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ICHEC-EC-EARTH_r12i1p1_SMHI-RCA4_v1\"/>
    </mc:Choice>
  </mc:AlternateContent>
  <xr:revisionPtr revIDLastSave="0" documentId="13_ncr:1_{043622EC-910C-4C35-B40C-F53F9DDFFB1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B1687" i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H1674" i="1"/>
  <c r="G1674" i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H1496" i="1"/>
  <c r="G1496" i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H1443" i="1"/>
  <c r="G1443" i="1"/>
  <c r="H1442" i="1"/>
  <c r="G1442" i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H1424" i="1"/>
  <c r="G1424" i="1"/>
  <c r="G1423" i="1"/>
  <c r="H1423" i="1" s="1"/>
  <c r="B1423" i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G1422" i="1"/>
  <c r="H1422" i="1" s="1"/>
  <c r="G1421" i="1"/>
  <c r="H1421" i="1" s="1"/>
  <c r="G1420" i="1"/>
  <c r="H1420" i="1" s="1"/>
  <c r="G1419" i="1"/>
  <c r="H1419" i="1" s="1"/>
  <c r="H1418" i="1"/>
  <c r="G1418" i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H1395" i="1"/>
  <c r="G1395" i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H1388" i="1"/>
  <c r="G1388" i="1"/>
  <c r="G1387" i="1"/>
  <c r="H1387" i="1" s="1"/>
  <c r="B1387" i="1"/>
  <c r="B1399" i="1" s="1"/>
  <c r="B1411" i="1" s="1"/>
  <c r="G1386" i="1"/>
  <c r="H1386" i="1" s="1"/>
  <c r="B1386" i="1"/>
  <c r="B1398" i="1" s="1"/>
  <c r="B1410" i="1" s="1"/>
  <c r="B1422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B1348" i="1"/>
  <c r="B1349" i="1" s="1"/>
  <c r="H1347" i="1"/>
  <c r="G1347" i="1"/>
  <c r="G1346" i="1"/>
  <c r="H1346" i="1" s="1"/>
  <c r="B1346" i="1"/>
  <c r="B1347" i="1" s="1"/>
  <c r="H1345" i="1"/>
  <c r="G1345" i="1"/>
  <c r="G1344" i="1"/>
  <c r="H1344" i="1" s="1"/>
  <c r="G1343" i="1"/>
  <c r="H1343" i="1" s="1"/>
  <c r="B1343" i="1"/>
  <c r="B1344" i="1" s="1"/>
  <c r="B1345" i="1" s="1"/>
  <c r="G1342" i="1"/>
  <c r="H1342" i="1" s="1"/>
  <c r="G1341" i="1"/>
  <c r="H1341" i="1" s="1"/>
  <c r="H1340" i="1"/>
  <c r="G1340" i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H1308" i="1"/>
  <c r="G1308" i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H1271" i="1"/>
  <c r="G1271" i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B1241" i="1"/>
  <c r="G1240" i="1"/>
  <c r="H1240" i="1" s="1"/>
  <c r="G1239" i="1"/>
  <c r="H1239" i="1" s="1"/>
  <c r="H1238" i="1"/>
  <c r="G1238" i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G1220" i="1"/>
  <c r="H1220" i="1" s="1"/>
  <c r="H1219" i="1"/>
  <c r="G1219" i="1"/>
  <c r="B1219" i="1"/>
  <c r="B1220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H1211" i="1"/>
  <c r="G1211" i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B1205" i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G1198" i="1"/>
  <c r="H1198" i="1" s="1"/>
  <c r="G1197" i="1"/>
  <c r="H1197" i="1" s="1"/>
  <c r="B1197" i="1"/>
  <c r="G1196" i="1"/>
  <c r="H1196" i="1" s="1"/>
  <c r="G1195" i="1"/>
  <c r="H1195" i="1" s="1"/>
  <c r="B1195" i="1"/>
  <c r="B1196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H1176" i="1"/>
  <c r="G1176" i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H1141" i="1"/>
  <c r="G1141" i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H1123" i="1"/>
  <c r="G1123" i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H1061" i="1"/>
  <c r="G1061" i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H990" i="1"/>
  <c r="G990" i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H918" i="1"/>
  <c r="G918" i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H891" i="1"/>
  <c r="G891" i="1"/>
  <c r="H890" i="1"/>
  <c r="G890" i="1"/>
  <c r="H889" i="1"/>
  <c r="G889" i="1"/>
  <c r="G888" i="1"/>
  <c r="H888" i="1" s="1"/>
  <c r="G887" i="1"/>
  <c r="H887" i="1" s="1"/>
  <c r="G886" i="1"/>
  <c r="H886" i="1" s="1"/>
  <c r="B886" i="1"/>
  <c r="G885" i="1"/>
  <c r="H885" i="1" s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H876" i="1"/>
  <c r="G876" i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H870" i="1"/>
  <c r="G870" i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H861" i="1"/>
  <c r="G861" i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H833" i="1"/>
  <c r="G833" i="1"/>
  <c r="G832" i="1"/>
  <c r="H832" i="1" s="1"/>
  <c r="H831" i="1"/>
  <c r="G831" i="1"/>
  <c r="G830" i="1"/>
  <c r="H830" i="1" s="1"/>
  <c r="G829" i="1"/>
  <c r="H829" i="1" s="1"/>
  <c r="B829" i="1"/>
  <c r="B830" i="1" s="1"/>
  <c r="B831" i="1" s="1"/>
  <c r="B832" i="1" s="1"/>
  <c r="B833" i="1" s="1"/>
  <c r="G828" i="1"/>
  <c r="H828" i="1" s="1"/>
  <c r="H827" i="1"/>
  <c r="G827" i="1"/>
  <c r="B827" i="1"/>
  <c r="B828" i="1" s="1"/>
  <c r="G826" i="1"/>
  <c r="H826" i="1" s="1"/>
  <c r="G825" i="1"/>
  <c r="H825" i="1" s="1"/>
  <c r="H824" i="1"/>
  <c r="G824" i="1"/>
  <c r="B824" i="1"/>
  <c r="B825" i="1" s="1"/>
  <c r="G823" i="1"/>
  <c r="H823" i="1" s="1"/>
  <c r="B823" i="1"/>
  <c r="G822" i="1"/>
  <c r="H822" i="1" s="1"/>
  <c r="H821" i="1"/>
  <c r="G821" i="1"/>
  <c r="G820" i="1"/>
  <c r="H820" i="1" s="1"/>
  <c r="G819" i="1"/>
  <c r="H819" i="1" s="1"/>
  <c r="G818" i="1"/>
  <c r="H818" i="1" s="1"/>
  <c r="H817" i="1"/>
  <c r="G817" i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H814" i="1"/>
  <c r="G814" i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H721" i="1"/>
  <c r="G721" i="1"/>
  <c r="G720" i="1"/>
  <c r="H720" i="1" s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H548" i="1"/>
  <c r="G548" i="1"/>
  <c r="G547" i="1"/>
  <c r="H547" i="1" s="1"/>
  <c r="H546" i="1"/>
  <c r="G546" i="1"/>
  <c r="G545" i="1"/>
  <c r="H545" i="1" s="1"/>
  <c r="G544" i="1"/>
  <c r="H544" i="1" s="1"/>
  <c r="H543" i="1"/>
  <c r="G543" i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H510" i="1"/>
  <c r="G510" i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H503" i="1"/>
  <c r="G503" i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90" i="1"/>
  <c r="G490" i="1"/>
  <c r="B490" i="1"/>
  <c r="B502" i="1" s="1"/>
  <c r="G489" i="1"/>
  <c r="H489" i="1" s="1"/>
  <c r="G488" i="1"/>
  <c r="H488" i="1" s="1"/>
  <c r="H487" i="1"/>
  <c r="G487" i="1"/>
  <c r="G486" i="1"/>
  <c r="H486" i="1" s="1"/>
  <c r="B486" i="1"/>
  <c r="B498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G479" i="1"/>
  <c r="H479" i="1" s="1"/>
  <c r="B479" i="1"/>
  <c r="H478" i="1"/>
  <c r="G478" i="1"/>
  <c r="G477" i="1"/>
  <c r="H477" i="1" s="1"/>
  <c r="G476" i="1"/>
  <c r="H476" i="1" s="1"/>
  <c r="G475" i="1"/>
  <c r="H475" i="1" s="1"/>
  <c r="B475" i="1"/>
  <c r="B476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4" i="1"/>
  <c r="H474" i="1" s="1"/>
  <c r="G473" i="1"/>
  <c r="H473" i="1" s="1"/>
  <c r="H472" i="1"/>
  <c r="G472" i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H453" i="1"/>
  <c r="G453" i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H447" i="1"/>
  <c r="G447" i="1"/>
  <c r="G446" i="1"/>
  <c r="H446" i="1" s="1"/>
  <c r="B446" i="1"/>
  <c r="B447" i="1" s="1"/>
  <c r="B448" i="1" s="1"/>
  <c r="B449" i="1" s="1"/>
  <c r="H445" i="1"/>
  <c r="G445" i="1"/>
  <c r="G444" i="1"/>
  <c r="H444" i="1" s="1"/>
  <c r="H443" i="1"/>
  <c r="G443" i="1"/>
  <c r="B443" i="1"/>
  <c r="B444" i="1" s="1"/>
  <c r="B445" i="1" s="1"/>
  <c r="G442" i="1"/>
  <c r="H442" i="1" s="1"/>
  <c r="G441" i="1"/>
  <c r="H441" i="1" s="1"/>
  <c r="H440" i="1"/>
  <c r="G440" i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H431" i="1"/>
  <c r="G431" i="1"/>
  <c r="B431" i="1"/>
  <c r="B432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H426" i="1"/>
  <c r="G426" i="1"/>
  <c r="H425" i="1"/>
  <c r="G425" i="1"/>
  <c r="G424" i="1"/>
  <c r="H424" i="1" s="1"/>
  <c r="G423" i="1"/>
  <c r="H423" i="1" s="1"/>
  <c r="H422" i="1"/>
  <c r="G422" i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H410" i="1"/>
  <c r="G410" i="1"/>
  <c r="H409" i="1"/>
  <c r="G409" i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H400" i="1"/>
  <c r="G400" i="1"/>
  <c r="H399" i="1"/>
  <c r="G399" i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H384" i="1"/>
  <c r="G384" i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H377" i="1"/>
  <c r="G377" i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H363" i="1"/>
  <c r="G363" i="1"/>
  <c r="G362" i="1"/>
  <c r="H362" i="1" s="1"/>
  <c r="H361" i="1"/>
  <c r="G361" i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H347" i="1"/>
  <c r="G347" i="1"/>
  <c r="H346" i="1"/>
  <c r="G346" i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H303" i="1"/>
  <c r="G303" i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H265" i="1"/>
  <c r="G265" i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H233" i="1"/>
  <c r="G233" i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H86" i="1"/>
  <c r="G86" i="1"/>
  <c r="G85" i="1"/>
  <c r="H85" i="1" s="1"/>
  <c r="G84" i="1"/>
  <c r="H84" i="1" s="1"/>
  <c r="B84" i="1"/>
  <c r="B85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H81" i="1"/>
  <c r="G81" i="1"/>
  <c r="G80" i="1"/>
  <c r="H80" i="1" s="1"/>
  <c r="H79" i="1"/>
  <c r="G79" i="1"/>
  <c r="B79" i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B61" i="1"/>
  <c r="B62" i="1" s="1"/>
  <c r="B63" i="1" s="1"/>
  <c r="B64" i="1" s="1"/>
  <c r="B65" i="1" s="1"/>
  <c r="H60" i="1"/>
  <c r="G60" i="1"/>
  <c r="G59" i="1"/>
  <c r="H59" i="1" s="1"/>
  <c r="B59" i="1"/>
  <c r="B60" i="1" s="1"/>
  <c r="G58" i="1"/>
  <c r="H58" i="1" s="1"/>
  <c r="H57" i="1"/>
  <c r="G57" i="1"/>
  <c r="B57" i="1"/>
  <c r="G56" i="1"/>
  <c r="H56" i="1" s="1"/>
  <c r="B56" i="1"/>
  <c r="H55" i="1"/>
  <c r="G55" i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H27" i="1"/>
  <c r="G27" i="1"/>
  <c r="H26" i="1"/>
  <c r="G26" i="1"/>
  <c r="H25" i="1"/>
  <c r="G25" i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88" i="1" l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J6" i="1"/>
  <c r="K6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72" i="1"/>
  <c r="B1283" i="1"/>
  <c r="B1295" i="1" s="1"/>
  <c r="B1307" i="1" s="1"/>
  <c r="B1279" i="1"/>
  <c r="B1291" i="1" s="1"/>
  <c r="B1303" i="1" s="1"/>
  <c r="B1268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3" i="1" l="1"/>
  <c r="B1284" i="1"/>
  <c r="B1296" i="1" s="1"/>
  <c r="B130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L6" i="1"/>
  <c r="M6" i="1" s="1"/>
  <c r="N6" i="1" s="1"/>
  <c r="O6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80" i="1"/>
  <c r="B1292" i="1" s="1"/>
  <c r="B1304" i="1" s="1"/>
  <c r="B1269" i="1"/>
  <c r="B1281" i="1" s="1"/>
  <c r="B1293" i="1" s="1"/>
  <c r="B130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I7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4" i="1"/>
  <c r="B1285" i="1"/>
  <c r="B1297" i="1" s="1"/>
  <c r="B1309" i="1" s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75" i="1"/>
  <c r="B1286" i="1"/>
  <c r="B1298" i="1" s="1"/>
  <c r="B1310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7" i="1"/>
  <c r="K7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 l="1"/>
  <c r="M7" i="1" s="1"/>
  <c r="N7" i="1" s="1"/>
  <c r="O7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7" i="1"/>
  <c r="B1299" i="1" s="1"/>
  <c r="B1311" i="1" s="1"/>
  <c r="B1276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77" i="1"/>
  <c r="B1289" i="1" s="1"/>
  <c r="B1301" i="1" s="1"/>
  <c r="B1313" i="1" s="1"/>
  <c r="B1288" i="1"/>
  <c r="B1300" i="1" s="1"/>
  <c r="B1312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I8" i="1"/>
  <c r="J8" i="1" l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 l="1"/>
  <c r="J29" i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 l="1"/>
  <c r="J51" i="1" s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s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 l="1"/>
  <c r="J236" i="1" s="1"/>
  <c r="K236" i="1" s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 l="1"/>
  <c r="J302" i="1" s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 l="1"/>
  <c r="J304" i="1" s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/>
  <c r="K335" i="1"/>
  <c r="L335" i="1" l="1"/>
  <c r="M335" i="1" s="1"/>
  <c r="N335" i="1" s="1"/>
  <c r="O335" i="1" s="1"/>
  <c r="I336" i="1" l="1"/>
  <c r="J336" i="1" l="1"/>
  <c r="K336" i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 l="1"/>
  <c r="J350" i="1" l="1"/>
  <c r="K350" i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s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 l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 l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 l="1"/>
  <c r="J582" i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s="1"/>
  <c r="K602" i="1" l="1"/>
  <c r="L602" i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 l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 l="1"/>
  <c r="K1065" i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/>
  <c r="K1228" i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s="1"/>
  <c r="K1330" i="1" s="1"/>
  <c r="L1330" i="1" l="1"/>
  <c r="M1330" i="1" s="1"/>
  <c r="N1330" i="1" s="1"/>
  <c r="O1330" i="1" s="1"/>
  <c r="I1331" i="1" l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 l="1"/>
  <c r="J1447" i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 l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 l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s="1"/>
  <c r="K1587" i="1" l="1"/>
  <c r="L1587" i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 l="1"/>
  <c r="J1598" i="1" l="1"/>
  <c r="K1598" i="1"/>
  <c r="L1598" i="1" l="1"/>
  <c r="M1598" i="1" s="1"/>
  <c r="N1598" i="1" s="1"/>
  <c r="O1598" i="1" s="1"/>
  <c r="I1599" i="1" l="1"/>
  <c r="J1599" i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s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 l="1"/>
  <c r="J1632" i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<sst xmlns="http://schemas.openxmlformats.org/spreadsheetml/2006/main" count="43" uniqueCount="40">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</sst>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0.93816504738881945</c:v>
                </c:pt>
                <c:pt idx="3">
                  <c:v>5.1775536417903281</c:v>
                </c:pt>
                <c:pt idx="4">
                  <c:v>44.474212235020381</c:v>
                </c:pt>
                <c:pt idx="5">
                  <c:v>13.744623649854004</c:v>
                </c:pt>
                <c:pt idx="6">
                  <c:v>5.2229569869445216</c:v>
                </c:pt>
                <c:pt idx="7">
                  <c:v>1.984723655038918</c:v>
                </c:pt>
                <c:pt idx="8">
                  <c:v>0.75419498891478887</c:v>
                </c:pt>
                <c:pt idx="9">
                  <c:v>0.28659409578761974</c:v>
                </c:pt>
                <c:pt idx="10">
                  <c:v>0.16383234319053339</c:v>
                </c:pt>
                <c:pt idx="11">
                  <c:v>4.1384187431732285E-2</c:v>
                </c:pt>
                <c:pt idx="12">
                  <c:v>1.572599122405827E-2</c:v>
                </c:pt>
                <c:pt idx="13">
                  <c:v>11.537730005483599</c:v>
                </c:pt>
                <c:pt idx="14">
                  <c:v>19.42737832106533</c:v>
                </c:pt>
                <c:pt idx="15">
                  <c:v>30.976148434202976</c:v>
                </c:pt>
                <c:pt idx="16">
                  <c:v>9.6038815983805126</c:v>
                </c:pt>
                <c:pt idx="17">
                  <c:v>3.6494750073845958</c:v>
                </c:pt>
                <c:pt idx="18">
                  <c:v>24.460598640883433</c:v>
                </c:pt>
                <c:pt idx="19">
                  <c:v>6.8302880823992433</c:v>
                </c:pt>
                <c:pt idx="20">
                  <c:v>4.0327985775038879</c:v>
                </c:pt>
                <c:pt idx="21">
                  <c:v>0.98629359909845071</c:v>
                </c:pt>
                <c:pt idx="22">
                  <c:v>0.37479156765741128</c:v>
                </c:pt>
                <c:pt idx="23">
                  <c:v>0.14242079570981631</c:v>
                </c:pt>
                <c:pt idx="24">
                  <c:v>5.4119902369730202E-2</c:v>
                </c:pt>
                <c:pt idx="25">
                  <c:v>2.0565562900497474E-2</c:v>
                </c:pt>
                <c:pt idx="26">
                  <c:v>7.8149139021890419E-3</c:v>
                </c:pt>
                <c:pt idx="27">
                  <c:v>2.9696672828318353E-3</c:v>
                </c:pt>
                <c:pt idx="28">
                  <c:v>1.1284735674760972E-3</c:v>
                </c:pt>
                <c:pt idx="29">
                  <c:v>4.2881995564091703E-4</c:v>
                </c:pt>
                <c:pt idx="30">
                  <c:v>2.1995227245354725</c:v>
                </c:pt>
                <c:pt idx="31">
                  <c:v>51.731803085823053</c:v>
                </c:pt>
                <c:pt idx="32">
                  <c:v>15.985415111388701</c:v>
                </c:pt>
                <c:pt idx="33">
                  <c:v>5.6430794030057712</c:v>
                </c:pt>
                <c:pt idx="34">
                  <c:v>2.1443701731421929</c:v>
                </c:pt>
                <c:pt idx="35">
                  <c:v>0.81486066579403316</c:v>
                </c:pt>
                <c:pt idx="36">
                  <c:v>0.30964705300173256</c:v>
                </c:pt>
                <c:pt idx="37">
                  <c:v>0.11766588014065836</c:v>
                </c:pt>
                <c:pt idx="38">
                  <c:v>10.735174981414646</c:v>
                </c:pt>
                <c:pt idx="39">
                  <c:v>13.527624068191773</c:v>
                </c:pt>
                <c:pt idx="40">
                  <c:v>42.368119025684869</c:v>
                </c:pt>
                <c:pt idx="41">
                  <c:v>13.183602500772004</c:v>
                </c:pt>
                <c:pt idx="42">
                  <c:v>5.0097689502933616</c:v>
                </c:pt>
                <c:pt idx="43">
                  <c:v>1.9037122011114775</c:v>
                </c:pt>
                <c:pt idx="44">
                  <c:v>0.72341063642236147</c:v>
                </c:pt>
                <c:pt idx="45">
                  <c:v>0.27489604184049743</c:v>
                </c:pt>
                <c:pt idx="46">
                  <c:v>0.10446049589938901</c:v>
                </c:pt>
                <c:pt idx="47">
                  <c:v>3.9694988441767824E-2</c:v>
                </c:pt>
                <c:pt idx="48">
                  <c:v>1.5084095607871771E-2</c:v>
                </c:pt>
                <c:pt idx="49">
                  <c:v>5.7319563309912733E-3</c:v>
                </c:pt>
                <c:pt idx="50">
                  <c:v>2.1781434057766844E-3</c:v>
                </c:pt>
                <c:pt idx="51">
                  <c:v>8.2769449419513991E-4</c:v>
                </c:pt>
                <c:pt idx="52">
                  <c:v>0.57443788041291033</c:v>
                </c:pt>
                <c:pt idx="53">
                  <c:v>1.1951908496177818E-4</c:v>
                </c:pt>
                <c:pt idx="54">
                  <c:v>4.5417252285475716E-5</c:v>
                </c:pt>
                <c:pt idx="55">
                  <c:v>1.7258555868480771E-5</c:v>
                </c:pt>
                <c:pt idx="56">
                  <c:v>0.57805957330511093</c:v>
                </c:pt>
                <c:pt idx="57">
                  <c:v>2.4921354674086229E-6</c:v>
                </c:pt>
                <c:pt idx="58">
                  <c:v>9.4701147761527692E-7</c:v>
                </c:pt>
                <c:pt idx="59">
                  <c:v>3.5986436149380521E-7</c:v>
                </c:pt>
                <c:pt idx="60">
                  <c:v>1.1370962124506367</c:v>
                </c:pt>
                <c:pt idx="61">
                  <c:v>0.5774139977355196</c:v>
                </c:pt>
                <c:pt idx="62">
                  <c:v>1.9746477243888079E-8</c:v>
                </c:pt>
                <c:pt idx="63">
                  <c:v>7.5036613526774688E-9</c:v>
                </c:pt>
                <c:pt idx="64">
                  <c:v>1.2853294116918832</c:v>
                </c:pt>
                <c:pt idx="65">
                  <c:v>65.48299169863671</c:v>
                </c:pt>
                <c:pt idx="66">
                  <c:v>19.861066580658633</c:v>
                </c:pt>
                <c:pt idx="67">
                  <c:v>54.71461655356476</c:v>
                </c:pt>
                <c:pt idx="68">
                  <c:v>16.440279829073688</c:v>
                </c:pt>
                <c:pt idx="69">
                  <c:v>6.2473063350480036</c:v>
                </c:pt>
                <c:pt idx="70">
                  <c:v>2.3739764073182412</c:v>
                </c:pt>
                <c:pt idx="71">
                  <c:v>0.90211103478093158</c:v>
                </c:pt>
                <c:pt idx="72">
                  <c:v>0.34280219321675404</c:v>
                </c:pt>
                <c:pt idx="73">
                  <c:v>6.5112967444406493</c:v>
                </c:pt>
                <c:pt idx="74">
                  <c:v>0.74232587195169675</c:v>
                </c:pt>
                <c:pt idx="75">
                  <c:v>0.28208383134164472</c:v>
                </c:pt>
                <c:pt idx="76">
                  <c:v>1.3597559075133816</c:v>
                </c:pt>
                <c:pt idx="77">
                  <c:v>4.0732905245733503E-2</c:v>
                </c:pt>
                <c:pt idx="78">
                  <c:v>4.1187293284343927</c:v>
                </c:pt>
                <c:pt idx="79">
                  <c:v>0.94721898018999107</c:v>
                </c:pt>
                <c:pt idx="80">
                  <c:v>0.19025636443822297</c:v>
                </c:pt>
                <c:pt idx="81">
                  <c:v>7.2297418486524725E-2</c:v>
                </c:pt>
                <c:pt idx="82">
                  <c:v>2.7473019024879388E-2</c:v>
                </c:pt>
                <c:pt idx="83">
                  <c:v>1.0439747229454168E-2</c:v>
                </c:pt>
                <c:pt idx="84">
                  <c:v>3.9671039471925844E-3</c:v>
                </c:pt>
                <c:pt idx="85">
                  <c:v>0.43584991078942587</c:v>
                </c:pt>
                <c:pt idx="86">
                  <c:v>9.3619510124555827</c:v>
                </c:pt>
                <c:pt idx="87">
                  <c:v>1.7978109819318098</c:v>
                </c:pt>
                <c:pt idx="88">
                  <c:v>1.9957546386768021</c:v>
                </c:pt>
                <c:pt idx="89">
                  <c:v>6.1785491023153085</c:v>
                </c:pt>
                <c:pt idx="90">
                  <c:v>10.216424426660522</c:v>
                </c:pt>
                <c:pt idx="91">
                  <c:v>4.1856012013889305</c:v>
                </c:pt>
                <c:pt idx="92">
                  <c:v>1.0566079864773905</c:v>
                </c:pt>
                <c:pt idx="93">
                  <c:v>0.40151103486140843</c:v>
                </c:pt>
                <c:pt idx="94">
                  <c:v>0.15257419324733518</c:v>
                </c:pt>
                <c:pt idx="95">
                  <c:v>5.7978193433987371E-2</c:v>
                </c:pt>
                <c:pt idx="96">
                  <c:v>2.2031713504915205E-2</c:v>
                </c:pt>
                <c:pt idx="97">
                  <c:v>8.3720511318677773E-3</c:v>
                </c:pt>
                <c:pt idx="98">
                  <c:v>7.0008925872220065</c:v>
                </c:pt>
                <c:pt idx="99">
                  <c:v>1.2134756017644941</c:v>
                </c:pt>
                <c:pt idx="100">
                  <c:v>21.440327431672713</c:v>
                </c:pt>
                <c:pt idx="101">
                  <c:v>6.3000047984216296</c:v>
                </c:pt>
                <c:pt idx="102">
                  <c:v>2.3940018234002194</c:v>
                </c:pt>
                <c:pt idx="103">
                  <c:v>1.1125688937862019</c:v>
                </c:pt>
                <c:pt idx="104">
                  <c:v>0.34569386329899165</c:v>
                </c:pt>
                <c:pt idx="105">
                  <c:v>0.13136366805361685</c:v>
                </c:pt>
                <c:pt idx="106">
                  <c:v>4.9918193860374396E-2</c:v>
                </c:pt>
                <c:pt idx="107">
                  <c:v>1.8968913666942273E-2</c:v>
                </c:pt>
                <c:pt idx="108">
                  <c:v>7.2081871934380646E-3</c:v>
                </c:pt>
                <c:pt idx="109">
                  <c:v>0.75811303083738923</c:v>
                </c:pt>
                <c:pt idx="110">
                  <c:v>1.1579835188456555</c:v>
                </c:pt>
                <c:pt idx="111">
                  <c:v>3.955276476783335E-4</c:v>
                </c:pt>
                <c:pt idx="112">
                  <c:v>4.436625968636795</c:v>
                </c:pt>
                <c:pt idx="113">
                  <c:v>0.8531027997054792</c:v>
                </c:pt>
                <c:pt idx="114">
                  <c:v>5.4568203641759006</c:v>
                </c:pt>
                <c:pt idx="115">
                  <c:v>1.453857257033115</c:v>
                </c:pt>
                <c:pt idx="116">
                  <c:v>0.33356722327779581</c:v>
                </c:pt>
                <c:pt idx="117">
                  <c:v>0.12675554484556242</c:v>
                </c:pt>
                <c:pt idx="118">
                  <c:v>4.816710704131371E-2</c:v>
                </c:pt>
                <c:pt idx="119">
                  <c:v>1.8303500675699209E-2</c:v>
                </c:pt>
                <c:pt idx="120">
                  <c:v>6.9553302567656999E-3</c:v>
                </c:pt>
                <c:pt idx="121">
                  <c:v>2.643025497570966E-3</c:v>
                </c:pt>
                <c:pt idx="122">
                  <c:v>1.0043496890769672E-3</c:v>
                </c:pt>
                <c:pt idx="123">
                  <c:v>3.8165288184924761E-4</c:v>
                </c:pt>
                <c:pt idx="124">
                  <c:v>9.3348837060858276</c:v>
                </c:pt>
                <c:pt idx="125">
                  <c:v>46.054686308527373</c:v>
                </c:pt>
                <c:pt idx="126">
                  <c:v>28.80140631416705</c:v>
                </c:pt>
                <c:pt idx="127">
                  <c:v>86.695629892525375</c:v>
                </c:pt>
                <c:pt idx="128">
                  <c:v>27.12655119189327</c:v>
                </c:pt>
                <c:pt idx="129">
                  <c:v>10.308089452919441</c:v>
                </c:pt>
                <c:pt idx="130">
                  <c:v>3.9170739921093878</c:v>
                </c:pt>
                <c:pt idx="131">
                  <c:v>1.4884881170015676</c:v>
                </c:pt>
                <c:pt idx="132">
                  <c:v>0.56562548446059557</c:v>
                </c:pt>
                <c:pt idx="133">
                  <c:v>0.21493768409502634</c:v>
                </c:pt>
                <c:pt idx="134">
                  <c:v>1.2219896583555867</c:v>
                </c:pt>
                <c:pt idx="135">
                  <c:v>3.1037001583321809E-2</c:v>
                </c:pt>
                <c:pt idx="136">
                  <c:v>1.1794060601662288E-2</c:v>
                </c:pt>
                <c:pt idx="137">
                  <c:v>69.696317101124137</c:v>
                </c:pt>
                <c:pt idx="138">
                  <c:v>21.070563706357451</c:v>
                </c:pt>
                <c:pt idx="139">
                  <c:v>9.1434857075719727</c:v>
                </c:pt>
                <c:pt idx="140">
                  <c:v>3.042589399198016</c:v>
                </c:pt>
                <c:pt idx="141">
                  <c:v>1.1561839716952458</c:v>
                </c:pt>
                <c:pt idx="142">
                  <c:v>0.43934990924419348</c:v>
                </c:pt>
                <c:pt idx="143">
                  <c:v>0.16695296551279354</c:v>
                </c:pt>
                <c:pt idx="144">
                  <c:v>6.3442126894861534E-2</c:v>
                </c:pt>
                <c:pt idx="145">
                  <c:v>25.41358394652184</c:v>
                </c:pt>
                <c:pt idx="146">
                  <c:v>6.2653159846760316</c:v>
                </c:pt>
                <c:pt idx="147">
                  <c:v>30.111536618326767</c:v>
                </c:pt>
                <c:pt idx="148">
                  <c:v>70.137856671968052</c:v>
                </c:pt>
                <c:pt idx="149">
                  <c:v>21.909216905647657</c:v>
                </c:pt>
                <c:pt idx="150">
                  <c:v>20.527532804793072</c:v>
                </c:pt>
                <c:pt idx="151">
                  <c:v>6.058498271661299</c:v>
                </c:pt>
                <c:pt idx="152">
                  <c:v>3.3499950497515512</c:v>
                </c:pt>
                <c:pt idx="153">
                  <c:v>0.87484715042789163</c:v>
                </c:pt>
                <c:pt idx="154">
                  <c:v>0.33244191716259885</c:v>
                </c:pt>
                <c:pt idx="155">
                  <c:v>0.12632792852178756</c:v>
                </c:pt>
                <c:pt idx="156">
                  <c:v>1.0567613632589092</c:v>
                </c:pt>
                <c:pt idx="157">
                  <c:v>1.8241752878546121E-2</c:v>
                </c:pt>
                <c:pt idx="158">
                  <c:v>0.94256216099311574</c:v>
                </c:pt>
                <c:pt idx="159">
                  <c:v>52.978049851627844</c:v>
                </c:pt>
                <c:pt idx="160">
                  <c:v>17.046025571269976</c:v>
                </c:pt>
                <c:pt idx="161">
                  <c:v>6.2583308612838824</c:v>
                </c:pt>
                <c:pt idx="162">
                  <c:v>2.3781657272878749</c:v>
                </c:pt>
                <c:pt idx="163">
                  <c:v>0.90370297636939267</c:v>
                </c:pt>
                <c:pt idx="164">
                  <c:v>0.34340713102036918</c:v>
                </c:pt>
                <c:pt idx="165">
                  <c:v>0.1304947097877403</c:v>
                </c:pt>
                <c:pt idx="166">
                  <c:v>4.9587989719341315E-2</c:v>
                </c:pt>
                <c:pt idx="167">
                  <c:v>1.8843436093349701E-2</c:v>
                </c:pt>
                <c:pt idx="168">
                  <c:v>7.1605057154728868E-3</c:v>
                </c:pt>
                <c:pt idx="169">
                  <c:v>2.7209921718796969E-3</c:v>
                </c:pt>
                <c:pt idx="170">
                  <c:v>1.0261741976333358</c:v>
                </c:pt>
                <c:pt idx="171">
                  <c:v>3.447379975832507</c:v>
                </c:pt>
                <c:pt idx="172">
                  <c:v>58.679399465246483</c:v>
                </c:pt>
                <c:pt idx="173">
                  <c:v>40.90033358907592</c:v>
                </c:pt>
                <c:pt idx="174">
                  <c:v>17.32247495945407</c:v>
                </c:pt>
                <c:pt idx="175">
                  <c:v>19.583357589798084</c:v>
                </c:pt>
                <c:pt idx="176">
                  <c:v>5.8555285563413006</c:v>
                </c:pt>
                <c:pt idx="177">
                  <c:v>2.2251008514096942</c:v>
                </c:pt>
                <c:pt idx="178">
                  <c:v>0.84553832353568381</c:v>
                </c:pt>
                <c:pt idx="179">
                  <c:v>0.32130456294355991</c:v>
                </c:pt>
                <c:pt idx="180">
                  <c:v>0.12209573391855276</c:v>
                </c:pt>
                <c:pt idx="181">
                  <c:v>4.6396378889050051E-2</c:v>
                </c:pt>
                <c:pt idx="182">
                  <c:v>3.2941048073480359</c:v>
                </c:pt>
                <c:pt idx="183">
                  <c:v>0.19733308369035504</c:v>
                </c:pt>
                <c:pt idx="184">
                  <c:v>1.2977468691362946</c:v>
                </c:pt>
                <c:pt idx="185">
                  <c:v>3.6321800198608036</c:v>
                </c:pt>
                <c:pt idx="186">
                  <c:v>3.8623930593075126</c:v>
                </c:pt>
                <c:pt idx="187">
                  <c:v>0.96009024656259712</c:v>
                </c:pt>
                <c:pt idx="188">
                  <c:v>3.791147999909199</c:v>
                </c:pt>
                <c:pt idx="189">
                  <c:v>0.26182941945143567</c:v>
                </c:pt>
                <c:pt idx="190">
                  <c:v>9.9495179391545549E-2</c:v>
                </c:pt>
                <c:pt idx="191">
                  <c:v>3.7808168168787314E-2</c:v>
                </c:pt>
                <c:pt idx="192">
                  <c:v>1.4367103904139179E-2</c:v>
                </c:pt>
                <c:pt idx="193">
                  <c:v>46.005045342959477</c:v>
                </c:pt>
                <c:pt idx="194">
                  <c:v>17.962724277661039</c:v>
                </c:pt>
                <c:pt idx="195">
                  <c:v>33.985779555297832</c:v>
                </c:pt>
                <c:pt idx="196">
                  <c:v>10.436650950255439</c:v>
                </c:pt>
                <c:pt idx="197">
                  <c:v>14.348269167091866</c:v>
                </c:pt>
                <c:pt idx="198">
                  <c:v>18.304609100968392</c:v>
                </c:pt>
                <c:pt idx="199">
                  <c:v>5.8446891636311893</c:v>
                </c:pt>
                <c:pt idx="200">
                  <c:v>2.0415355487035516</c:v>
                </c:pt>
                <c:pt idx="201">
                  <c:v>0.77578350850734978</c:v>
                </c:pt>
                <c:pt idx="202">
                  <c:v>0.2947977332327929</c:v>
                </c:pt>
                <c:pt idx="203">
                  <c:v>0.11202313862846128</c:v>
                </c:pt>
                <c:pt idx="204">
                  <c:v>4.2568792678815283E-2</c:v>
                </c:pt>
                <c:pt idx="205">
                  <c:v>1.6176141217949812E-2</c:v>
                </c:pt>
                <c:pt idx="206">
                  <c:v>6.1469336628209277E-3</c:v>
                </c:pt>
                <c:pt idx="207">
                  <c:v>54.822865016030441</c:v>
                </c:pt>
                <c:pt idx="208">
                  <c:v>17.236106438067928</c:v>
                </c:pt>
                <c:pt idx="209">
                  <c:v>80.8694968354</c:v>
                </c:pt>
                <c:pt idx="210">
                  <c:v>24.927998302972885</c:v>
                </c:pt>
                <c:pt idx="211">
                  <c:v>9.4726393551296955</c:v>
                </c:pt>
                <c:pt idx="212">
                  <c:v>3.5996029549492849</c:v>
                </c:pt>
                <c:pt idx="213">
                  <c:v>1.3678491228807284</c:v>
                </c:pt>
                <c:pt idx="214">
                  <c:v>0.51978266669467688</c:v>
                </c:pt>
                <c:pt idx="215">
                  <c:v>0.19751741334397721</c:v>
                </c:pt>
                <c:pt idx="216">
                  <c:v>7.5056617070711346E-2</c:v>
                </c:pt>
                <c:pt idx="217">
                  <c:v>2.8521514486870313E-2</c:v>
                </c:pt>
                <c:pt idx="218">
                  <c:v>1.0838175505010719E-2</c:v>
                </c:pt>
                <c:pt idx="219">
                  <c:v>25.981566834869941</c:v>
                </c:pt>
                <c:pt idx="220">
                  <c:v>7.3084867583711866</c:v>
                </c:pt>
                <c:pt idx="221">
                  <c:v>2.9603057316683707</c:v>
                </c:pt>
                <c:pt idx="222">
                  <c:v>26.877209455615329</c:v>
                </c:pt>
                <c:pt idx="223">
                  <c:v>75.851815852702487</c:v>
                </c:pt>
                <c:pt idx="224">
                  <c:v>23.427542022053117</c:v>
                </c:pt>
                <c:pt idx="225">
                  <c:v>8.9024659683801826</c:v>
                </c:pt>
                <c:pt idx="226">
                  <c:v>3.3829370679844701</c:v>
                </c:pt>
                <c:pt idx="227">
                  <c:v>1.2855160858340986</c:v>
                </c:pt>
                <c:pt idx="228">
                  <c:v>0.48849611261695752</c:v>
                </c:pt>
                <c:pt idx="229">
                  <c:v>0.18562852279444386</c:v>
                </c:pt>
                <c:pt idx="230">
                  <c:v>0.84775606968679385</c:v>
                </c:pt>
                <c:pt idx="231">
                  <c:v>1.2763044162483597</c:v>
                </c:pt>
                <c:pt idx="232">
                  <c:v>1.0185808302776725E-2</c:v>
                </c:pt>
                <c:pt idx="233">
                  <c:v>3.8706071550551561E-3</c:v>
                </c:pt>
                <c:pt idx="234">
                  <c:v>13.28800458243861</c:v>
                </c:pt>
                <c:pt idx="235">
                  <c:v>3.0620585394690507</c:v>
                </c:pt>
                <c:pt idx="236">
                  <c:v>1.1635822449982396</c:v>
                </c:pt>
                <c:pt idx="237">
                  <c:v>0.44216125309933096</c:v>
                </c:pt>
                <c:pt idx="238">
                  <c:v>0.247364056549709</c:v>
                </c:pt>
                <c:pt idx="239">
                  <c:v>6.384808494754339E-2</c:v>
                </c:pt>
                <c:pt idx="240">
                  <c:v>1.0797058307111025</c:v>
                </c:pt>
                <c:pt idx="241">
                  <c:v>9.2196634664252642E-3</c:v>
                </c:pt>
                <c:pt idx="242">
                  <c:v>3.5034721172415998E-3</c:v>
                </c:pt>
                <c:pt idx="243">
                  <c:v>1.3313194045518079E-3</c:v>
                </c:pt>
                <c:pt idx="244">
                  <c:v>5.0590137372968696E-4</c:v>
                </c:pt>
                <c:pt idx="245">
                  <c:v>1.9224252201728107E-4</c:v>
                </c:pt>
                <c:pt idx="246">
                  <c:v>7.3052158366566813E-5</c:v>
                </c:pt>
                <c:pt idx="247">
                  <c:v>2.7759820179295394E-5</c:v>
                </c:pt>
                <c:pt idx="248">
                  <c:v>0.75587768545889833</c:v>
                </c:pt>
                <c:pt idx="249">
                  <c:v>4.0085180338902548E-6</c:v>
                </c:pt>
                <c:pt idx="250">
                  <c:v>1.5232368528782973E-6</c:v>
                </c:pt>
                <c:pt idx="251">
                  <c:v>5.7883000409375296E-7</c:v>
                </c:pt>
                <c:pt idx="252">
                  <c:v>2.1995540155562612E-7</c:v>
                </c:pt>
                <c:pt idx="253">
                  <c:v>8.3583052591137919E-8</c:v>
                </c:pt>
                <c:pt idx="254">
                  <c:v>3.1761559984632416E-8</c:v>
                </c:pt>
                <c:pt idx="255">
                  <c:v>1.2069392794160317E-8</c:v>
                </c:pt>
                <c:pt idx="256">
                  <c:v>19.667630583607277</c:v>
                </c:pt>
                <c:pt idx="257">
                  <c:v>6.0665762207062626</c:v>
                </c:pt>
                <c:pt idx="258">
                  <c:v>4.1792679009996263</c:v>
                </c:pt>
                <c:pt idx="259">
                  <c:v>5.3945607759679381</c:v>
                </c:pt>
                <c:pt idx="260">
                  <c:v>5.1465038457142658</c:v>
                </c:pt>
                <c:pt idx="261">
                  <c:v>1.0297466003728988</c:v>
                </c:pt>
                <c:pt idx="262">
                  <c:v>0.39130370814170146</c:v>
                </c:pt>
                <c:pt idx="263">
                  <c:v>0.14869540909384657</c:v>
                </c:pt>
                <c:pt idx="264">
                  <c:v>5.6504255455661685E-2</c:v>
                </c:pt>
                <c:pt idx="265">
                  <c:v>2.1471617073151445E-2</c:v>
                </c:pt>
                <c:pt idx="266">
                  <c:v>8.1592144877975486E-3</c:v>
                </c:pt>
                <c:pt idx="267">
                  <c:v>1.347570880351129</c:v>
                </c:pt>
                <c:pt idx="268">
                  <c:v>1.1781905720379656E-3</c:v>
                </c:pt>
                <c:pt idx="269">
                  <c:v>4.4771241737442702E-4</c:v>
                </c:pt>
                <c:pt idx="270">
                  <c:v>1.7013071860228228E-4</c:v>
                </c:pt>
                <c:pt idx="271">
                  <c:v>5.9307357806052412</c:v>
                </c:pt>
                <c:pt idx="272">
                  <c:v>0.84026633837079345</c:v>
                </c:pt>
                <c:pt idx="273">
                  <c:v>6.6768548440803048</c:v>
                </c:pt>
                <c:pt idx="274">
                  <c:v>0.77827400594533203</c:v>
                </c:pt>
                <c:pt idx="275">
                  <c:v>0.29574412225922614</c:v>
                </c:pt>
                <c:pt idx="276">
                  <c:v>0.11238276645850596</c:v>
                </c:pt>
                <c:pt idx="277">
                  <c:v>4.2705451254232259E-2</c:v>
                </c:pt>
                <c:pt idx="278">
                  <c:v>2.8248569837536635</c:v>
                </c:pt>
                <c:pt idx="279">
                  <c:v>14.353621998460673</c:v>
                </c:pt>
                <c:pt idx="280">
                  <c:v>3.9270761786086315</c:v>
                </c:pt>
                <c:pt idx="281">
                  <c:v>1.49228894787128</c:v>
                </c:pt>
                <c:pt idx="282">
                  <c:v>4.1297960363810953</c:v>
                </c:pt>
                <c:pt idx="283">
                  <c:v>7.2041678421033302</c:v>
                </c:pt>
                <c:pt idx="284">
                  <c:v>1.8237137234929985</c:v>
                </c:pt>
                <c:pt idx="285">
                  <c:v>0.69301121492733941</c:v>
                </c:pt>
                <c:pt idx="286">
                  <c:v>0.26334426167238895</c:v>
                </c:pt>
                <c:pt idx="287">
                  <c:v>0.10007081943550783</c:v>
                </c:pt>
                <c:pt idx="288">
                  <c:v>3.8026911385492974E-2</c:v>
                </c:pt>
                <c:pt idx="289">
                  <c:v>1.4450226326487329E-2</c:v>
                </c:pt>
                <c:pt idx="290">
                  <c:v>5.491086004065184E-3</c:v>
                </c:pt>
                <c:pt idx="291">
                  <c:v>2.0866126815447701E-3</c:v>
                </c:pt>
                <c:pt idx="292">
                  <c:v>7.9291281898701254E-4</c:v>
                </c:pt>
                <c:pt idx="293">
                  <c:v>3.0130687121506476E-4</c:v>
                </c:pt>
                <c:pt idx="294">
                  <c:v>29.298393128412293</c:v>
                </c:pt>
                <c:pt idx="295">
                  <c:v>8.2690949730286736</c:v>
                </c:pt>
                <c:pt idx="296">
                  <c:v>3.1422560897508958</c:v>
                </c:pt>
                <c:pt idx="297">
                  <c:v>1.1940573141053403</c:v>
                </c:pt>
                <c:pt idx="298">
                  <c:v>0.45374177936002946</c:v>
                </c:pt>
                <c:pt idx="299">
                  <c:v>0.17242187615681118</c:v>
                </c:pt>
                <c:pt idx="300">
                  <c:v>6.5520312939588238E-2</c:v>
                </c:pt>
                <c:pt idx="301">
                  <c:v>2.4897718917043538E-2</c:v>
                </c:pt>
                <c:pt idx="302">
                  <c:v>1.4198169221621486</c:v>
                </c:pt>
                <c:pt idx="303">
                  <c:v>73.290152670179253</c:v>
                </c:pt>
                <c:pt idx="304">
                  <c:v>22.251024152486938</c:v>
                </c:pt>
                <c:pt idx="305">
                  <c:v>57.303127847402521</c:v>
                </c:pt>
                <c:pt idx="306">
                  <c:v>27.408196420607837</c:v>
                </c:pt>
                <c:pt idx="307">
                  <c:v>57.318228235589928</c:v>
                </c:pt>
                <c:pt idx="308">
                  <c:v>17.843512030271555</c:v>
                </c:pt>
                <c:pt idx="309">
                  <c:v>6.7805345715031926</c:v>
                </c:pt>
                <c:pt idx="310">
                  <c:v>2.576603137171213</c:v>
                </c:pt>
                <c:pt idx="311">
                  <c:v>0.97910919212506098</c:v>
                </c:pt>
                <c:pt idx="312">
                  <c:v>0.37206149300752317</c:v>
                </c:pt>
                <c:pt idx="313">
                  <c:v>2.6999627827478268</c:v>
                </c:pt>
                <c:pt idx="314">
                  <c:v>35.786477612678425</c:v>
                </c:pt>
                <c:pt idx="315">
                  <c:v>51.775118430797576</c:v>
                </c:pt>
                <c:pt idx="316">
                  <c:v>74.416826329827927</c:v>
                </c:pt>
                <c:pt idx="317">
                  <c:v>27.571061784668252</c:v>
                </c:pt>
                <c:pt idx="318">
                  <c:v>68.150468475620627</c:v>
                </c:pt>
                <c:pt idx="319">
                  <c:v>21.284433213175202</c:v>
                </c:pt>
                <c:pt idx="320">
                  <c:v>8.0880846210065762</c:v>
                </c:pt>
                <c:pt idx="321">
                  <c:v>3.0734721559824987</c:v>
                </c:pt>
                <c:pt idx="322">
                  <c:v>1.1679194192733497</c:v>
                </c:pt>
                <c:pt idx="323">
                  <c:v>0.44380937932387288</c:v>
                </c:pt>
                <c:pt idx="324">
                  <c:v>0.16864756414307169</c:v>
                </c:pt>
                <c:pt idx="325">
                  <c:v>6.4086074374367238E-2</c:v>
                </c:pt>
                <c:pt idx="326">
                  <c:v>1.9544432812707786</c:v>
                </c:pt>
                <c:pt idx="327">
                  <c:v>5.319197319970117</c:v>
                </c:pt>
                <c:pt idx="328">
                  <c:v>1.1821660011016335</c:v>
                </c:pt>
                <c:pt idx="329">
                  <c:v>2.0735240257304852</c:v>
                </c:pt>
                <c:pt idx="330">
                  <c:v>0.17070477055907585</c:v>
                </c:pt>
                <c:pt idx="331">
                  <c:v>6.4867812812448827E-2</c:v>
                </c:pt>
                <c:pt idx="332">
                  <c:v>2.4649768868730552E-2</c:v>
                </c:pt>
                <c:pt idx="333">
                  <c:v>9.366912170117609E-3</c:v>
                </c:pt>
                <c:pt idx="334">
                  <c:v>3.5594266246446915E-3</c:v>
                </c:pt>
                <c:pt idx="335">
                  <c:v>1.3525821173649827E-3</c:v>
                </c:pt>
                <c:pt idx="336">
                  <c:v>5.1398120459869329E-4</c:v>
                </c:pt>
                <c:pt idx="337">
                  <c:v>1.9531285774750351E-4</c:v>
                </c:pt>
                <c:pt idx="338">
                  <c:v>1.4989158142743717</c:v>
                </c:pt>
                <c:pt idx="339">
                  <c:v>21.366504292121938</c:v>
                </c:pt>
                <c:pt idx="340">
                  <c:v>59.990409178988415</c:v>
                </c:pt>
                <c:pt idx="341">
                  <c:v>46.303201583768121</c:v>
                </c:pt>
                <c:pt idx="342">
                  <c:v>15.132960906655123</c:v>
                </c:pt>
                <c:pt idx="343">
                  <c:v>6.8879707546733275</c:v>
                </c:pt>
                <c:pt idx="344">
                  <c:v>2.1851995549209997</c:v>
                </c:pt>
                <c:pt idx="345">
                  <c:v>0.83037583086998001</c:v>
                </c:pt>
                <c:pt idx="346">
                  <c:v>0.31554281573059234</c:v>
                </c:pt>
                <c:pt idx="347">
                  <c:v>0.11990626997762512</c:v>
                </c:pt>
                <c:pt idx="348">
                  <c:v>4.5564382591497546E-2</c:v>
                </c:pt>
                <c:pt idx="349">
                  <c:v>17.958360778699756</c:v>
                </c:pt>
                <c:pt idx="350">
                  <c:v>37.251344229441614</c:v>
                </c:pt>
                <c:pt idx="351">
                  <c:v>15.868190967425589</c:v>
                </c:pt>
                <c:pt idx="352">
                  <c:v>5.4859030349711135</c:v>
                </c:pt>
                <c:pt idx="353">
                  <c:v>2.0846431532890231</c:v>
                </c:pt>
                <c:pt idx="354">
                  <c:v>0.94575309260729745</c:v>
                </c:pt>
                <c:pt idx="355">
                  <c:v>0.30102247133493482</c:v>
                </c:pt>
                <c:pt idx="356">
                  <c:v>0.11438853910727526</c:v>
                </c:pt>
                <c:pt idx="357">
                  <c:v>4.3467644860764591E-2</c:v>
                </c:pt>
                <c:pt idx="358">
                  <c:v>1.6517705047090547E-2</c:v>
                </c:pt>
                <c:pt idx="359">
                  <c:v>6.2767279178944082E-3</c:v>
                </c:pt>
                <c:pt idx="360">
                  <c:v>2.3851566087998749E-3</c:v>
                </c:pt>
                <c:pt idx="361">
                  <c:v>0.58294981292331816</c:v>
                </c:pt>
                <c:pt idx="362">
                  <c:v>47.838714485070128</c:v>
                </c:pt>
                <c:pt idx="363">
                  <c:v>61.961099036053696</c:v>
                </c:pt>
                <c:pt idx="364">
                  <c:v>30.804407385547705</c:v>
                </c:pt>
                <c:pt idx="365">
                  <c:v>11.395606552503898</c:v>
                </c:pt>
                <c:pt idx="366">
                  <c:v>5.3054883046297654</c:v>
                </c:pt>
                <c:pt idx="367">
                  <c:v>1.5700416597055764</c:v>
                </c:pt>
                <c:pt idx="368">
                  <c:v>0.59661583068811919</c:v>
                </c:pt>
                <c:pt idx="369">
                  <c:v>0.22671401566148525</c:v>
                </c:pt>
                <c:pt idx="370">
                  <c:v>8.6151325951364405E-2</c:v>
                </c:pt>
                <c:pt idx="371">
                  <c:v>3.2737503861518469E-2</c:v>
                </c:pt>
                <c:pt idx="372">
                  <c:v>1.244025146737702E-2</c:v>
                </c:pt>
                <c:pt idx="373">
                  <c:v>4.7272955576032685E-3</c:v>
                </c:pt>
                <c:pt idx="374">
                  <c:v>1.1612214522928155</c:v>
                </c:pt>
                <c:pt idx="375">
                  <c:v>56.378905842574184</c:v>
                </c:pt>
                <c:pt idx="376">
                  <c:v>19.13906065766011</c:v>
                </c:pt>
                <c:pt idx="377">
                  <c:v>6.9855112207782915</c:v>
                </c:pt>
                <c:pt idx="378">
                  <c:v>2.6544942638957507</c:v>
                </c:pt>
                <c:pt idx="379">
                  <c:v>1.0087078202803852</c:v>
                </c:pt>
                <c:pt idx="380">
                  <c:v>3.54640002976247</c:v>
                </c:pt>
                <c:pt idx="381">
                  <c:v>0.14565740924848766</c:v>
                </c:pt>
                <c:pt idx="382">
                  <c:v>5.5349815514425312E-2</c:v>
                </c:pt>
                <c:pt idx="383">
                  <c:v>2.1032929895481622E-2</c:v>
                </c:pt>
                <c:pt idx="384">
                  <c:v>7.9925133602830167E-3</c:v>
                </c:pt>
                <c:pt idx="385">
                  <c:v>1.3541241865840452</c:v>
                </c:pt>
                <c:pt idx="386">
                  <c:v>31.15824720484148</c:v>
                </c:pt>
                <c:pt idx="387">
                  <c:v>21.400202330685794</c:v>
                </c:pt>
                <c:pt idx="388">
                  <c:v>6.9128047924103839</c:v>
                </c:pt>
                <c:pt idx="389">
                  <c:v>2.6268658211159455</c:v>
                </c:pt>
                <c:pt idx="390">
                  <c:v>29.860295295701292</c:v>
                </c:pt>
                <c:pt idx="391">
                  <c:v>9.0912740872242388</c:v>
                </c:pt>
                <c:pt idx="392">
                  <c:v>3.2037680948026424</c:v>
                </c:pt>
                <c:pt idx="393">
                  <c:v>1.2174318760250042</c:v>
                </c:pt>
                <c:pt idx="394">
                  <c:v>0.46262411288950162</c:v>
                </c:pt>
                <c:pt idx="395">
                  <c:v>0.17579716289801059</c:v>
                </c:pt>
                <c:pt idx="396">
                  <c:v>6.6802921901244039E-2</c:v>
                </c:pt>
                <c:pt idx="397">
                  <c:v>2.5385110322472731E-2</c:v>
                </c:pt>
                <c:pt idx="398">
                  <c:v>9.6463419225396394E-3</c:v>
                </c:pt>
                <c:pt idx="399">
                  <c:v>11.212266982400401</c:v>
                </c:pt>
                <c:pt idx="400">
                  <c:v>2.6741970059416591</c:v>
                </c:pt>
                <c:pt idx="401">
                  <c:v>8.1921530977490598</c:v>
                </c:pt>
                <c:pt idx="402">
                  <c:v>9.5645293421697453</c:v>
                </c:pt>
                <c:pt idx="403">
                  <c:v>58.131662056268553</c:v>
                </c:pt>
                <c:pt idx="404">
                  <c:v>21.259507240315241</c:v>
                </c:pt>
                <c:pt idx="405">
                  <c:v>7.1266931076067808</c:v>
                </c:pt>
                <c:pt idx="406">
                  <c:v>2.708143380890577</c:v>
                </c:pt>
                <c:pt idx="407">
                  <c:v>1.0290944847384194</c:v>
                </c:pt>
                <c:pt idx="408">
                  <c:v>0.39105590420059932</c:v>
                </c:pt>
                <c:pt idx="409">
                  <c:v>0.14860124359622773</c:v>
                </c:pt>
                <c:pt idx="410">
                  <c:v>5.8734524065187421E-2</c:v>
                </c:pt>
                <c:pt idx="411">
                  <c:v>2.1458019575295285E-2</c:v>
                </c:pt>
                <c:pt idx="412">
                  <c:v>8.4498053852322936</c:v>
                </c:pt>
                <c:pt idx="413">
                  <c:v>1.9424926626140646</c:v>
                </c:pt>
                <c:pt idx="414">
                  <c:v>20.7038512875178</c:v>
                </c:pt>
                <c:pt idx="415">
                  <c:v>8.5152891973248543</c:v>
                </c:pt>
                <c:pt idx="416">
                  <c:v>4.3585490625679215</c:v>
                </c:pt>
                <c:pt idx="417">
                  <c:v>0.97016412606492552</c:v>
                </c:pt>
                <c:pt idx="418">
                  <c:v>0.36866236790467166</c:v>
                </c:pt>
                <c:pt idx="419">
                  <c:v>0.14009169980377523</c:v>
                </c:pt>
                <c:pt idx="420">
                  <c:v>5.32348459254346E-2</c:v>
                </c:pt>
                <c:pt idx="421">
                  <c:v>1.1620853100665103</c:v>
                </c:pt>
                <c:pt idx="422">
                  <c:v>7.687111751632756E-3</c:v>
                </c:pt>
                <c:pt idx="423">
                  <c:v>0.6129152570486649</c:v>
                </c:pt>
                <c:pt idx="424">
                  <c:v>8.2835227816083616</c:v>
                </c:pt>
                <c:pt idx="425">
                  <c:v>13.284381752207153</c:v>
                </c:pt>
                <c:pt idx="426">
                  <c:v>3.7863079068084731</c:v>
                </c:pt>
                <c:pt idx="427">
                  <c:v>25.666628698225843</c:v>
                </c:pt>
                <c:pt idx="428">
                  <c:v>18.139824045619235</c:v>
                </c:pt>
                <c:pt idx="429">
                  <c:v>5.3606854163958726</c:v>
                </c:pt>
                <c:pt idx="430">
                  <c:v>2.0370604582304312</c:v>
                </c:pt>
                <c:pt idx="431">
                  <c:v>0.77408297412756388</c:v>
                </c:pt>
                <c:pt idx="432">
                  <c:v>0.29415153016847434</c:v>
                </c:pt>
                <c:pt idx="433">
                  <c:v>0.54688020522349512</c:v>
                </c:pt>
                <c:pt idx="434">
                  <c:v>2.5379440769144077</c:v>
                </c:pt>
                <c:pt idx="435">
                  <c:v>13.103194535518927</c:v>
                </c:pt>
                <c:pt idx="436">
                  <c:v>15.37639825173547</c:v>
                </c:pt>
                <c:pt idx="437">
                  <c:v>7.1261729275392973</c:v>
                </c:pt>
                <c:pt idx="438">
                  <c:v>58.946906464141144</c:v>
                </c:pt>
                <c:pt idx="439">
                  <c:v>37.388587262853356</c:v>
                </c:pt>
                <c:pt idx="440">
                  <c:v>12.225480671005618</c:v>
                </c:pt>
                <c:pt idx="441">
                  <c:v>4.645682654982136</c:v>
                </c:pt>
                <c:pt idx="442">
                  <c:v>1.7653594088932112</c:v>
                </c:pt>
                <c:pt idx="443">
                  <c:v>0.67083657537942032</c:v>
                </c:pt>
                <c:pt idx="444">
                  <c:v>0.25491789864417974</c:v>
                </c:pt>
                <c:pt idx="445">
                  <c:v>9.6868801484788325E-2</c:v>
                </c:pt>
                <c:pt idx="446">
                  <c:v>5.892512698586982</c:v>
                </c:pt>
                <c:pt idx="447">
                  <c:v>12.208194865480932</c:v>
                </c:pt>
                <c:pt idx="448">
                  <c:v>3.7740632370375304</c:v>
                </c:pt>
                <c:pt idx="449">
                  <c:v>1.3392088560348119</c:v>
                </c:pt>
                <c:pt idx="450">
                  <c:v>0.50889936529322854</c:v>
                </c:pt>
                <c:pt idx="451">
                  <c:v>0.1933817588114268</c:v>
                </c:pt>
                <c:pt idx="452">
                  <c:v>7.3485068348342189E-2</c:v>
                </c:pt>
                <c:pt idx="453">
                  <c:v>2.7924325972370032E-2</c:v>
                </c:pt>
                <c:pt idx="454">
                  <c:v>1.0611243869500613E-2</c:v>
                </c:pt>
                <c:pt idx="455">
                  <c:v>4.0322726704102333E-3</c:v>
                </c:pt>
                <c:pt idx="456">
                  <c:v>1.5322636147558884E-3</c:v>
                </c:pt>
                <c:pt idx="457">
                  <c:v>5.8226017360723766E-4</c:v>
                </c:pt>
                <c:pt idx="458">
                  <c:v>3.1925819195687342</c:v>
                </c:pt>
                <c:pt idx="459">
                  <c:v>0.13532361234296708</c:v>
                </c:pt>
                <c:pt idx="460">
                  <c:v>0.9856452608577857</c:v>
                </c:pt>
                <c:pt idx="461">
                  <c:v>13.220849810737038</c:v>
                </c:pt>
                <c:pt idx="462">
                  <c:v>14.562842733229818</c:v>
                </c:pt>
                <c:pt idx="463">
                  <c:v>4.1759247518381093</c:v>
                </c:pt>
                <c:pt idx="464">
                  <c:v>1.5868514056984815</c:v>
                </c:pt>
                <c:pt idx="465">
                  <c:v>0.60300353416542296</c:v>
                </c:pt>
                <c:pt idx="466">
                  <c:v>0.22914134298286076</c:v>
                </c:pt>
                <c:pt idx="467">
                  <c:v>8.7073710333487098E-2</c:v>
                </c:pt>
                <c:pt idx="468">
                  <c:v>3.3088009926725101E-2</c:v>
                </c:pt>
                <c:pt idx="469">
                  <c:v>1.2573443772155538E-2</c:v>
                </c:pt>
                <c:pt idx="470">
                  <c:v>4.7779086334191045E-3</c:v>
                </c:pt>
                <c:pt idx="471">
                  <c:v>1.8156052806992597E-3</c:v>
                </c:pt>
                <c:pt idx="472">
                  <c:v>6.8993000666571871E-4</c:v>
                </c:pt>
                <c:pt idx="473">
                  <c:v>77.797844466234309</c:v>
                </c:pt>
                <c:pt idx="474">
                  <c:v>23.584064110896492</c:v>
                </c:pt>
                <c:pt idx="475">
                  <c:v>8.9619443621406685</c:v>
                </c:pt>
                <c:pt idx="476">
                  <c:v>3.4055388576134535</c:v>
                </c:pt>
                <c:pt idx="477">
                  <c:v>1.2941047658931122</c:v>
                </c:pt>
                <c:pt idx="478">
                  <c:v>0.4917598110393826</c:v>
                </c:pt>
                <c:pt idx="479">
                  <c:v>0.18686872819496542</c:v>
                </c:pt>
                <c:pt idx="480">
                  <c:v>7.1010116714086857E-2</c:v>
                </c:pt>
                <c:pt idx="481">
                  <c:v>1.8636144844536444</c:v>
                </c:pt>
                <c:pt idx="482">
                  <c:v>1.0253860853514143E-2</c:v>
                </c:pt>
                <c:pt idx="483">
                  <c:v>0.82551735882604627</c:v>
                </c:pt>
                <c:pt idx="484">
                  <c:v>61.935328688991589</c:v>
                </c:pt>
                <c:pt idx="485">
                  <c:v>19.056316484232489</c:v>
                </c:pt>
                <c:pt idx="486">
                  <c:v>8.1705289177968741</c:v>
                </c:pt>
                <c:pt idx="487">
                  <c:v>2.6839446673001368</c:v>
                </c:pt>
                <c:pt idx="488">
                  <c:v>1.019898973574052</c:v>
                </c:pt>
                <c:pt idx="489">
                  <c:v>0.38756160995813965</c:v>
                </c:pt>
                <c:pt idx="490">
                  <c:v>0.14727341178409309</c:v>
                </c:pt>
                <c:pt idx="491">
                  <c:v>5.5963896477955369E-2</c:v>
                </c:pt>
                <c:pt idx="492">
                  <c:v>1.028958983655331</c:v>
                </c:pt>
                <c:pt idx="493">
                  <c:v>8.0811866514167545E-3</c:v>
                </c:pt>
                <c:pt idx="494">
                  <c:v>3.0708509275383673E-3</c:v>
                </c:pt>
                <c:pt idx="495">
                  <c:v>2.0813679595338002</c:v>
                </c:pt>
                <c:pt idx="496">
                  <c:v>4.434308739365403E-4</c:v>
                </c:pt>
                <c:pt idx="497">
                  <c:v>7.4577449566572493</c:v>
                </c:pt>
                <c:pt idx="498">
                  <c:v>3.4036887631772936</c:v>
                </c:pt>
                <c:pt idx="499">
                  <c:v>0.86344146605962646</c:v>
                </c:pt>
                <c:pt idx="500">
                  <c:v>0.3281077571026581</c:v>
                </c:pt>
                <c:pt idx="501">
                  <c:v>0.12468094769901009</c:v>
                </c:pt>
                <c:pt idx="502">
                  <c:v>4.7378760125623837E-2</c:v>
                </c:pt>
                <c:pt idx="503">
                  <c:v>1.8003928847737057E-2</c:v>
                </c:pt>
                <c:pt idx="504">
                  <c:v>6.8414929621400814E-3</c:v>
                </c:pt>
                <c:pt idx="505">
                  <c:v>2.5997673256132306E-3</c:v>
                </c:pt>
                <c:pt idx="506">
                  <c:v>9.879115837330278E-4</c:v>
                </c:pt>
                <c:pt idx="507">
                  <c:v>3.7540640181855055E-4</c:v>
                </c:pt>
                <c:pt idx="508">
                  <c:v>1.426544326910492E-4</c:v>
                </c:pt>
                <c:pt idx="509">
                  <c:v>5.4208684422598687E-5</c:v>
                </c:pt>
                <c:pt idx="510">
                  <c:v>0.91028514296774843</c:v>
                </c:pt>
                <c:pt idx="511">
                  <c:v>2.5979692827461722</c:v>
                </c:pt>
                <c:pt idx="512">
                  <c:v>9.4787775822574125E-2</c:v>
                </c:pt>
                <c:pt idx="513">
                  <c:v>3.6019354812578168E-2</c:v>
                </c:pt>
                <c:pt idx="514">
                  <c:v>1.3687354828779705E-2</c:v>
                </c:pt>
                <c:pt idx="515">
                  <c:v>5.2011948349362869E-3</c:v>
                </c:pt>
                <c:pt idx="516">
                  <c:v>1.9764540372757891E-3</c:v>
                </c:pt>
                <c:pt idx="517">
                  <c:v>7.5105253416480006E-4</c:v>
                </c:pt>
                <c:pt idx="518">
                  <c:v>31.816010481387487</c:v>
                </c:pt>
                <c:pt idx="519">
                  <c:v>12.406405589799025</c:v>
                </c:pt>
                <c:pt idx="520">
                  <c:v>4.9423994740065398</c:v>
                </c:pt>
                <c:pt idx="521">
                  <c:v>1.5910834358668935</c:v>
                </c:pt>
                <c:pt idx="522">
                  <c:v>0.60461170562941946</c:v>
                </c:pt>
                <c:pt idx="523">
                  <c:v>12.983655608973635</c:v>
                </c:pt>
                <c:pt idx="524">
                  <c:v>3.0511430822374304</c:v>
                </c:pt>
                <c:pt idx="525">
                  <c:v>1.1594343712502235</c:v>
                </c:pt>
                <c:pt idx="526">
                  <c:v>0.44058506107508499</c:v>
                </c:pt>
                <c:pt idx="527">
                  <c:v>0.16742232320853231</c:v>
                </c:pt>
                <c:pt idx="528">
                  <c:v>6.3620482819242277E-2</c:v>
                </c:pt>
                <c:pt idx="529">
                  <c:v>2.4175783471312058E-2</c:v>
                </c:pt>
                <c:pt idx="530">
                  <c:v>15.012284433148555</c:v>
                </c:pt>
                <c:pt idx="531">
                  <c:v>3.5956373281316307</c:v>
                </c:pt>
                <c:pt idx="532">
                  <c:v>1.3663421846900197</c:v>
                </c:pt>
                <c:pt idx="533">
                  <c:v>22.587979876900576</c:v>
                </c:pt>
                <c:pt idx="534">
                  <c:v>51.291692360550918</c:v>
                </c:pt>
                <c:pt idx="535">
                  <c:v>16.119301177955528</c:v>
                </c:pt>
                <c:pt idx="536">
                  <c:v>7.9956350826546831</c:v>
                </c:pt>
                <c:pt idx="537">
                  <c:v>2.2578792747758141</c:v>
                </c:pt>
                <c:pt idx="538">
                  <c:v>0.85799412441480927</c:v>
                </c:pt>
                <c:pt idx="539">
                  <c:v>0.32603776727762751</c:v>
                </c:pt>
                <c:pt idx="540">
                  <c:v>0.12389435156549844</c:v>
                </c:pt>
                <c:pt idx="541">
                  <c:v>48.953017914677567</c:v>
                </c:pt>
                <c:pt idx="542">
                  <c:v>39.407991101565194</c:v>
                </c:pt>
                <c:pt idx="543">
                  <c:v>26.465925732679064</c:v>
                </c:pt>
                <c:pt idx="544">
                  <c:v>30.43010339025988</c:v>
                </c:pt>
                <c:pt idx="545">
                  <c:v>9.5603177314070429</c:v>
                </c:pt>
                <c:pt idx="546">
                  <c:v>10.059787305531827</c:v>
                </c:pt>
                <c:pt idx="547">
                  <c:v>2.8110169754200904</c:v>
                </c:pt>
                <c:pt idx="548">
                  <c:v>1.0681864506596344</c:v>
                </c:pt>
                <c:pt idx="549">
                  <c:v>0.40591085125066101</c:v>
                </c:pt>
                <c:pt idx="550">
                  <c:v>0.15424612347525118</c:v>
                </c:pt>
                <c:pt idx="551">
                  <c:v>5.8613526920595453E-2</c:v>
                </c:pt>
                <c:pt idx="552">
                  <c:v>2.2273140229826269E-2</c:v>
                </c:pt>
                <c:pt idx="553">
                  <c:v>2.7738563040506223</c:v>
                </c:pt>
                <c:pt idx="554">
                  <c:v>3.2162414491869133E-3</c:v>
                </c:pt>
                <c:pt idx="555">
                  <c:v>1.2221717506910271E-3</c:v>
                </c:pt>
                <c:pt idx="556">
                  <c:v>4.6442526526259029E-4</c:v>
                </c:pt>
                <c:pt idx="557">
                  <c:v>1.7648160079978431E-4</c:v>
                </c:pt>
                <c:pt idx="558">
                  <c:v>6.7063008303918037E-5</c:v>
                </c:pt>
                <c:pt idx="559">
                  <c:v>2.5483943155488858E-5</c:v>
                </c:pt>
                <c:pt idx="560">
                  <c:v>9.6838983990857667E-6</c:v>
                </c:pt>
                <c:pt idx="561">
                  <c:v>3.6798813916525919E-6</c:v>
                </c:pt>
                <c:pt idx="562">
                  <c:v>1.3983549288279851E-6</c:v>
                </c:pt>
                <c:pt idx="563">
                  <c:v>5.3137487295463431E-7</c:v>
                </c:pt>
                <c:pt idx="564">
                  <c:v>2.0192245172276098E-7</c:v>
                </c:pt>
                <c:pt idx="565">
                  <c:v>7.673053165464918E-8</c:v>
                </c:pt>
                <c:pt idx="566">
                  <c:v>2.9157602028766692E-8</c:v>
                </c:pt>
                <c:pt idx="567">
                  <c:v>15.65863193581246</c:v>
                </c:pt>
                <c:pt idx="568">
                  <c:v>30.511906007347832</c:v>
                </c:pt>
                <c:pt idx="569">
                  <c:v>9.441491136587393</c:v>
                </c:pt>
                <c:pt idx="570">
                  <c:v>10.207010908921074</c:v>
                </c:pt>
                <c:pt idx="571">
                  <c:v>12.986556806722012</c:v>
                </c:pt>
                <c:pt idx="572">
                  <c:v>5.6582371510390868</c:v>
                </c:pt>
                <c:pt idx="573">
                  <c:v>1.5156346079490646</c:v>
                </c:pt>
                <c:pt idx="574">
                  <c:v>0.57594115102064447</c:v>
                </c:pt>
                <c:pt idx="575">
                  <c:v>0.21885763738784494</c:v>
                </c:pt>
                <c:pt idx="576">
                  <c:v>8.3165902207381084E-2</c:v>
                </c:pt>
                <c:pt idx="577">
                  <c:v>4.8853604180521817</c:v>
                </c:pt>
                <c:pt idx="578">
                  <c:v>0.2824145663463864</c:v>
                </c:pt>
                <c:pt idx="579">
                  <c:v>0.56078776323667845</c:v>
                </c:pt>
                <c:pt idx="580">
                  <c:v>4.0780663380418206E-2</c:v>
                </c:pt>
                <c:pt idx="581">
                  <c:v>1.5496652084558919E-2</c:v>
                </c:pt>
                <c:pt idx="582">
                  <c:v>9.8510978479971669</c:v>
                </c:pt>
                <c:pt idx="583">
                  <c:v>2.1575596641974943</c:v>
                </c:pt>
                <c:pt idx="584">
                  <c:v>0.81987267239504802</c:v>
                </c:pt>
                <c:pt idx="585">
                  <c:v>0.31155161551011817</c:v>
                </c:pt>
                <c:pt idx="586">
                  <c:v>0.11838961389384493</c:v>
                </c:pt>
                <c:pt idx="587">
                  <c:v>4.4988053279661079E-2</c:v>
                </c:pt>
                <c:pt idx="588">
                  <c:v>1.7095460246271208E-2</c:v>
                </c:pt>
                <c:pt idx="589">
                  <c:v>6.496274893583058E-3</c:v>
                </c:pt>
                <c:pt idx="590">
                  <c:v>1.9876372366592581</c:v>
                </c:pt>
                <c:pt idx="591">
                  <c:v>0.13177733898017732</c:v>
                </c:pt>
                <c:pt idx="592">
                  <c:v>3.564635959606896E-4</c:v>
                </c:pt>
                <c:pt idx="593">
                  <c:v>1.3545616646506203E-4</c:v>
                </c:pt>
                <c:pt idx="594">
                  <c:v>2.1393482778745727</c:v>
                </c:pt>
                <c:pt idx="595">
                  <c:v>18.63928811630927</c:v>
                </c:pt>
                <c:pt idx="596">
                  <c:v>4.735678894487596</c:v>
                </c:pt>
                <c:pt idx="597">
                  <c:v>1.7995579799052863</c:v>
                </c:pt>
                <c:pt idx="598">
                  <c:v>0.68383203236400891</c:v>
                </c:pt>
                <c:pt idx="599">
                  <c:v>0.25985617229832336</c:v>
                </c:pt>
                <c:pt idx="600">
                  <c:v>9.8745345473362903E-2</c:v>
                </c:pt>
                <c:pt idx="601">
                  <c:v>3.7523231279877896E-2</c:v>
                </c:pt>
                <c:pt idx="602">
                  <c:v>1.4258827886353603E-2</c:v>
                </c:pt>
                <c:pt idx="603">
                  <c:v>1.9921841892414174</c:v>
                </c:pt>
                <c:pt idx="604">
                  <c:v>5.7032062579710156E-2</c:v>
                </c:pt>
                <c:pt idx="605">
                  <c:v>7.8241040377999488E-4</c:v>
                </c:pt>
                <c:pt idx="606">
                  <c:v>2.0573391994164489</c:v>
                </c:pt>
                <c:pt idx="607">
                  <c:v>1.1298006230583126E-4</c:v>
                </c:pt>
                <c:pt idx="608">
                  <c:v>0.57410047137506282</c:v>
                </c:pt>
                <c:pt idx="609">
                  <c:v>1.6314320996962036E-5</c:v>
                </c:pt>
                <c:pt idx="610">
                  <c:v>6.1994419788455743E-6</c:v>
                </c:pt>
                <c:pt idx="611">
                  <c:v>2.355787951961318E-6</c:v>
                </c:pt>
                <c:pt idx="612">
                  <c:v>8.9519942174530094E-7</c:v>
                </c:pt>
                <c:pt idx="613">
                  <c:v>3.4017578026321433E-7</c:v>
                </c:pt>
                <c:pt idx="614">
                  <c:v>10.251550853293462</c:v>
                </c:pt>
                <c:pt idx="615">
                  <c:v>2.059980312313952</c:v>
                </c:pt>
                <c:pt idx="616">
                  <c:v>0.78279251867930177</c:v>
                </c:pt>
                <c:pt idx="617">
                  <c:v>10.065948912779479</c:v>
                </c:pt>
                <c:pt idx="618">
                  <c:v>2.4221923165458468</c:v>
                </c:pt>
                <c:pt idx="619">
                  <c:v>1.8602455086890946</c:v>
                </c:pt>
                <c:pt idx="620">
                  <c:v>1.0172573098793116</c:v>
                </c:pt>
                <c:pt idx="621">
                  <c:v>0.13291053679350368</c:v>
                </c:pt>
                <c:pt idx="622">
                  <c:v>5.0506003981531405E-2</c:v>
                </c:pt>
                <c:pt idx="623">
                  <c:v>1.9192281512981937E-2</c:v>
                </c:pt>
                <c:pt idx="624">
                  <c:v>7.2930669749331368E-3</c:v>
                </c:pt>
                <c:pt idx="625">
                  <c:v>2.7713654504745917E-3</c:v>
                </c:pt>
                <c:pt idx="626">
                  <c:v>1.0531188711803449E-3</c:v>
                </c:pt>
                <c:pt idx="627">
                  <c:v>4.0018517104853114E-4</c:v>
                </c:pt>
                <c:pt idx="628">
                  <c:v>1.5181447171170899</c:v>
                </c:pt>
                <c:pt idx="629">
                  <c:v>10.151349920732166</c:v>
                </c:pt>
                <c:pt idx="630">
                  <c:v>7.7367704646540956</c:v>
                </c:pt>
                <c:pt idx="631">
                  <c:v>37.515657248487429</c:v>
                </c:pt>
                <c:pt idx="632">
                  <c:v>11.022582079599337</c:v>
                </c:pt>
                <c:pt idx="633">
                  <c:v>4.1885811902477483</c:v>
                </c:pt>
                <c:pt idx="634">
                  <c:v>1.5916608522941447</c:v>
                </c:pt>
                <c:pt idx="635">
                  <c:v>0.60483112387177507</c:v>
                </c:pt>
                <c:pt idx="636">
                  <c:v>0.42136805586973364</c:v>
                </c:pt>
                <c:pt idx="637">
                  <c:v>8.7337614287084309E-2</c:v>
                </c:pt>
                <c:pt idx="638">
                  <c:v>0.50822049060953234</c:v>
                </c:pt>
                <c:pt idx="639">
                  <c:v>1.2611551503054973E-2</c:v>
                </c:pt>
                <c:pt idx="640">
                  <c:v>4.7923895711608887E-3</c:v>
                </c:pt>
                <c:pt idx="641">
                  <c:v>69.008975314924371</c:v>
                </c:pt>
                <c:pt idx="642">
                  <c:v>24.661236640784349</c:v>
                </c:pt>
                <c:pt idx="643">
                  <c:v>28.119433652210589</c:v>
                </c:pt>
                <c:pt idx="644">
                  <c:v>8.5050398137551824</c:v>
                </c:pt>
                <c:pt idx="645">
                  <c:v>3.2319151292269686</c:v>
                </c:pt>
                <c:pt idx="646">
                  <c:v>1.2281277491062481</c:v>
                </c:pt>
                <c:pt idx="647">
                  <c:v>0.46668854466037424</c:v>
                </c:pt>
                <c:pt idx="648">
                  <c:v>0.17734164697094223</c:v>
                </c:pt>
                <c:pt idx="649">
                  <c:v>6.7389825848958043E-2</c:v>
                </c:pt>
                <c:pt idx="650">
                  <c:v>2.5608133822604056E-2</c:v>
                </c:pt>
                <c:pt idx="651">
                  <c:v>40.455642589471253</c:v>
                </c:pt>
                <c:pt idx="652">
                  <c:v>11.42936551516617</c:v>
                </c:pt>
                <c:pt idx="653">
                  <c:v>21.594018429202514</c:v>
                </c:pt>
                <c:pt idx="654">
                  <c:v>58.580957674584162</c:v>
                </c:pt>
                <c:pt idx="655">
                  <c:v>40.442068003503223</c:v>
                </c:pt>
                <c:pt idx="656">
                  <c:v>12.983712551502252</c:v>
                </c:pt>
                <c:pt idx="657">
                  <c:v>4.9338107695708553</c:v>
                </c:pt>
                <c:pt idx="658">
                  <c:v>1.8748480924369249</c:v>
                </c:pt>
                <c:pt idx="659">
                  <c:v>0.71244227512603142</c:v>
                </c:pt>
                <c:pt idx="660">
                  <c:v>0.70343491408099368</c:v>
                </c:pt>
                <c:pt idx="661">
                  <c:v>0.10287666452819894</c:v>
                </c:pt>
                <c:pt idx="662">
                  <c:v>1.9635688339255255</c:v>
                </c:pt>
                <c:pt idx="663">
                  <c:v>1.485539035787193E-2</c:v>
                </c:pt>
                <c:pt idx="664">
                  <c:v>32.033465834167004</c:v>
                </c:pt>
                <c:pt idx="665">
                  <c:v>9.0947232958570758</c:v>
                </c:pt>
                <c:pt idx="666">
                  <c:v>5.0809987554093148</c:v>
                </c:pt>
                <c:pt idx="667">
                  <c:v>1.313278043921762</c:v>
                </c:pt>
                <c:pt idx="668">
                  <c:v>1.8349594499396713</c:v>
                </c:pt>
                <c:pt idx="669">
                  <c:v>0.18963734954230246</c:v>
                </c:pt>
                <c:pt idx="670">
                  <c:v>7.2062192826074942E-2</c:v>
                </c:pt>
                <c:pt idx="671">
                  <c:v>2.7383633273908473E-2</c:v>
                </c:pt>
                <c:pt idx="672">
                  <c:v>1.0405780644085219E-2</c:v>
                </c:pt>
                <c:pt idx="673">
                  <c:v>0.55085962508850794</c:v>
                </c:pt>
                <c:pt idx="674">
                  <c:v>2.0539066926269136E-2</c:v>
                </c:pt>
                <c:pt idx="675">
                  <c:v>11.416687775569493</c:v>
                </c:pt>
                <c:pt idx="676">
                  <c:v>7.8165627177498882</c:v>
                </c:pt>
                <c:pt idx="677">
                  <c:v>19.438794177243359</c:v>
                </c:pt>
                <c:pt idx="678">
                  <c:v>19.325587528321275</c:v>
                </c:pt>
                <c:pt idx="679">
                  <c:v>5.8185586938956746</c:v>
                </c:pt>
                <c:pt idx="680">
                  <c:v>16.527141195743447</c:v>
                </c:pt>
                <c:pt idx="681">
                  <c:v>3.7163892291944474</c:v>
                </c:pt>
                <c:pt idx="682">
                  <c:v>1.4122279070938899</c:v>
                </c:pt>
                <c:pt idx="683">
                  <c:v>0.53664660469567815</c:v>
                </c:pt>
                <c:pt idx="684">
                  <c:v>0.20392570978435773</c:v>
                </c:pt>
                <c:pt idx="685">
                  <c:v>7.7491769718055922E-2</c:v>
                </c:pt>
                <c:pt idx="686">
                  <c:v>2.9446872492861251E-2</c:v>
                </c:pt>
                <c:pt idx="687">
                  <c:v>1.1189811547287277E-2</c:v>
                </c:pt>
                <c:pt idx="688">
                  <c:v>1.2068011477977008</c:v>
                </c:pt>
                <c:pt idx="689">
                  <c:v>7.7352275112298835E-2</c:v>
                </c:pt>
                <c:pt idx="690">
                  <c:v>6.1400733922274751E-4</c:v>
                </c:pt>
                <c:pt idx="691">
                  <c:v>2.3332278890464403E-4</c:v>
                </c:pt>
                <c:pt idx="692">
                  <c:v>8.8662659783764731E-5</c:v>
                </c:pt>
                <c:pt idx="693">
                  <c:v>3.3691810717830589E-5</c:v>
                </c:pt>
                <c:pt idx="694">
                  <c:v>1.2802888072775627E-5</c:v>
                </c:pt>
                <c:pt idx="695">
                  <c:v>4.8650974676547374E-6</c:v>
                </c:pt>
                <c:pt idx="696">
                  <c:v>1.8487370377088005E-6</c:v>
                </c:pt>
                <c:pt idx="697">
                  <c:v>7.0252007432934433E-7</c:v>
                </c:pt>
                <c:pt idx="698">
                  <c:v>9.1264677112443806</c:v>
                </c:pt>
                <c:pt idx="699">
                  <c:v>1.8057270938273888</c:v>
                </c:pt>
                <c:pt idx="700">
                  <c:v>42.191842474656134</c:v>
                </c:pt>
                <c:pt idx="701">
                  <c:v>12.203527682566135</c:v>
                </c:pt>
                <c:pt idx="702">
                  <c:v>4.6373405193751323</c:v>
                </c:pt>
                <c:pt idx="703">
                  <c:v>4.0188791468123615</c:v>
                </c:pt>
                <c:pt idx="704">
                  <c:v>0.66963197099776905</c:v>
                </c:pt>
                <c:pt idx="705">
                  <c:v>0.25446014897915226</c:v>
                </c:pt>
                <c:pt idx="706">
                  <c:v>9.6694856612077842E-2</c:v>
                </c:pt>
                <c:pt idx="707">
                  <c:v>3.6744045512589578E-2</c:v>
                </c:pt>
                <c:pt idx="708">
                  <c:v>1.3962737294784042E-2</c:v>
                </c:pt>
                <c:pt idx="709">
                  <c:v>2.4512617658036397</c:v>
                </c:pt>
                <c:pt idx="710">
                  <c:v>2.016219265366815E-3</c:v>
                </c:pt>
                <c:pt idx="711">
                  <c:v>7.6616332083938993E-4</c:v>
                </c:pt>
                <c:pt idx="712">
                  <c:v>70.267393514724773</c:v>
                </c:pt>
                <c:pt idx="713">
                  <c:v>24.688169741441037</c:v>
                </c:pt>
                <c:pt idx="714">
                  <c:v>25.223635172501496</c:v>
                </c:pt>
                <c:pt idx="715">
                  <c:v>7.8246316129340743</c:v>
                </c:pt>
                <c:pt idx="716">
                  <c:v>2.9733600129149482</c:v>
                </c:pt>
                <c:pt idx="717">
                  <c:v>1.1298768049076804</c:v>
                </c:pt>
                <c:pt idx="718">
                  <c:v>0.42935318586491844</c:v>
                </c:pt>
                <c:pt idx="719">
                  <c:v>0.16315421062866903</c:v>
                </c:pt>
                <c:pt idx="720">
                  <c:v>6.1998600038894222E-2</c:v>
                </c:pt>
                <c:pt idx="721">
                  <c:v>2.3559468014779802E-2</c:v>
                </c:pt>
                <c:pt idx="722">
                  <c:v>8.9525978456163249E-3</c:v>
                </c:pt>
                <c:pt idx="723">
                  <c:v>2.2888410284656548</c:v>
                </c:pt>
                <c:pt idx="724">
                  <c:v>1.9992559860946821</c:v>
                </c:pt>
                <c:pt idx="725">
                  <c:v>10.959504015251268</c:v>
                </c:pt>
                <c:pt idx="726">
                  <c:v>28.746211202387876</c:v>
                </c:pt>
                <c:pt idx="727">
                  <c:v>16.897156637157281</c:v>
                </c:pt>
                <c:pt idx="728">
                  <c:v>5.2222830320056444</c:v>
                </c:pt>
                <c:pt idx="729">
                  <c:v>1.9844675521621451</c:v>
                </c:pt>
                <c:pt idx="730">
                  <c:v>0.75409766982161519</c:v>
                </c:pt>
                <c:pt idx="731">
                  <c:v>0.28655711453221372</c:v>
                </c:pt>
                <c:pt idx="732">
                  <c:v>0.10889170352224121</c:v>
                </c:pt>
                <c:pt idx="733">
                  <c:v>4.1378847338451666E-2</c:v>
                </c:pt>
                <c:pt idx="734">
                  <c:v>1.5723961988611635E-2</c:v>
                </c:pt>
                <c:pt idx="735">
                  <c:v>5.9751055556724227E-3</c:v>
                </c:pt>
                <c:pt idx="736">
                  <c:v>0.13550559122307262</c:v>
                </c:pt>
                <c:pt idx="737">
                  <c:v>25.503727882672095</c:v>
                </c:pt>
                <c:pt idx="738">
                  <c:v>81.021322282458868</c:v>
                </c:pt>
                <c:pt idx="739">
                  <c:v>42.832088255388882</c:v>
                </c:pt>
                <c:pt idx="740">
                  <c:v>14.32769563591618</c:v>
                </c:pt>
                <c:pt idx="741">
                  <c:v>5.4445243416481484</c:v>
                </c:pt>
                <c:pt idx="742">
                  <c:v>2.0689192498262967</c:v>
                </c:pt>
                <c:pt idx="743">
                  <c:v>0.78618931493399258</c:v>
                </c:pt>
                <c:pt idx="744">
                  <c:v>0.29875193967491714</c:v>
                </c:pt>
                <c:pt idx="745">
                  <c:v>0.29467627606993868</c:v>
                </c:pt>
                <c:pt idx="746">
                  <c:v>4.3139780089058041E-2</c:v>
                </c:pt>
                <c:pt idx="747">
                  <c:v>1.2620660741543519</c:v>
                </c:pt>
                <c:pt idx="748">
                  <c:v>12.023430451771299</c:v>
                </c:pt>
                <c:pt idx="749">
                  <c:v>3.3064759865069968</c:v>
                </c:pt>
                <c:pt idx="750">
                  <c:v>1.2058967711850426</c:v>
                </c:pt>
                <c:pt idx="751">
                  <c:v>0.45824077305031619</c:v>
                </c:pt>
                <c:pt idx="752">
                  <c:v>0.17413149375912015</c:v>
                </c:pt>
                <c:pt idx="753">
                  <c:v>6.6169967628465678E-2</c:v>
                </c:pt>
                <c:pt idx="754">
                  <c:v>2.5144587698816952E-2</c:v>
                </c:pt>
                <c:pt idx="755">
                  <c:v>9.5549433255504423E-3</c:v>
                </c:pt>
                <c:pt idx="756">
                  <c:v>3.630878463709168E-3</c:v>
                </c:pt>
                <c:pt idx="757">
                  <c:v>1.3797338162094839E-3</c:v>
                </c:pt>
                <c:pt idx="758">
                  <c:v>5.2429885015960382E-4</c:v>
                </c:pt>
                <c:pt idx="759">
                  <c:v>1.1941156475059731</c:v>
                </c:pt>
                <c:pt idx="760">
                  <c:v>7.5708753963046795E-5</c:v>
                </c:pt>
                <c:pt idx="761">
                  <c:v>8.9926751895931964</c:v>
                </c:pt>
                <c:pt idx="762">
                  <c:v>27.347845440931462</c:v>
                </c:pt>
                <c:pt idx="763">
                  <c:v>9.3279017990065576</c:v>
                </c:pt>
                <c:pt idx="764">
                  <c:v>3.0094444227634694</c:v>
                </c:pt>
                <c:pt idx="765">
                  <c:v>1.1435888806501184</c:v>
                </c:pt>
                <c:pt idx="766">
                  <c:v>0.4345637746470451</c:v>
                </c:pt>
                <c:pt idx="767">
                  <c:v>0.16513423436587715</c:v>
                </c:pt>
                <c:pt idx="768">
                  <c:v>6.275100905903333E-2</c:v>
                </c:pt>
                <c:pt idx="769">
                  <c:v>11.216990114000616</c:v>
                </c:pt>
                <c:pt idx="770">
                  <c:v>2.1757790448052381</c:v>
                </c:pt>
                <c:pt idx="771">
                  <c:v>3.7379676522291927</c:v>
                </c:pt>
                <c:pt idx="772">
                  <c:v>0.52762690239453292</c:v>
                </c:pt>
                <c:pt idx="773">
                  <c:v>0.20049822290992247</c:v>
                </c:pt>
                <c:pt idx="774">
                  <c:v>0.19829487139010049</c:v>
                </c:pt>
                <c:pt idx="775">
                  <c:v>1.5414898294521302</c:v>
                </c:pt>
                <c:pt idx="776">
                  <c:v>1.0376711191894694</c:v>
                </c:pt>
                <c:pt idx="777">
                  <c:v>4.1806606252550414E-3</c:v>
                </c:pt>
                <c:pt idx="778">
                  <c:v>1.5886510375969156E-3</c:v>
                </c:pt>
                <c:pt idx="779">
                  <c:v>6.036873942868279E-4</c:v>
                </c:pt>
                <c:pt idx="780">
                  <c:v>2.2940120982899463E-4</c:v>
                </c:pt>
                <c:pt idx="781">
                  <c:v>2.9418201616885562</c:v>
                </c:pt>
                <c:pt idx="782">
                  <c:v>3.3125534699306823E-5</c:v>
                </c:pt>
                <c:pt idx="783">
                  <c:v>1.2587703185736595E-5</c:v>
                </c:pt>
                <c:pt idx="784">
                  <c:v>0.913808904326607</c:v>
                </c:pt>
                <c:pt idx="785">
                  <c:v>21.330589699847451</c:v>
                </c:pt>
                <c:pt idx="786">
                  <c:v>34.002009520023407</c:v>
                </c:pt>
                <c:pt idx="787">
                  <c:v>21.608610396219611</c:v>
                </c:pt>
                <c:pt idx="788">
                  <c:v>6.6283561791927852</c:v>
                </c:pt>
                <c:pt idx="789">
                  <c:v>2.5187753480932584</c:v>
                </c:pt>
                <c:pt idx="790">
                  <c:v>0.95713463227543805</c:v>
                </c:pt>
                <c:pt idx="791">
                  <c:v>0.36371116026466649</c:v>
                </c:pt>
                <c:pt idx="792">
                  <c:v>0.13821024090057327</c:v>
                </c:pt>
                <c:pt idx="793">
                  <c:v>23.190086755903309</c:v>
                </c:pt>
                <c:pt idx="794">
                  <c:v>33.135101559581415</c:v>
                </c:pt>
                <c:pt idx="795">
                  <c:v>82.403649419140066</c:v>
                </c:pt>
                <c:pt idx="796">
                  <c:v>25.77919026578682</c:v>
                </c:pt>
                <c:pt idx="797">
                  <c:v>9.7960923009989909</c:v>
                </c:pt>
                <c:pt idx="798">
                  <c:v>3.7225150743796172</c:v>
                </c:pt>
                <c:pt idx="799">
                  <c:v>38.168458677619803</c:v>
                </c:pt>
                <c:pt idx="800">
                  <c:v>10.585951653217235</c:v>
                </c:pt>
                <c:pt idx="801">
                  <c:v>4.0226616282225489</c:v>
                </c:pt>
                <c:pt idx="802">
                  <c:v>1.5286114187245687</c:v>
                </c:pt>
                <c:pt idx="803">
                  <c:v>0.5808723391153362</c:v>
                </c:pt>
                <c:pt idx="804">
                  <c:v>0.22073148886382776</c:v>
                </c:pt>
                <c:pt idx="805">
                  <c:v>8.3877965768254556E-2</c:v>
                </c:pt>
                <c:pt idx="806">
                  <c:v>3.1873626991936736E-2</c:v>
                </c:pt>
                <c:pt idx="807">
                  <c:v>1.2111978256935959E-2</c:v>
                </c:pt>
                <c:pt idx="808">
                  <c:v>56.066121071606176</c:v>
                </c:pt>
                <c:pt idx="809">
                  <c:v>40.749034772565835</c:v>
                </c:pt>
                <c:pt idx="810">
                  <c:v>21.326246510463314</c:v>
                </c:pt>
                <c:pt idx="811">
                  <c:v>7.0300469555570508</c:v>
                </c:pt>
                <c:pt idx="812">
                  <c:v>2.8013391100017633</c:v>
                </c:pt>
                <c:pt idx="813">
                  <c:v>1.0151387803824381</c:v>
                </c:pt>
                <c:pt idx="814">
                  <c:v>0.38575273654532638</c:v>
                </c:pt>
                <c:pt idx="815">
                  <c:v>0.14658603988722405</c:v>
                </c:pt>
                <c:pt idx="816">
                  <c:v>5.5702695157145127E-2</c:v>
                </c:pt>
                <c:pt idx="817">
                  <c:v>2.1167024159715147E-2</c:v>
                </c:pt>
                <c:pt idx="818">
                  <c:v>8.043469180691756E-3</c:v>
                </c:pt>
                <c:pt idx="819">
                  <c:v>3.0565182886628669E-3</c:v>
                </c:pt>
                <c:pt idx="820">
                  <c:v>1.1614769496918892E-3</c:v>
                </c:pt>
                <c:pt idx="821">
                  <c:v>4.4136124088291797E-4</c:v>
                </c:pt>
                <c:pt idx="822">
                  <c:v>1.1482404633689909</c:v>
                </c:pt>
                <c:pt idx="823">
                  <c:v>6.3587300663003941</c:v>
                </c:pt>
                <c:pt idx="824">
                  <c:v>2.1048839695200208</c:v>
                </c:pt>
                <c:pt idx="825">
                  <c:v>0.33685124811013206</c:v>
                </c:pt>
                <c:pt idx="826">
                  <c:v>0.12800347428185016</c:v>
                </c:pt>
                <c:pt idx="827">
                  <c:v>4.8641320227103074E-2</c:v>
                </c:pt>
                <c:pt idx="828">
                  <c:v>1.8483701686299168E-2</c:v>
                </c:pt>
                <c:pt idx="829">
                  <c:v>7.0238066407936825E-3</c:v>
                </c:pt>
                <c:pt idx="830">
                  <c:v>2.6690465235015993E-3</c:v>
                </c:pt>
                <c:pt idx="831">
                  <c:v>29.235673778660267</c:v>
                </c:pt>
                <c:pt idx="832">
                  <c:v>8.1374448898674032</c:v>
                </c:pt>
                <c:pt idx="833">
                  <c:v>22.399045645387229</c:v>
                </c:pt>
                <c:pt idx="834">
                  <c:v>8.2331016230666947</c:v>
                </c:pt>
                <c:pt idx="835">
                  <c:v>2.7152818344561882</c:v>
                </c:pt>
                <c:pt idx="836">
                  <c:v>1.0318070970933515</c:v>
                </c:pt>
                <c:pt idx="837">
                  <c:v>0.39208669689547354</c:v>
                </c:pt>
                <c:pt idx="838">
                  <c:v>0.14899294482027992</c:v>
                </c:pt>
                <c:pt idx="839">
                  <c:v>5.6617319031706373E-2</c:v>
                </c:pt>
                <c:pt idx="840">
                  <c:v>2.1514581232048424E-2</c:v>
                </c:pt>
                <c:pt idx="841">
                  <c:v>8.1755408681783992E-3</c:v>
                </c:pt>
                <c:pt idx="842">
                  <c:v>2.4280007980160261</c:v>
                </c:pt>
                <c:pt idx="843">
                  <c:v>25.237959630419574</c:v>
                </c:pt>
                <c:pt idx="844">
                  <c:v>7.1256729702244854</c:v>
                </c:pt>
                <c:pt idx="845">
                  <c:v>2.7077557286853042</c:v>
                </c:pt>
                <c:pt idx="846">
                  <c:v>1.0289471769004159</c:v>
                </c:pt>
                <c:pt idx="847">
                  <c:v>0.58043851077785524</c:v>
                </c:pt>
                <c:pt idx="848">
                  <c:v>2.492870101163859</c:v>
                </c:pt>
                <c:pt idx="849">
                  <c:v>5.6460389490879601E-2</c:v>
                </c:pt>
                <c:pt idx="850">
                  <c:v>2.1454948006534247E-2</c:v>
                </c:pt>
                <c:pt idx="851">
                  <c:v>8.1528802424830123E-3</c:v>
                </c:pt>
                <c:pt idx="852">
                  <c:v>3.0980944921435451E-3</c:v>
                </c:pt>
                <c:pt idx="853">
                  <c:v>1.1772759070145474E-3</c:v>
                </c:pt>
                <c:pt idx="854">
                  <c:v>4.4736484466552791E-4</c:v>
                </c:pt>
                <c:pt idx="855">
                  <c:v>1.6999864097290063E-4</c:v>
                </c:pt>
                <c:pt idx="856">
                  <c:v>6.4599483569702235E-5</c:v>
                </c:pt>
                <c:pt idx="857">
                  <c:v>2.454780375648685E-5</c:v>
                </c:pt>
                <c:pt idx="858">
                  <c:v>68.998204152796234</c:v>
                </c:pt>
                <c:pt idx="859">
                  <c:v>20.248179294835019</c:v>
                </c:pt>
                <c:pt idx="860">
                  <c:v>7.6943081320373068</c:v>
                </c:pt>
                <c:pt idx="861">
                  <c:v>2.9238370901741768</c:v>
                </c:pt>
                <c:pt idx="862">
                  <c:v>1.1110580942661872</c:v>
                </c:pt>
                <c:pt idx="863">
                  <c:v>0.42220207582115121</c:v>
                </c:pt>
                <c:pt idx="864">
                  <c:v>0.16043678881203743</c:v>
                </c:pt>
                <c:pt idx="865">
                  <c:v>3.2418816919448066</c:v>
                </c:pt>
                <c:pt idx="866">
                  <c:v>14.224616868308349</c:v>
                </c:pt>
                <c:pt idx="867">
                  <c:v>3.4999522160170202</c:v>
                </c:pt>
                <c:pt idx="868">
                  <c:v>1.4560123602808246</c:v>
                </c:pt>
                <c:pt idx="869">
                  <c:v>0.50539309999285775</c:v>
                </c:pt>
                <c:pt idx="870">
                  <c:v>0.19391074285025639</c:v>
                </c:pt>
                <c:pt idx="871">
                  <c:v>0.46901483602996624</c:v>
                </c:pt>
                <c:pt idx="872">
                  <c:v>2.7731930182808093E-2</c:v>
                </c:pt>
                <c:pt idx="873">
                  <c:v>1.0538133469467076E-2</c:v>
                </c:pt>
                <c:pt idx="874">
                  <c:v>4.0044907183974885E-3</c:v>
                </c:pt>
                <c:pt idx="875">
                  <c:v>1.5217064729910457E-3</c:v>
                </c:pt>
                <c:pt idx="876">
                  <c:v>5.7824845973659749E-4</c:v>
                </c:pt>
                <c:pt idx="877">
                  <c:v>8.764476498986451E-2</c:v>
                </c:pt>
                <c:pt idx="878">
                  <c:v>8.3499077585964679E-5</c:v>
                </c:pt>
                <c:pt idx="879">
                  <c:v>13.973082478638577</c:v>
                </c:pt>
                <c:pt idx="880">
                  <c:v>3.564660538283281</c:v>
                </c:pt>
                <c:pt idx="881">
                  <c:v>1.3545710045476469</c:v>
                </c:pt>
                <c:pt idx="882">
                  <c:v>25.177631883359783</c:v>
                </c:pt>
                <c:pt idx="883">
                  <c:v>6.6494221105855491</c:v>
                </c:pt>
                <c:pt idx="884">
                  <c:v>2.5228726859488186</c:v>
                </c:pt>
                <c:pt idx="885">
                  <c:v>0.95869162066055114</c:v>
                </c:pt>
                <c:pt idx="886">
                  <c:v>0.36430281585100938</c:v>
                </c:pt>
                <c:pt idx="887">
                  <c:v>0.13843507002338359</c:v>
                </c:pt>
                <c:pt idx="888">
                  <c:v>5.2605326608885755E-2</c:v>
                </c:pt>
                <c:pt idx="889">
                  <c:v>1.9990024111376587E-2</c:v>
                </c:pt>
                <c:pt idx="890">
                  <c:v>3.1398694275481205</c:v>
                </c:pt>
                <c:pt idx="891">
                  <c:v>0.11023144980457728</c:v>
                </c:pt>
                <c:pt idx="892">
                  <c:v>0.12493042150036365</c:v>
                </c:pt>
                <c:pt idx="893">
                  <c:v>1.5917421351780956E-2</c:v>
                </c:pt>
                <c:pt idx="894">
                  <c:v>17.831148964283454</c:v>
                </c:pt>
                <c:pt idx="895">
                  <c:v>4.61884568850465</c:v>
                </c:pt>
                <c:pt idx="896">
                  <c:v>1.7551613616317674</c:v>
                </c:pt>
                <c:pt idx="897">
                  <c:v>0.66696131742007159</c:v>
                </c:pt>
                <c:pt idx="898">
                  <c:v>0.25344530061962722</c:v>
                </c:pt>
                <c:pt idx="899">
                  <c:v>9.6309214235458324E-2</c:v>
                </c:pt>
                <c:pt idx="900">
                  <c:v>3.6597501409474167E-2</c:v>
                </c:pt>
                <c:pt idx="901">
                  <c:v>0.45638698705740788</c:v>
                </c:pt>
                <c:pt idx="902">
                  <c:v>48.109516898337823</c:v>
                </c:pt>
                <c:pt idx="903">
                  <c:v>56.964010461783019</c:v>
                </c:pt>
                <c:pt idx="904">
                  <c:v>18.395477668366055</c:v>
                </c:pt>
                <c:pt idx="905">
                  <c:v>6.9902815139791024</c:v>
                </c:pt>
                <c:pt idx="906">
                  <c:v>13.074302991782066</c:v>
                </c:pt>
                <c:pt idx="907">
                  <c:v>3.5167596124045821</c:v>
                </c:pt>
                <c:pt idx="908">
                  <c:v>1.3363686527137415</c:v>
                </c:pt>
                <c:pt idx="909">
                  <c:v>0.50782008803122169</c:v>
                </c:pt>
                <c:pt idx="910">
                  <c:v>0.19297163345186424</c:v>
                </c:pt>
                <c:pt idx="911">
                  <c:v>7.3329220711708429E-2</c:v>
                </c:pt>
                <c:pt idx="912">
                  <c:v>2.7865103870449201E-2</c:v>
                </c:pt>
                <c:pt idx="913">
                  <c:v>1.0588739470770695E-2</c:v>
                </c:pt>
                <c:pt idx="914">
                  <c:v>0.56468875552421893</c:v>
                </c:pt>
                <c:pt idx="915">
                  <c:v>1.5290139795792886E-3</c:v>
                </c:pt>
                <c:pt idx="916">
                  <c:v>5.8102531224012957E-4</c:v>
                </c:pt>
                <c:pt idx="917">
                  <c:v>2.2078961865124928E-4</c:v>
                </c:pt>
                <c:pt idx="918">
                  <c:v>0.57963832958275507</c:v>
                </c:pt>
                <c:pt idx="919">
                  <c:v>3.1882020933240395E-5</c:v>
                </c:pt>
                <c:pt idx="920">
                  <c:v>0.44910300292337829</c:v>
                </c:pt>
                <c:pt idx="921">
                  <c:v>4.603763822759914E-6</c:v>
                </c:pt>
                <c:pt idx="922">
                  <c:v>1.7494302526487675E-6</c:v>
                </c:pt>
                <c:pt idx="923">
                  <c:v>6.6478349600653161E-7</c:v>
                </c:pt>
                <c:pt idx="924">
                  <c:v>2.5261772848248205E-7</c:v>
                </c:pt>
                <c:pt idx="925">
                  <c:v>2.5360420178725005</c:v>
                </c:pt>
                <c:pt idx="926">
                  <c:v>3.6477999992870402E-8</c:v>
                </c:pt>
                <c:pt idx="927">
                  <c:v>0.56199712271811453</c:v>
                </c:pt>
                <c:pt idx="928">
                  <c:v>5.2674231989704846E-9</c:v>
                </c:pt>
                <c:pt idx="929">
                  <c:v>2.0016208156087846E-9</c:v>
                </c:pt>
                <c:pt idx="930">
                  <c:v>11.679785209905063</c:v>
                </c:pt>
                <c:pt idx="931">
                  <c:v>2.4445474562040865</c:v>
                </c:pt>
                <c:pt idx="932">
                  <c:v>0.92892803335755303</c:v>
                </c:pt>
                <c:pt idx="933">
                  <c:v>0.35299265267587016</c:v>
                </c:pt>
                <c:pt idx="934">
                  <c:v>0.13413720801683066</c:v>
                </c:pt>
                <c:pt idx="935">
                  <c:v>5.0972139046395644E-2</c:v>
                </c:pt>
                <c:pt idx="936">
                  <c:v>1.9369412837630343E-2</c:v>
                </c:pt>
                <c:pt idx="937">
                  <c:v>7.3603768782995321E-3</c:v>
                </c:pt>
                <c:pt idx="938">
                  <c:v>2.796943213753822E-3</c:v>
                </c:pt>
                <c:pt idx="939">
                  <c:v>1.0628384212264524E-3</c:v>
                </c:pt>
                <c:pt idx="940">
                  <c:v>4.0387860006605195E-4</c:v>
                </c:pt>
                <c:pt idx="941">
                  <c:v>1.5347386802509974E-4</c:v>
                </c:pt>
                <c:pt idx="942">
                  <c:v>3.2616831567386395</c:v>
                </c:pt>
                <c:pt idx="943">
                  <c:v>17.160296140112429</c:v>
                </c:pt>
                <c:pt idx="944">
                  <c:v>10.445126399313157</c:v>
                </c:pt>
                <c:pt idx="945">
                  <c:v>2.7970257667024372</c:v>
                </c:pt>
                <c:pt idx="946">
                  <c:v>1.0628697913469261</c:v>
                </c:pt>
                <c:pt idx="947">
                  <c:v>0.40389052071183196</c:v>
                </c:pt>
                <c:pt idx="948">
                  <c:v>0.15347839787049616</c:v>
                </c:pt>
                <c:pt idx="949">
                  <c:v>5.8321791190788543E-2</c:v>
                </c:pt>
                <c:pt idx="950">
                  <c:v>2.2162280652499648E-2</c:v>
                </c:pt>
                <c:pt idx="951">
                  <c:v>8.4216666479498669E-3</c:v>
                </c:pt>
                <c:pt idx="952">
                  <c:v>3.2002333262209489E-3</c:v>
                </c:pt>
                <c:pt idx="953">
                  <c:v>1.3447714395926371</c:v>
                </c:pt>
                <c:pt idx="954">
                  <c:v>1.430678795152633</c:v>
                </c:pt>
                <c:pt idx="955">
                  <c:v>1.7560320307639596E-4</c:v>
                </c:pt>
                <c:pt idx="956">
                  <c:v>6.6729217169030457E-5</c:v>
                </c:pt>
                <c:pt idx="957">
                  <c:v>2.5357102524231571E-5</c:v>
                </c:pt>
                <c:pt idx="958">
                  <c:v>9.6356989592079983E-6</c:v>
                </c:pt>
                <c:pt idx="959">
                  <c:v>3.6615656044990388E-6</c:v>
                </c:pt>
                <c:pt idx="960">
                  <c:v>1.3913949297096349E-6</c:v>
                </c:pt>
                <c:pt idx="961">
                  <c:v>5.2873007328966128E-7</c:v>
                </c:pt>
                <c:pt idx="962">
                  <c:v>23.538386411363255</c:v>
                </c:pt>
                <c:pt idx="963">
                  <c:v>5.7829269894350217</c:v>
                </c:pt>
                <c:pt idx="964">
                  <c:v>2.1975122559853082</c:v>
                </c:pt>
                <c:pt idx="965">
                  <c:v>0.83505465727441697</c:v>
                </c:pt>
                <c:pt idx="966">
                  <c:v>1.4547115101560761</c:v>
                </c:pt>
                <c:pt idx="967">
                  <c:v>0.12058189251042581</c:v>
                </c:pt>
                <c:pt idx="968">
                  <c:v>4.5821119153961816E-2</c:v>
                </c:pt>
                <c:pt idx="969">
                  <c:v>1.7412025278505487E-2</c:v>
                </c:pt>
                <c:pt idx="970">
                  <c:v>6.6165696058320851E-3</c:v>
                </c:pt>
                <c:pt idx="971">
                  <c:v>2.5142964502161921E-3</c:v>
                </c:pt>
                <c:pt idx="972">
                  <c:v>9.5543265108215313E-4</c:v>
                </c:pt>
                <c:pt idx="973">
                  <c:v>3.6306440741121817E-4</c:v>
                </c:pt>
                <c:pt idx="974">
                  <c:v>39.880722600961327</c:v>
                </c:pt>
                <c:pt idx="975">
                  <c:v>31.220677752217735</c:v>
                </c:pt>
                <c:pt idx="976">
                  <c:v>24.50342205528683</c:v>
                </c:pt>
                <c:pt idx="977">
                  <c:v>7.9681658915130864</c:v>
                </c:pt>
                <c:pt idx="978">
                  <c:v>3.0279030387749728</c:v>
                </c:pt>
                <c:pt idx="979">
                  <c:v>1.5921035905180281</c:v>
                </c:pt>
                <c:pt idx="980">
                  <c:v>0.4372291987991061</c:v>
                </c:pt>
                <c:pt idx="981">
                  <c:v>0.16614709554366031</c:v>
                </c:pt>
                <c:pt idx="982">
                  <c:v>6.3135896306590902E-2</c:v>
                </c:pt>
                <c:pt idx="983">
                  <c:v>2.3991640596504549E-2</c:v>
                </c:pt>
                <c:pt idx="984">
                  <c:v>9.1168234266717288E-3</c:v>
                </c:pt>
                <c:pt idx="985">
                  <c:v>3.4643929021352569E-3</c:v>
                </c:pt>
                <c:pt idx="986">
                  <c:v>1.938212268869044</c:v>
                </c:pt>
                <c:pt idx="987">
                  <c:v>5.0025833506833111E-4</c:v>
                </c:pt>
                <c:pt idx="988">
                  <c:v>1.9009816732596581E-4</c:v>
                </c:pt>
                <c:pt idx="989">
                  <c:v>7.2237303583867022E-5</c:v>
                </c:pt>
                <c:pt idx="990">
                  <c:v>2.7450175361869465E-5</c:v>
                </c:pt>
                <c:pt idx="991">
                  <c:v>29.700647957234523</c:v>
                </c:pt>
                <c:pt idx="992">
                  <c:v>7.9573425785607341</c:v>
                </c:pt>
                <c:pt idx="993">
                  <c:v>3.0237901798530791</c:v>
                </c:pt>
                <c:pt idx="994">
                  <c:v>1.1490402683441698</c:v>
                </c:pt>
                <c:pt idx="995">
                  <c:v>0.43663530197078465</c:v>
                </c:pt>
                <c:pt idx="996">
                  <c:v>0.16592141474889816</c:v>
                </c:pt>
                <c:pt idx="997">
                  <c:v>41.602480836603867</c:v>
                </c:pt>
                <c:pt idx="998">
                  <c:v>18.719445224987201</c:v>
                </c:pt>
                <c:pt idx="999">
                  <c:v>6.3977487790609473</c:v>
                </c:pt>
                <c:pt idx="1000">
                  <c:v>2.2110063940080749</c:v>
                </c:pt>
                <c:pt idx="1001">
                  <c:v>1.7688052421096376</c:v>
                </c:pt>
                <c:pt idx="1002">
                  <c:v>20.379152683039884</c:v>
                </c:pt>
                <c:pt idx="1003">
                  <c:v>18.418841536714922</c:v>
                </c:pt>
                <c:pt idx="1004">
                  <c:v>5.1115850484797223</c:v>
                </c:pt>
                <c:pt idx="1005">
                  <c:v>1.9424023184222947</c:v>
                </c:pt>
                <c:pt idx="1006">
                  <c:v>0.7381128810004719</c:v>
                </c:pt>
                <c:pt idx="1007">
                  <c:v>0.28048289478017935</c:v>
                </c:pt>
                <c:pt idx="1008">
                  <c:v>0.10658350001646814</c:v>
                </c:pt>
                <c:pt idx="1009">
                  <c:v>0.83422740200309997</c:v>
                </c:pt>
                <c:pt idx="1010">
                  <c:v>1.5390657402378003E-2</c:v>
                </c:pt>
                <c:pt idx="1011">
                  <c:v>8.4210642942490086</c:v>
                </c:pt>
                <c:pt idx="1012">
                  <c:v>3.1502473418075976</c:v>
                </c:pt>
                <c:pt idx="1013">
                  <c:v>0.81089675555433871</c:v>
                </c:pt>
                <c:pt idx="1014">
                  <c:v>0.30814076711064875</c:v>
                </c:pt>
                <c:pt idx="1015">
                  <c:v>0.11709349150204652</c:v>
                </c:pt>
                <c:pt idx="1016">
                  <c:v>4.4495526770777685E-2</c:v>
                </c:pt>
                <c:pt idx="1017">
                  <c:v>1.6908300172895518E-2</c:v>
                </c:pt>
                <c:pt idx="1018">
                  <c:v>6.4251540657002983E-3</c:v>
                </c:pt>
                <c:pt idx="1019">
                  <c:v>2.4415585449661138E-3</c:v>
                </c:pt>
                <c:pt idx="1020">
                  <c:v>9.2779224708712321E-4</c:v>
                </c:pt>
                <c:pt idx="1021">
                  <c:v>3.5256105389310682E-4</c:v>
                </c:pt>
                <c:pt idx="1022">
                  <c:v>1.3397320047938056E-4</c:v>
                </c:pt>
                <c:pt idx="1023">
                  <c:v>1.4034894900964905</c:v>
                </c:pt>
                <c:pt idx="1024">
                  <c:v>0.4802428430209425</c:v>
                </c:pt>
                <c:pt idx="1025">
                  <c:v>7.3513774567045713E-6</c:v>
                </c:pt>
                <c:pt idx="1026">
                  <c:v>1.1372869650346706</c:v>
                </c:pt>
                <c:pt idx="1027">
                  <c:v>1.0615389047481402E-6</c:v>
                </c:pt>
                <c:pt idx="1028">
                  <c:v>0.44288466224850292</c:v>
                </c:pt>
                <c:pt idx="1029">
                  <c:v>1.5328621784563143E-7</c:v>
                </c:pt>
                <c:pt idx="1030">
                  <c:v>5.8248762781339935E-8</c:v>
                </c:pt>
                <c:pt idx="1031">
                  <c:v>2.2134529856909177E-8</c:v>
                </c:pt>
                <c:pt idx="1032">
                  <c:v>8.4111213456254882E-9</c:v>
                </c:pt>
                <c:pt idx="1033">
                  <c:v>3.1962261113376864E-9</c:v>
                </c:pt>
                <c:pt idx="1034">
                  <c:v>18.779108018613233</c:v>
                </c:pt>
                <c:pt idx="1035">
                  <c:v>4.334883872102945</c:v>
                </c:pt>
                <c:pt idx="1036">
                  <c:v>1.6472558713991192</c:v>
                </c:pt>
                <c:pt idx="1037">
                  <c:v>26.044658752412694</c:v>
                </c:pt>
                <c:pt idx="1038">
                  <c:v>39.283637829480838</c:v>
                </c:pt>
                <c:pt idx="1039">
                  <c:v>11.961519325837576</c:v>
                </c:pt>
                <c:pt idx="1040">
                  <c:v>4.9918606286899854</c:v>
                </c:pt>
                <c:pt idx="1041">
                  <c:v>1.7272433906509457</c:v>
                </c:pt>
                <c:pt idx="1042">
                  <c:v>0.65635248844735938</c:v>
                </c:pt>
                <c:pt idx="1043">
                  <c:v>0.24941394560999655</c:v>
                </c:pt>
                <c:pt idx="1044">
                  <c:v>9.4777299331798681E-2</c:v>
                </c:pt>
                <c:pt idx="1045">
                  <c:v>3.6015373746083504E-2</c:v>
                </c:pt>
                <c:pt idx="1046">
                  <c:v>9.0128251512211008</c:v>
                </c:pt>
                <c:pt idx="1047">
                  <c:v>1.5816785967445375</c:v>
                </c:pt>
                <c:pt idx="1048">
                  <c:v>0.60103786676292426</c:v>
                </c:pt>
                <c:pt idx="1049">
                  <c:v>0.22839438936991124</c:v>
                </c:pt>
                <c:pt idx="1050">
                  <c:v>2.7837976696626767</c:v>
                </c:pt>
                <c:pt idx="1051">
                  <c:v>16.30498238654868</c:v>
                </c:pt>
                <c:pt idx="1052">
                  <c:v>4.2007687693168014</c:v>
                </c:pt>
                <c:pt idx="1053">
                  <c:v>1.5962921323403849</c:v>
                </c:pt>
                <c:pt idx="1054">
                  <c:v>0.60659101028934626</c:v>
                </c:pt>
                <c:pt idx="1055">
                  <c:v>0.23050458390995154</c:v>
                </c:pt>
                <c:pt idx="1056">
                  <c:v>8.7591741885781574E-2</c:v>
                </c:pt>
                <c:pt idx="1057">
                  <c:v>3.3284861916597006E-2</c:v>
                </c:pt>
                <c:pt idx="1058">
                  <c:v>1.2648247528306861E-2</c:v>
                </c:pt>
                <c:pt idx="1059">
                  <c:v>4.806334060756607E-3</c:v>
                </c:pt>
                <c:pt idx="1060">
                  <c:v>9.1204857627094751E-2</c:v>
                </c:pt>
                <c:pt idx="1061">
                  <c:v>6.9403463837325395E-4</c:v>
                </c:pt>
                <c:pt idx="1062">
                  <c:v>7.1471606342216507</c:v>
                </c:pt>
                <c:pt idx="1063">
                  <c:v>1.1315660899596389</c:v>
                </c:pt>
                <c:pt idx="1064">
                  <c:v>0.42999511418466274</c:v>
                </c:pt>
                <c:pt idx="1065">
                  <c:v>0.35250999719965809</c:v>
                </c:pt>
                <c:pt idx="1066">
                  <c:v>6.2091294488265301E-2</c:v>
                </c:pt>
                <c:pt idx="1067">
                  <c:v>2.3594691905540813E-2</c:v>
                </c:pt>
                <c:pt idx="1068">
                  <c:v>8.9659829241055082E-3</c:v>
                </c:pt>
                <c:pt idx="1069">
                  <c:v>2.9121786830514176</c:v>
                </c:pt>
                <c:pt idx="1070">
                  <c:v>1.2946879342408352E-3</c:v>
                </c:pt>
                <c:pt idx="1071">
                  <c:v>4.919814150115174E-4</c:v>
                </c:pt>
                <c:pt idx="1072">
                  <c:v>1.8695293770437663E-4</c:v>
                </c:pt>
                <c:pt idx="1073">
                  <c:v>1.2857199172647069</c:v>
                </c:pt>
                <c:pt idx="1074">
                  <c:v>2.6996004204511983E-5</c:v>
                </c:pt>
                <c:pt idx="1075">
                  <c:v>6.2736507078953032</c:v>
                </c:pt>
                <c:pt idx="1076">
                  <c:v>1.075166108898195</c:v>
                </c:pt>
                <c:pt idx="1077">
                  <c:v>0.40856312138131406</c:v>
                </c:pt>
                <c:pt idx="1078">
                  <c:v>0.15525398612489938</c:v>
                </c:pt>
                <c:pt idx="1079">
                  <c:v>5.899651472746175E-2</c:v>
                </c:pt>
                <c:pt idx="1080">
                  <c:v>2.2418675596435469E-2</c:v>
                </c:pt>
                <c:pt idx="1081">
                  <c:v>1.1549726316643945</c:v>
                </c:pt>
                <c:pt idx="1082">
                  <c:v>1.0767259200174795</c:v>
                </c:pt>
                <c:pt idx="1083">
                  <c:v>1.2301575673276069E-3</c:v>
                </c:pt>
                <c:pt idx="1084">
                  <c:v>2.8944480782556616</c:v>
                </c:pt>
                <c:pt idx="1085">
                  <c:v>0.15123030772964202</c:v>
                </c:pt>
                <c:pt idx="1086">
                  <c:v>0.8545999575245421</c:v>
                </c:pt>
                <c:pt idx="1087">
                  <c:v>1.5374540067225679</c:v>
                </c:pt>
                <c:pt idx="1088">
                  <c:v>8.2983094457409149E-3</c:v>
                </c:pt>
                <c:pt idx="1089">
                  <c:v>3.1533575893815478E-3</c:v>
                </c:pt>
                <c:pt idx="1090">
                  <c:v>1.198275883964988E-3</c:v>
                </c:pt>
                <c:pt idx="1091">
                  <c:v>4.5534483590669553E-4</c:v>
                </c:pt>
                <c:pt idx="1092">
                  <c:v>1.7303103764454428E-4</c:v>
                </c:pt>
                <c:pt idx="1093">
                  <c:v>2.3844993146044131</c:v>
                </c:pt>
                <c:pt idx="1094">
                  <c:v>2.4985681835872196E-5</c:v>
                </c:pt>
                <c:pt idx="1095">
                  <c:v>0.92906709702951984</c:v>
                </c:pt>
                <c:pt idx="1096">
                  <c:v>3.6079324570999449E-6</c:v>
                </c:pt>
                <c:pt idx="1097">
                  <c:v>1.3710143336979792E-6</c:v>
                </c:pt>
                <c:pt idx="1098">
                  <c:v>0.56590764271023863</c:v>
                </c:pt>
                <c:pt idx="1099">
                  <c:v>25.675356593630962</c:v>
                </c:pt>
                <c:pt idx="1100">
                  <c:v>6.7728164911094133</c:v>
                </c:pt>
                <c:pt idx="1101">
                  <c:v>2.5736702666215772</c:v>
                </c:pt>
                <c:pt idx="1102">
                  <c:v>0.97799470131619948</c:v>
                </c:pt>
                <c:pt idx="1103">
                  <c:v>0.37163798650015584</c:v>
                </c:pt>
                <c:pt idx="1104">
                  <c:v>0.1412224348700592</c:v>
                </c:pt>
                <c:pt idx="1105">
                  <c:v>5.36645252506225E-2</c:v>
                </c:pt>
                <c:pt idx="1106">
                  <c:v>2.0392519595236552E-2</c:v>
                </c:pt>
                <c:pt idx="1107">
                  <c:v>1.081057806639953</c:v>
                </c:pt>
                <c:pt idx="1108">
                  <c:v>34.023929762138138</c:v>
                </c:pt>
                <c:pt idx="1109">
                  <c:v>35.271957072063472</c:v>
                </c:pt>
                <c:pt idx="1110">
                  <c:v>12.06746398429032</c:v>
                </c:pt>
                <c:pt idx="1111">
                  <c:v>4.1534179621082838</c:v>
                </c:pt>
                <c:pt idx="1112">
                  <c:v>1.5782988256011481</c:v>
                </c:pt>
                <c:pt idx="1113">
                  <c:v>0.59975355372843631</c:v>
                </c:pt>
                <c:pt idx="1114">
                  <c:v>0.22790635041680579</c:v>
                </c:pt>
                <c:pt idx="1115">
                  <c:v>8.6604413158386198E-2</c:v>
                </c:pt>
                <c:pt idx="1116">
                  <c:v>0.81005396749826031</c:v>
                </c:pt>
                <c:pt idx="1117">
                  <c:v>1.2505677260070963E-2</c:v>
                </c:pt>
                <c:pt idx="1118">
                  <c:v>4.7521573588269663E-3</c:v>
                </c:pt>
                <c:pt idx="1119">
                  <c:v>1.805819796354247E-3</c:v>
                </c:pt>
                <c:pt idx="1120">
                  <c:v>6.8621152261461396E-4</c:v>
                </c:pt>
                <c:pt idx="1121">
                  <c:v>1.8090682857986831</c:v>
                </c:pt>
                <c:pt idx="1122">
                  <c:v>11.650279216659353</c:v>
                </c:pt>
                <c:pt idx="1123">
                  <c:v>2.9027883334242035</c:v>
                </c:pt>
                <c:pt idx="1124">
                  <c:v>1.1030595667011973</c:v>
                </c:pt>
                <c:pt idx="1125">
                  <c:v>0.41916263534645504</c:v>
                </c:pt>
                <c:pt idx="1126">
                  <c:v>0.15928180143165288</c:v>
                </c:pt>
                <c:pt idx="1127">
                  <c:v>6.0527084544028102E-2</c:v>
                </c:pt>
                <c:pt idx="1128">
                  <c:v>2.3000292126730684E-2</c:v>
                </c:pt>
                <c:pt idx="1129">
                  <c:v>8.7401110081576586E-3</c:v>
                </c:pt>
                <c:pt idx="1130">
                  <c:v>18.105445881950519</c:v>
                </c:pt>
                <c:pt idx="1131">
                  <c:v>4.9106396990472039</c:v>
                </c:pt>
                <c:pt idx="1132">
                  <c:v>1.6574077765644455</c:v>
                </c:pt>
                <c:pt idx="1133">
                  <c:v>27.400263967843955</c:v>
                </c:pt>
                <c:pt idx="1134">
                  <c:v>44.06900140900715</c:v>
                </c:pt>
                <c:pt idx="1135">
                  <c:v>13.511956540493662</c:v>
                </c:pt>
                <c:pt idx="1136">
                  <c:v>5.1345434853875913</c:v>
                </c:pt>
                <c:pt idx="1137">
                  <c:v>1.9511265244472848</c:v>
                </c:pt>
                <c:pt idx="1138">
                  <c:v>0.74142807928996823</c:v>
                </c:pt>
                <c:pt idx="1139">
                  <c:v>0.28174267013018794</c:v>
                </c:pt>
                <c:pt idx="1140">
                  <c:v>0.1070622146494714</c:v>
                </c:pt>
                <c:pt idx="1141">
                  <c:v>0.23000117157754785</c:v>
                </c:pt>
                <c:pt idx="1142">
                  <c:v>1.5459783795383673E-2</c:v>
                </c:pt>
                <c:pt idx="1143">
                  <c:v>5.8747178422457963E-3</c:v>
                </c:pt>
                <c:pt idx="1144">
                  <c:v>2.2323927800534027E-3</c:v>
                </c:pt>
                <c:pt idx="1145">
                  <c:v>8.483092564202932E-4</c:v>
                </c:pt>
                <c:pt idx="1146">
                  <c:v>3.2235751743971142E-4</c:v>
                </c:pt>
                <c:pt idx="1147">
                  <c:v>5.0515328492069012</c:v>
                </c:pt>
                <c:pt idx="1148">
                  <c:v>0.52916746867693309</c:v>
                </c:pt>
                <c:pt idx="1149">
                  <c:v>0.20108363809723456</c:v>
                </c:pt>
                <c:pt idx="1150">
                  <c:v>7.6411782476949144E-2</c:v>
                </c:pt>
                <c:pt idx="1151">
                  <c:v>2.9036477341240673E-2</c:v>
                </c:pt>
                <c:pt idx="1152">
                  <c:v>1.1033861389671456E-2</c:v>
                </c:pt>
                <c:pt idx="1153">
                  <c:v>4.1928673280751533E-3</c:v>
                </c:pt>
                <c:pt idx="1154">
                  <c:v>1.5932895846685587E-3</c:v>
                </c:pt>
                <c:pt idx="1155">
                  <c:v>6.0545004217405233E-4</c:v>
                </c:pt>
                <c:pt idx="1156">
                  <c:v>2.3007101602613985E-4</c:v>
                </c:pt>
                <c:pt idx="1157">
                  <c:v>1.5105819720662119</c:v>
                </c:pt>
                <c:pt idx="1158">
                  <c:v>72.914856676130881</c:v>
                </c:pt>
                <c:pt idx="1159">
                  <c:v>21.872474346627289</c:v>
                </c:pt>
                <c:pt idx="1160">
                  <c:v>8.8160051501252976</c:v>
                </c:pt>
                <c:pt idx="1161">
                  <c:v>3.1583852956529803</c:v>
                </c:pt>
                <c:pt idx="1162">
                  <c:v>1.2001864123481325</c:v>
                </c:pt>
                <c:pt idx="1163">
                  <c:v>0.45607083669229043</c:v>
                </c:pt>
                <c:pt idx="1164">
                  <c:v>0.17330691794307038</c:v>
                </c:pt>
                <c:pt idx="1165">
                  <c:v>6.5856628818366736E-2</c:v>
                </c:pt>
                <c:pt idx="1166">
                  <c:v>2.5025518950979365E-2</c:v>
                </c:pt>
                <c:pt idx="1167">
                  <c:v>9.5096972013721595E-3</c:v>
                </c:pt>
                <c:pt idx="1168">
                  <c:v>6.7117278821361115</c:v>
                </c:pt>
                <c:pt idx="1169">
                  <c:v>1.1619798870428786</c:v>
                </c:pt>
                <c:pt idx="1170">
                  <c:v>28.133913070926418</c:v>
                </c:pt>
                <c:pt idx="1171">
                  <c:v>7.4566231516270358</c:v>
                </c:pt>
                <c:pt idx="1172">
                  <c:v>2.833516797618274</c:v>
                </c:pt>
                <c:pt idx="1173">
                  <c:v>1.0767363830949441</c:v>
                </c:pt>
                <c:pt idx="1174">
                  <c:v>0.40915982557607883</c:v>
                </c:pt>
                <c:pt idx="1175">
                  <c:v>0.15548073371890994</c:v>
                </c:pt>
                <c:pt idx="1176">
                  <c:v>5.9082678813185782E-2</c:v>
                </c:pt>
                <c:pt idx="1177">
                  <c:v>0.5976766752871896</c:v>
                </c:pt>
                <c:pt idx="1178">
                  <c:v>2.2074539470060643</c:v>
                </c:pt>
                <c:pt idx="1179">
                  <c:v>3.2419847518371302E-3</c:v>
                </c:pt>
                <c:pt idx="1180">
                  <c:v>1.2319542056981095E-3</c:v>
                </c:pt>
                <c:pt idx="1181">
                  <c:v>4.6814259816528174E-4</c:v>
                </c:pt>
                <c:pt idx="1182">
                  <c:v>0.13189479304202287</c:v>
                </c:pt>
                <c:pt idx="1183">
                  <c:v>6.7599791175066679E-5</c:v>
                </c:pt>
                <c:pt idx="1184">
                  <c:v>2.6549691534068245</c:v>
                </c:pt>
                <c:pt idx="1185">
                  <c:v>9.7614098456796299E-6</c:v>
                </c:pt>
                <c:pt idx="1186">
                  <c:v>3.7093357413582595E-6</c:v>
                </c:pt>
                <c:pt idx="1187">
                  <c:v>1.4095475817161385E-6</c:v>
                </c:pt>
                <c:pt idx="1188">
                  <c:v>5.3562808105213256E-7</c:v>
                </c:pt>
                <c:pt idx="1189">
                  <c:v>2.0353867079981036E-7</c:v>
                </c:pt>
                <c:pt idx="1190">
                  <c:v>32.810384424726017</c:v>
                </c:pt>
                <c:pt idx="1191">
                  <c:v>8.6148750676679384</c:v>
                </c:pt>
                <c:pt idx="1192">
                  <c:v>3.2736525257138167</c:v>
                </c:pt>
                <c:pt idx="1193">
                  <c:v>1.2439879597712504</c:v>
                </c:pt>
                <c:pt idx="1194">
                  <c:v>0.47271542471307521</c:v>
                </c:pt>
                <c:pt idx="1195">
                  <c:v>1.1057647447548704</c:v>
                </c:pt>
                <c:pt idx="1196">
                  <c:v>6.8260107328568048E-2</c:v>
                </c:pt>
                <c:pt idx="1197">
                  <c:v>2.5938840784855862E-2</c:v>
                </c:pt>
                <c:pt idx="1198">
                  <c:v>9.856759498245226E-3</c:v>
                </c:pt>
                <c:pt idx="1199">
                  <c:v>3.7455686093331867E-3</c:v>
                </c:pt>
                <c:pt idx="1200">
                  <c:v>1.4233160715466109E-3</c:v>
                </c:pt>
                <c:pt idx="1201">
                  <c:v>5.4086010718771204E-4</c:v>
                </c:pt>
                <c:pt idx="1202">
                  <c:v>1.1356728467014925</c:v>
                </c:pt>
                <c:pt idx="1203">
                  <c:v>7.8100199477905617E-5</c:v>
                </c:pt>
                <c:pt idx="1204">
                  <c:v>2.2813975109872153</c:v>
                </c:pt>
                <c:pt idx="1205">
                  <c:v>1.1277668804609571E-5</c:v>
                </c:pt>
                <c:pt idx="1206">
                  <c:v>1.1177750543047666</c:v>
                </c:pt>
                <c:pt idx="1207">
                  <c:v>49.080195785819498</c:v>
                </c:pt>
                <c:pt idx="1208">
                  <c:v>13.900485600457856</c:v>
                </c:pt>
                <c:pt idx="1209">
                  <c:v>5.2821845281739845</c:v>
                </c:pt>
                <c:pt idx="1210">
                  <c:v>2.0072301207061143</c:v>
                </c:pt>
                <c:pt idx="1211">
                  <c:v>0.76274744586832333</c:v>
                </c:pt>
                <c:pt idx="1212">
                  <c:v>0.28984402942996285</c:v>
                </c:pt>
                <c:pt idx="1213">
                  <c:v>0.11014073118338588</c:v>
                </c:pt>
                <c:pt idx="1214">
                  <c:v>4.1853477849686634E-2</c:v>
                </c:pt>
                <c:pt idx="1215">
                  <c:v>1.5904321582880916E-2</c:v>
                </c:pt>
                <c:pt idx="1216">
                  <c:v>4.1466532419122277</c:v>
                </c:pt>
                <c:pt idx="1217">
                  <c:v>59.170830871068951</c:v>
                </c:pt>
                <c:pt idx="1218">
                  <c:v>17.853814373311796</c:v>
                </c:pt>
                <c:pt idx="1219">
                  <c:v>6.8285657307273659</c:v>
                </c:pt>
                <c:pt idx="1220">
                  <c:v>2.578090795506224</c:v>
                </c:pt>
                <c:pt idx="1221">
                  <c:v>0.97967450229236508</c:v>
                </c:pt>
                <c:pt idx="1222">
                  <c:v>0.3722763108710988</c:v>
                </c:pt>
                <c:pt idx="1223">
                  <c:v>0.14146499813101754</c:v>
                </c:pt>
                <c:pt idx="1224">
                  <c:v>5.3756699289786658E-2</c:v>
                </c:pt>
                <c:pt idx="1225">
                  <c:v>2.8546500651223985</c:v>
                </c:pt>
                <c:pt idx="1226">
                  <c:v>7.7624673774451917E-3</c:v>
                </c:pt>
                <c:pt idx="1227">
                  <c:v>57.443084444838448</c:v>
                </c:pt>
                <c:pt idx="1228">
                  <c:v>16.298231055910492</c:v>
                </c:pt>
                <c:pt idx="1229">
                  <c:v>25.235823432413916</c:v>
                </c:pt>
                <c:pt idx="1230">
                  <c:v>60.205304215588292</c:v>
                </c:pt>
                <c:pt idx="1231">
                  <c:v>23.722252077078977</c:v>
                </c:pt>
                <c:pt idx="1232">
                  <c:v>8.0347656681196984</c:v>
                </c:pt>
                <c:pt idx="1233">
                  <c:v>3.0532109538854848</c:v>
                </c:pt>
                <c:pt idx="1234">
                  <c:v>1.1602201624764841</c:v>
                </c:pt>
                <c:pt idx="1235">
                  <c:v>0.44088366174106403</c:v>
                </c:pt>
                <c:pt idx="1236">
                  <c:v>0.16753579146160436</c:v>
                </c:pt>
                <c:pt idx="1237">
                  <c:v>6.3663600755409652E-2</c:v>
                </c:pt>
                <c:pt idx="1238">
                  <c:v>2.4192168287055664E-2</c:v>
                </c:pt>
                <c:pt idx="1239">
                  <c:v>9.1930239490811538E-3</c:v>
                </c:pt>
                <c:pt idx="1240">
                  <c:v>1.1669221102666456</c:v>
                </c:pt>
                <c:pt idx="1241">
                  <c:v>9.1187682256208742</c:v>
                </c:pt>
                <c:pt idx="1242">
                  <c:v>3.4033118871504646</c:v>
                </c:pt>
                <c:pt idx="1243">
                  <c:v>0.86024663203739304</c:v>
                </c:pt>
                <c:pt idx="1244">
                  <c:v>0.76545298596151978</c:v>
                </c:pt>
                <c:pt idx="1245">
                  <c:v>0.12421961366619955</c:v>
                </c:pt>
                <c:pt idx="1246">
                  <c:v>4.7203453193155824E-2</c:v>
                </c:pt>
                <c:pt idx="1247">
                  <c:v>1.7937312213399212E-2</c:v>
                </c:pt>
                <c:pt idx="1248">
                  <c:v>6.8161786410917023E-3</c:v>
                </c:pt>
                <c:pt idx="1249">
                  <c:v>2.5901478836148468E-3</c:v>
                </c:pt>
                <c:pt idx="1250">
                  <c:v>9.8425619577364163E-4</c:v>
                </c:pt>
                <c:pt idx="1251">
                  <c:v>3.2681844827601769</c:v>
                </c:pt>
                <c:pt idx="1252">
                  <c:v>7.3718740167583672</c:v>
                </c:pt>
                <c:pt idx="1253">
                  <c:v>1.7375732423181871</c:v>
                </c:pt>
                <c:pt idx="1254">
                  <c:v>59.914809073277944</c:v>
                </c:pt>
                <c:pt idx="1255">
                  <c:v>17.74027760938321</c:v>
                </c:pt>
                <c:pt idx="1256">
                  <c:v>6.7413054915656181</c:v>
                </c:pt>
                <c:pt idx="1257">
                  <c:v>2.5616960867949348</c:v>
                </c:pt>
                <c:pt idx="1258">
                  <c:v>0.97344451298207524</c:v>
                </c:pt>
                <c:pt idx="1259">
                  <c:v>0.36990891493318862</c:v>
                </c:pt>
                <c:pt idx="1260">
                  <c:v>0.14056538767461169</c:v>
                </c:pt>
                <c:pt idx="1261">
                  <c:v>2.4121642496026805</c:v>
                </c:pt>
                <c:pt idx="1262">
                  <c:v>2.0297641980213933E-2</c:v>
                </c:pt>
                <c:pt idx="1263">
                  <c:v>69.413217701405841</c:v>
                </c:pt>
                <c:pt idx="1264">
                  <c:v>30.193542236427863</c:v>
                </c:pt>
                <c:pt idx="1265">
                  <c:v>24.770606038554806</c:v>
                </c:pt>
                <c:pt idx="1266">
                  <c:v>16.300197187820704</c:v>
                </c:pt>
                <c:pt idx="1267">
                  <c:v>4.9708115958301233</c:v>
                </c:pt>
                <c:pt idx="1268">
                  <c:v>1.8889084064154467</c:v>
                </c:pt>
                <c:pt idx="1269">
                  <c:v>0.7177851944378697</c:v>
                </c:pt>
                <c:pt idx="1270">
                  <c:v>0.27275837388639046</c:v>
                </c:pt>
                <c:pt idx="1271">
                  <c:v>0.10364818207682838</c:v>
                </c:pt>
                <c:pt idx="1272">
                  <c:v>3.9386309189194793E-2</c:v>
                </c:pt>
                <c:pt idx="1273">
                  <c:v>1.4966797491894019E-2</c:v>
                </c:pt>
                <c:pt idx="1274">
                  <c:v>7.5622640977602416</c:v>
                </c:pt>
                <c:pt idx="1275">
                  <c:v>1.1351742537356191</c:v>
                </c:pt>
                <c:pt idx="1276">
                  <c:v>4.7754620019711194</c:v>
                </c:pt>
                <c:pt idx="1277">
                  <c:v>0.50963991395876973</c:v>
                </c:pt>
                <c:pt idx="1278">
                  <c:v>15.878514640577016</c:v>
                </c:pt>
                <c:pt idx="1279">
                  <c:v>8.5689107246120404</c:v>
                </c:pt>
                <c:pt idx="1280">
                  <c:v>2.3948128783161109</c:v>
                </c:pt>
                <c:pt idx="1281">
                  <c:v>0.91002889376012208</c:v>
                </c:pt>
                <c:pt idx="1282">
                  <c:v>0.34581097962884638</c:v>
                </c:pt>
                <c:pt idx="1283">
                  <c:v>0.13140817225896165</c:v>
                </c:pt>
                <c:pt idx="1284">
                  <c:v>4.9935105458405418E-2</c:v>
                </c:pt>
                <c:pt idx="1285">
                  <c:v>1.8975340074194057E-2</c:v>
                </c:pt>
                <c:pt idx="1286">
                  <c:v>22.086894900374986</c:v>
                </c:pt>
                <c:pt idx="1287">
                  <c:v>5.1577564990418239</c:v>
                </c:pt>
                <c:pt idx="1288">
                  <c:v>3.4047266860972689</c:v>
                </c:pt>
                <c:pt idx="1289">
                  <c:v>9.3188272774723959</c:v>
                </c:pt>
                <c:pt idx="1290">
                  <c:v>4.7678128564568549</c:v>
                </c:pt>
                <c:pt idx="1291">
                  <c:v>13.036502615790521</c:v>
                </c:pt>
                <c:pt idx="1292">
                  <c:v>3.3711555698863189</c:v>
                </c:pt>
                <c:pt idx="1293">
                  <c:v>1.2810391165568009</c:v>
                </c:pt>
                <c:pt idx="1294">
                  <c:v>1.0610628027790776</c:v>
                </c:pt>
                <c:pt idx="1295">
                  <c:v>0.1849820484308021</c:v>
                </c:pt>
                <c:pt idx="1296">
                  <c:v>7.029317840370479E-2</c:v>
                </c:pt>
                <c:pt idx="1297">
                  <c:v>2.6711407793407818E-2</c:v>
                </c:pt>
                <c:pt idx="1298">
                  <c:v>1.0150334961494971E-2</c:v>
                </c:pt>
                <c:pt idx="1299">
                  <c:v>3.8571272853680895E-3</c:v>
                </c:pt>
                <c:pt idx="1300">
                  <c:v>1.4657083684398743E-3</c:v>
                </c:pt>
                <c:pt idx="1301">
                  <c:v>5.5696918000715213E-4</c:v>
                </c:pt>
                <c:pt idx="1302">
                  <c:v>0.43539808288016701</c:v>
                </c:pt>
                <c:pt idx="1303">
                  <c:v>2.4630542771592512</c:v>
                </c:pt>
                <c:pt idx="1304">
                  <c:v>0.43321493194166516</c:v>
                </c:pt>
                <c:pt idx="1305">
                  <c:v>1.1613564881233932E-5</c:v>
                </c:pt>
                <c:pt idx="1306">
                  <c:v>4.4131546548688944E-6</c:v>
                </c:pt>
                <c:pt idx="1307">
                  <c:v>1.6769987688501796E-6</c:v>
                </c:pt>
                <c:pt idx="1308">
                  <c:v>6.3725953216306822E-7</c:v>
                </c:pt>
                <c:pt idx="1309">
                  <c:v>2.4215862222196596E-7</c:v>
                </c:pt>
                <c:pt idx="1310">
                  <c:v>9.2020276444347073E-8</c:v>
                </c:pt>
                <c:pt idx="1311">
                  <c:v>3.4967705048851892E-8</c:v>
                </c:pt>
                <c:pt idx="1312">
                  <c:v>1.3287727918563719E-8</c:v>
                </c:pt>
                <c:pt idx="1313">
                  <c:v>5.0493366090542139E-9</c:v>
                </c:pt>
                <c:pt idx="1314">
                  <c:v>29.367096498406354</c:v>
                </c:pt>
                <c:pt idx="1315">
                  <c:v>15.06980617549759</c:v>
                </c:pt>
                <c:pt idx="1316">
                  <c:v>4.4139080235461519</c:v>
                </c:pt>
                <c:pt idx="1317">
                  <c:v>1.6772850489475375</c:v>
                </c:pt>
                <c:pt idx="1318">
                  <c:v>0.63736831860006438</c:v>
                </c:pt>
                <c:pt idx="1319">
                  <c:v>0.24219996106802444</c:v>
                </c:pt>
                <c:pt idx="1320">
                  <c:v>9.2035985205849283E-2</c:v>
                </c:pt>
                <c:pt idx="1321">
                  <c:v>3.1835788018499334</c:v>
                </c:pt>
                <c:pt idx="1322">
                  <c:v>1.3289996263724638E-2</c:v>
                </c:pt>
                <c:pt idx="1323">
                  <c:v>1.2940098652764787</c:v>
                </c:pt>
                <c:pt idx="1324">
                  <c:v>1.9190754604818377E-3</c:v>
                </c:pt>
                <c:pt idx="1325">
                  <c:v>7.2924867498309843E-4</c:v>
                </c:pt>
                <c:pt idx="1326">
                  <c:v>2.7711449649357739E-4</c:v>
                </c:pt>
                <c:pt idx="1327">
                  <c:v>1.0530350866755943E-4</c:v>
                </c:pt>
                <c:pt idx="1328">
                  <c:v>4.0015333293672584E-5</c:v>
                </c:pt>
                <c:pt idx="1329">
                  <c:v>1.5205826651595582E-5</c:v>
                </c:pt>
                <c:pt idx="1330">
                  <c:v>5.7782141276063215E-6</c:v>
                </c:pt>
                <c:pt idx="1331">
                  <c:v>2.1957213684904024E-6</c:v>
                </c:pt>
                <c:pt idx="1332">
                  <c:v>8.3437412002635283E-7</c:v>
                </c:pt>
                <c:pt idx="1333">
                  <c:v>3.1706216561001404E-7</c:v>
                </c:pt>
                <c:pt idx="1334">
                  <c:v>0.93814605029513964</c:v>
                </c:pt>
                <c:pt idx="1335">
                  <c:v>4.578377671408604E-8</c:v>
                </c:pt>
                <c:pt idx="1336">
                  <c:v>1.7397835151352693E-8</c:v>
                </c:pt>
                <c:pt idx="1337">
                  <c:v>2.598376572020439</c:v>
                </c:pt>
                <c:pt idx="1338">
                  <c:v>0.93649358082984624</c:v>
                </c:pt>
                <c:pt idx="1339">
                  <c:v>1.1872383055023692</c:v>
                </c:pt>
                <c:pt idx="1340">
                  <c:v>3.6276852396150946E-10</c:v>
                </c:pt>
                <c:pt idx="1341">
                  <c:v>1.378520391053736E-10</c:v>
                </c:pt>
                <c:pt idx="1342">
                  <c:v>5.238377486004197E-11</c:v>
                </c:pt>
                <c:pt idx="1343">
                  <c:v>1.9905834446815949E-11</c:v>
                </c:pt>
                <c:pt idx="1344">
                  <c:v>7.5642170897900602E-12</c:v>
                </c:pt>
                <c:pt idx="1345">
                  <c:v>2.8744024941202227E-12</c:v>
                </c:pt>
                <c:pt idx="1346">
                  <c:v>1.0922729477656844E-12</c:v>
                </c:pt>
                <c:pt idx="1347">
                  <c:v>4.1506372015096015E-13</c:v>
                </c:pt>
                <c:pt idx="1348">
                  <c:v>8.5154832714376099</c:v>
                </c:pt>
                <c:pt idx="1349">
                  <c:v>14.294187625604</c:v>
                </c:pt>
                <c:pt idx="1350">
                  <c:v>17.378310953520923</c:v>
                </c:pt>
                <c:pt idx="1351">
                  <c:v>4.8441059742271673</c:v>
                </c:pt>
                <c:pt idx="1352">
                  <c:v>1.8407602702063237</c:v>
                </c:pt>
                <c:pt idx="1353">
                  <c:v>0.69948890267840302</c:v>
                </c:pt>
                <c:pt idx="1354">
                  <c:v>0.26580578301779317</c:v>
                </c:pt>
                <c:pt idx="1355">
                  <c:v>0.10100619754676139</c:v>
                </c:pt>
                <c:pt idx="1356">
                  <c:v>3.8382355067769332E-2</c:v>
                </c:pt>
                <c:pt idx="1357">
                  <c:v>1.4585294925752347E-2</c:v>
                </c:pt>
                <c:pt idx="1358">
                  <c:v>5.5424120717858915E-3</c:v>
                </c:pt>
                <c:pt idx="1359">
                  <c:v>42.935179081497907</c:v>
                </c:pt>
                <c:pt idx="1360">
                  <c:v>12.022731533708182</c:v>
                </c:pt>
                <c:pt idx="1361">
                  <c:v>14.41697145918277</c:v>
                </c:pt>
                <c:pt idx="1362">
                  <c:v>4.161959630305927</c:v>
                </c:pt>
                <c:pt idx="1363">
                  <c:v>18.437536612197992</c:v>
                </c:pt>
                <c:pt idx="1364">
                  <c:v>4.5429962556614853</c:v>
                </c:pt>
                <c:pt idx="1365">
                  <c:v>1.7263385771513642</c:v>
                </c:pt>
                <c:pt idx="1366">
                  <c:v>0.65600865931751839</c:v>
                </c:pt>
                <c:pt idx="1367">
                  <c:v>0.24928329054065701</c:v>
                </c:pt>
                <c:pt idx="1368">
                  <c:v>9.472765040544967E-2</c:v>
                </c:pt>
                <c:pt idx="1369">
                  <c:v>3.5996507154070878E-2</c:v>
                </c:pt>
                <c:pt idx="1370">
                  <c:v>1.3678672718546935E-2</c:v>
                </c:pt>
                <c:pt idx="1371">
                  <c:v>5.1978956330478348E-3</c:v>
                </c:pt>
                <c:pt idx="1372">
                  <c:v>1.9752003405581775E-3</c:v>
                </c:pt>
                <c:pt idx="1373">
                  <c:v>7.5057612941210764E-4</c:v>
                </c:pt>
                <c:pt idx="1374">
                  <c:v>4.0147590254814318</c:v>
                </c:pt>
                <c:pt idx="1375">
                  <c:v>0.40404013628792435</c:v>
                </c:pt>
                <c:pt idx="1376">
                  <c:v>1.6067588967883941</c:v>
                </c:pt>
                <c:pt idx="1377">
                  <c:v>5.8343395679976269E-2</c:v>
                </c:pt>
                <c:pt idx="1378">
                  <c:v>2.2170490358390985E-2</c:v>
                </c:pt>
                <c:pt idx="1379">
                  <c:v>8.4247863361885753E-3</c:v>
                </c:pt>
                <c:pt idx="1380">
                  <c:v>3.2014188077516582E-3</c:v>
                </c:pt>
                <c:pt idx="1381">
                  <c:v>1.2165391469456299E-3</c:v>
                </c:pt>
                <c:pt idx="1382">
                  <c:v>3.4464383016109958</c:v>
                </c:pt>
                <c:pt idx="1383">
                  <c:v>1.7566825281894902E-4</c:v>
                </c:pt>
                <c:pt idx="1384">
                  <c:v>8.728304899802044</c:v>
                </c:pt>
                <c:pt idx="1385">
                  <c:v>9.1263333711255257</c:v>
                </c:pt>
                <c:pt idx="1386">
                  <c:v>2.6076961920794095</c:v>
                </c:pt>
                <c:pt idx="1387">
                  <c:v>0.99092455299017568</c:v>
                </c:pt>
                <c:pt idx="1388">
                  <c:v>0.37655133013626674</c:v>
                </c:pt>
                <c:pt idx="1389">
                  <c:v>0.1430895054517814</c:v>
                </c:pt>
                <c:pt idx="1390">
                  <c:v>5.4374012071676921E-2</c:v>
                </c:pt>
                <c:pt idx="1391">
                  <c:v>2.0662124587237228E-2</c:v>
                </c:pt>
                <c:pt idx="1392">
                  <c:v>7.8516073431501472E-3</c:v>
                </c:pt>
                <c:pt idx="1393">
                  <c:v>2.9836107903970558E-3</c:v>
                </c:pt>
                <c:pt idx="1394">
                  <c:v>1.1337721003508812E-3</c:v>
                </c:pt>
                <c:pt idx="1395">
                  <c:v>0.18611887958592543</c:v>
                </c:pt>
                <c:pt idx="1396">
                  <c:v>1.6371669129066726E-4</c:v>
                </c:pt>
                <c:pt idx="1397">
                  <c:v>6.2212342690453576E-5</c:v>
                </c:pt>
                <c:pt idx="1398">
                  <c:v>53.274587329263625</c:v>
                </c:pt>
                <c:pt idx="1399">
                  <c:v>16.579389008350837</c:v>
                </c:pt>
                <c:pt idx="1400">
                  <c:v>5.8665082811862037</c:v>
                </c:pt>
                <c:pt idx="1401">
                  <c:v>2.2292731468507574</c:v>
                </c:pt>
                <c:pt idx="1402">
                  <c:v>0.84712379580328789</c:v>
                </c:pt>
                <c:pt idx="1403">
                  <c:v>0.32190704240524942</c:v>
                </c:pt>
                <c:pt idx="1404">
                  <c:v>0.12232467611399479</c:v>
                </c:pt>
                <c:pt idx="1405">
                  <c:v>4.6483376923318026E-2</c:v>
                </c:pt>
                <c:pt idx="1406">
                  <c:v>1.7663683230860851E-2</c:v>
                </c:pt>
                <c:pt idx="1407">
                  <c:v>6.7121996277271223E-3</c:v>
                </c:pt>
                <c:pt idx="1408">
                  <c:v>2.550635858536307E-3</c:v>
                </c:pt>
                <c:pt idx="1409">
                  <c:v>15.959492401834291</c:v>
                </c:pt>
                <c:pt idx="1410">
                  <c:v>3.899661036638153</c:v>
                </c:pt>
                <c:pt idx="1411">
                  <c:v>10.03408590744267</c:v>
                </c:pt>
                <c:pt idx="1412">
                  <c:v>1.8135395189511985</c:v>
                </c:pt>
                <c:pt idx="1413">
                  <c:v>0.68914501720145549</c:v>
                </c:pt>
                <c:pt idx="1414">
                  <c:v>0.2618751065365531</c:v>
                </c:pt>
                <c:pt idx="1415">
                  <c:v>9.9512540483890161E-2</c:v>
                </c:pt>
                <c:pt idx="1416">
                  <c:v>3.7814765383878263E-2</c:v>
                </c:pt>
                <c:pt idx="1417">
                  <c:v>1.4369610845873739E-2</c:v>
                </c:pt>
                <c:pt idx="1418">
                  <c:v>5.4604521214320209E-3</c:v>
                </c:pt>
                <c:pt idx="1419">
                  <c:v>0.5780687094921797</c:v>
                </c:pt>
                <c:pt idx="1420">
                  <c:v>6.3882680701415424</c:v>
                </c:pt>
                <c:pt idx="1421">
                  <c:v>22.551192967061475</c:v>
                </c:pt>
                <c:pt idx="1422">
                  <c:v>10.348747361052034</c:v>
                </c:pt>
                <c:pt idx="1423">
                  <c:v>3.0749732184995771</c:v>
                </c:pt>
                <c:pt idx="1424">
                  <c:v>1.1684898230298393</c:v>
                </c:pt>
                <c:pt idx="1425">
                  <c:v>0.4440261327513389</c:v>
                </c:pt>
                <c:pt idx="1426">
                  <c:v>0.1687299304455088</c:v>
                </c:pt>
                <c:pt idx="1427">
                  <c:v>6.411737356929334E-2</c:v>
                </c:pt>
                <c:pt idx="1428">
                  <c:v>2.4364601956331468E-2</c:v>
                </c:pt>
                <c:pt idx="1429">
                  <c:v>9.2585487434059567E-3</c:v>
                </c:pt>
                <c:pt idx="1430">
                  <c:v>30.805389277559119</c:v>
                </c:pt>
                <c:pt idx="1431">
                  <c:v>59.993274603707505</c:v>
                </c:pt>
                <c:pt idx="1432">
                  <c:v>32.93334378747376</c:v>
                </c:pt>
                <c:pt idx="1433">
                  <c:v>10.98374117262509</c:v>
                </c:pt>
                <c:pt idx="1434">
                  <c:v>65.599987756560139</c:v>
                </c:pt>
                <c:pt idx="1435">
                  <c:v>19.654107104608432</c:v>
                </c:pt>
                <c:pt idx="1436">
                  <c:v>8.4935325448934638</c:v>
                </c:pt>
                <c:pt idx="1437">
                  <c:v>2.8380530659054584</c:v>
                </c:pt>
                <c:pt idx="1438">
                  <c:v>1.0784601650440742</c:v>
                </c:pt>
                <c:pt idx="1439">
                  <c:v>0.40981486271674827</c:v>
                </c:pt>
                <c:pt idx="1440">
                  <c:v>0.15572964783236432</c:v>
                </c:pt>
                <c:pt idx="1441">
                  <c:v>5.9177266176298447E-2</c:v>
                </c:pt>
                <c:pt idx="1442">
                  <c:v>2.2487361146993408E-2</c:v>
                </c:pt>
                <c:pt idx="1443">
                  <c:v>8.5451972358574959E-3</c:v>
                </c:pt>
                <c:pt idx="1444">
                  <c:v>3.2471749496258487E-3</c:v>
                </c:pt>
                <c:pt idx="1445">
                  <c:v>1.2339264808578225E-3</c:v>
                </c:pt>
                <c:pt idx="1446">
                  <c:v>4.6889206272597263E-4</c:v>
                </c:pt>
                <c:pt idx="1447">
                  <c:v>1.781789838358696E-4</c:v>
                </c:pt>
                <c:pt idx="1448">
                  <c:v>6.7708013857630466E-5</c:v>
                </c:pt>
                <c:pt idx="1449">
                  <c:v>2.572904526589957E-5</c:v>
                </c:pt>
                <c:pt idx="1450">
                  <c:v>9.7770372010418378E-6</c:v>
                </c:pt>
                <c:pt idx="1451">
                  <c:v>3.7152741363958981E-6</c:v>
                </c:pt>
                <c:pt idx="1452">
                  <c:v>1.4118041718304414E-6</c:v>
                </c:pt>
                <c:pt idx="1453">
                  <c:v>5.3648558529556779E-7</c:v>
                </c:pt>
                <c:pt idx="1454">
                  <c:v>2.0386452241231581E-7</c:v>
                </c:pt>
                <c:pt idx="1455">
                  <c:v>7.7468518516680002E-8</c:v>
                </c:pt>
                <c:pt idx="1456">
                  <c:v>2.9438037036338405E-8</c:v>
                </c:pt>
                <c:pt idx="1457">
                  <c:v>1.1186454073808594E-8</c:v>
                </c:pt>
                <c:pt idx="1458">
                  <c:v>4.2508525480472653E-9</c:v>
                </c:pt>
                <c:pt idx="1459">
                  <c:v>0.79441623481292922</c:v>
                </c:pt>
                <c:pt idx="1460">
                  <c:v>6.1382310793802511E-10</c:v>
                </c:pt>
                <c:pt idx="1461">
                  <c:v>2.3325278101644954E-10</c:v>
                </c:pt>
                <c:pt idx="1462">
                  <c:v>8.8636056786250826E-11</c:v>
                </c:pt>
                <c:pt idx="1463">
                  <c:v>3.3681701578775308E-11</c:v>
                </c:pt>
                <c:pt idx="1464">
                  <c:v>1.2799046599934618E-11</c:v>
                </c:pt>
                <c:pt idx="1465">
                  <c:v>4.863637707975154E-12</c:v>
                </c:pt>
                <c:pt idx="1466">
                  <c:v>1.8481823290305587E-12</c:v>
                </c:pt>
                <c:pt idx="1467">
                  <c:v>7.0230928503161233E-13</c:v>
                </c:pt>
                <c:pt idx="1468">
                  <c:v>2.7220644589294705</c:v>
                </c:pt>
                <c:pt idx="1469">
                  <c:v>0.79962343406202963</c:v>
                </c:pt>
                <c:pt idx="1470">
                  <c:v>0.97053864909224086</c:v>
                </c:pt>
                <c:pt idx="1471">
                  <c:v>1.2132507066742553E-2</c:v>
                </c:pt>
                <c:pt idx="1472">
                  <c:v>4.6103526853621705E-3</c:v>
                </c:pt>
                <c:pt idx="1473">
                  <c:v>1.7519340204376246E-3</c:v>
                </c:pt>
                <c:pt idx="1474">
                  <c:v>6.6573492776629735E-4</c:v>
                </c:pt>
                <c:pt idx="1475">
                  <c:v>2.52979272551193E-4</c:v>
                </c:pt>
                <c:pt idx="1476">
                  <c:v>9.6132123569453356E-5</c:v>
                </c:pt>
                <c:pt idx="1477">
                  <c:v>2.3548771454905721</c:v>
                </c:pt>
                <c:pt idx="1478">
                  <c:v>14.742546667908687</c:v>
                </c:pt>
                <c:pt idx="1479">
                  <c:v>3.5886409348445598</c:v>
                </c:pt>
                <c:pt idx="1480">
                  <c:v>1.3636835552409325</c:v>
                </c:pt>
                <c:pt idx="1481">
                  <c:v>46.647685448567231</c:v>
                </c:pt>
                <c:pt idx="1482">
                  <c:v>27.915103682775595</c:v>
                </c:pt>
                <c:pt idx="1483">
                  <c:v>9.0217339152766751</c:v>
                </c:pt>
                <c:pt idx="1484">
                  <c:v>3.4282588878051357</c:v>
                </c:pt>
                <c:pt idx="1485">
                  <c:v>1.3027383773659518</c:v>
                </c:pt>
                <c:pt idx="1486">
                  <c:v>0.49504058339906165</c:v>
                </c:pt>
                <c:pt idx="1487">
                  <c:v>0.18811542169164341</c:v>
                </c:pt>
                <c:pt idx="1488">
                  <c:v>7.1483860242824493E-2</c:v>
                </c:pt>
                <c:pt idx="1489">
                  <c:v>2.7163866892273302E-2</c:v>
                </c:pt>
                <c:pt idx="1490">
                  <c:v>2.4869480420247885</c:v>
                </c:pt>
                <c:pt idx="1491">
                  <c:v>3.9224623792442652E-3</c:v>
                </c:pt>
                <c:pt idx="1492">
                  <c:v>1.4905357041128211E-3</c:v>
                </c:pt>
                <c:pt idx="1493">
                  <c:v>5.6640356756287196E-4</c:v>
                </c:pt>
                <c:pt idx="1494">
                  <c:v>2.152333556738913E-4</c:v>
                </c:pt>
                <c:pt idx="1495">
                  <c:v>8.1788675156078706E-5</c:v>
                </c:pt>
                <c:pt idx="1496">
                  <c:v>3.1079696559309911E-5</c:v>
                </c:pt>
                <c:pt idx="1497">
                  <c:v>1.1810284692537765E-5</c:v>
                </c:pt>
                <c:pt idx="1498">
                  <c:v>4.4879081831643502E-6</c:v>
                </c:pt>
                <c:pt idx="1499">
                  <c:v>1.705405109602453E-6</c:v>
                </c:pt>
                <c:pt idx="1500">
                  <c:v>6.4805394164893215E-7</c:v>
                </c:pt>
                <c:pt idx="1501">
                  <c:v>2.4626049782659424E-7</c:v>
                </c:pt>
                <c:pt idx="1502">
                  <c:v>1.0690805650243935</c:v>
                </c:pt>
                <c:pt idx="1503">
                  <c:v>0.4427010674182712</c:v>
                </c:pt>
                <c:pt idx="1504">
                  <c:v>0.75940190797771645</c:v>
                </c:pt>
                <c:pt idx="1505">
                  <c:v>5.1348662939615358E-9</c:v>
                </c:pt>
                <c:pt idx="1506">
                  <c:v>5.3971768914918847</c:v>
                </c:pt>
                <c:pt idx="1507">
                  <c:v>2.0537445150365738</c:v>
                </c:pt>
                <c:pt idx="1508">
                  <c:v>0.249693866475064</c:v>
                </c:pt>
                <c:pt idx="1509">
                  <c:v>9.4883669260524328E-2</c:v>
                </c:pt>
                <c:pt idx="1510">
                  <c:v>3.6055794318999246E-2</c:v>
                </c:pt>
                <c:pt idx="1511">
                  <c:v>1.370120184121971E-2</c:v>
                </c:pt>
                <c:pt idx="1512">
                  <c:v>5.2064566996634903E-3</c:v>
                </c:pt>
                <c:pt idx="1513">
                  <c:v>1.9784535458721264E-3</c:v>
                </c:pt>
                <c:pt idx="1514">
                  <c:v>7.5181234743140822E-4</c:v>
                </c:pt>
                <c:pt idx="1515">
                  <c:v>2.856886920239351E-4</c:v>
                </c:pt>
                <c:pt idx="1516">
                  <c:v>1.0856170296909532E-4</c:v>
                </c:pt>
                <c:pt idx="1517">
                  <c:v>4.1253447128256227E-5</c:v>
                </c:pt>
                <c:pt idx="1518">
                  <c:v>1.5676309908737369E-5</c:v>
                </c:pt>
                <c:pt idx="1519">
                  <c:v>5.9569977653201998E-6</c:v>
                </c:pt>
                <c:pt idx="1520">
                  <c:v>2.263659150821676E-6</c:v>
                </c:pt>
                <c:pt idx="1521">
                  <c:v>8.601904773122369E-7</c:v>
                </c:pt>
                <c:pt idx="1522">
                  <c:v>3.2687238137865001E-7</c:v>
                </c:pt>
                <c:pt idx="1523">
                  <c:v>1.2421150492388703E-7</c:v>
                </c:pt>
                <c:pt idx="1524">
                  <c:v>4.7200371871077071E-8</c:v>
                </c:pt>
                <c:pt idx="1525">
                  <c:v>1.7936141311009287E-8</c:v>
                </c:pt>
                <c:pt idx="1526">
                  <c:v>6.8157336981835295E-9</c:v>
                </c:pt>
                <c:pt idx="1527">
                  <c:v>0.74431106584402373</c:v>
                </c:pt>
                <c:pt idx="1528">
                  <c:v>57.712292604364727</c:v>
                </c:pt>
                <c:pt idx="1529">
                  <c:v>17.017985105007245</c:v>
                </c:pt>
                <c:pt idx="1530">
                  <c:v>6.4668343399027517</c:v>
                </c:pt>
                <c:pt idx="1531">
                  <c:v>2.4573970491630459</c:v>
                </c:pt>
                <c:pt idx="1532">
                  <c:v>0.93381087868195756</c:v>
                </c:pt>
                <c:pt idx="1533">
                  <c:v>0.35484813389914394</c:v>
                </c:pt>
                <c:pt idx="1534">
                  <c:v>0.13484229088167468</c:v>
                </c:pt>
                <c:pt idx="1535">
                  <c:v>5.1240070535036375E-2</c:v>
                </c:pt>
                <c:pt idx="1536">
                  <c:v>1.9471226803313826E-2</c:v>
                </c:pt>
                <c:pt idx="1537">
                  <c:v>7.3990661852592525E-3</c:v>
                </c:pt>
                <c:pt idx="1538">
                  <c:v>2.8116451503985163E-3</c:v>
                </c:pt>
                <c:pt idx="1539">
                  <c:v>1.0684251571514362E-3</c:v>
                </c:pt>
                <c:pt idx="1540">
                  <c:v>0.43721853155869206</c:v>
                </c:pt>
                <c:pt idx="1541">
                  <c:v>1.542805926926674E-4</c:v>
                </c:pt>
                <c:pt idx="1542">
                  <c:v>4.1229004785583907</c:v>
                </c:pt>
                <c:pt idx="1543">
                  <c:v>0.16475640090130983</c:v>
                </c:pt>
                <c:pt idx="1544">
                  <c:v>6.2607432342497743E-2</c:v>
                </c:pt>
                <c:pt idx="1545">
                  <c:v>2.3790824290149139E-2</c:v>
                </c:pt>
                <c:pt idx="1546">
                  <c:v>9.0405132302566714E-3</c:v>
                </c:pt>
                <c:pt idx="1547">
                  <c:v>3.435395027497535E-3</c:v>
                </c:pt>
                <c:pt idx="1548">
                  <c:v>1.3054501104490634E-3</c:v>
                </c:pt>
                <c:pt idx="1549">
                  <c:v>4.9607104197064414E-4</c:v>
                </c:pt>
                <c:pt idx="1550">
                  <c:v>5.5331916879256173</c:v>
                </c:pt>
                <c:pt idx="1551">
                  <c:v>38.149874804600437</c:v>
                </c:pt>
                <c:pt idx="1552">
                  <c:v>11.25311218895733</c:v>
                </c:pt>
                <c:pt idx="1553">
                  <c:v>4.2761826318037848</c:v>
                </c:pt>
                <c:pt idx="1554">
                  <c:v>22.796099629398988</c:v>
                </c:pt>
                <c:pt idx="1555">
                  <c:v>5.722331114175284</c:v>
                </c:pt>
                <c:pt idx="1556">
                  <c:v>2.1744858233866076</c:v>
                </c:pt>
                <c:pt idx="1557">
                  <c:v>0.82630461288691093</c:v>
                </c:pt>
                <c:pt idx="1558">
                  <c:v>0.31399575289702614</c:v>
                </c:pt>
                <c:pt idx="1559">
                  <c:v>0.11931838610086991</c:v>
                </c:pt>
                <c:pt idx="1560">
                  <c:v>4.5340986718330568E-2</c:v>
                </c:pt>
                <c:pt idx="1561">
                  <c:v>1.7229574952965617E-2</c:v>
                </c:pt>
                <c:pt idx="1562">
                  <c:v>0.55826992556167254</c:v>
                </c:pt>
                <c:pt idx="1563">
                  <c:v>2.4879506232082346E-3</c:v>
                </c:pt>
                <c:pt idx="1564">
                  <c:v>9.4542123681912919E-4</c:v>
                </c:pt>
                <c:pt idx="1565">
                  <c:v>0.78235013926209662</c:v>
                </c:pt>
                <c:pt idx="1566">
                  <c:v>3.001695547959998</c:v>
                </c:pt>
                <c:pt idx="1567">
                  <c:v>5.187715410673927E-5</c:v>
                </c:pt>
                <c:pt idx="1568">
                  <c:v>1.9713318560560922E-5</c:v>
                </c:pt>
                <c:pt idx="1569">
                  <c:v>7.4910610530131513E-6</c:v>
                </c:pt>
                <c:pt idx="1570">
                  <c:v>2.8466032001449974E-6</c:v>
                </c:pt>
                <c:pt idx="1571">
                  <c:v>1.081709216055099E-6</c:v>
                </c:pt>
                <c:pt idx="1572">
                  <c:v>4.1104950210093759E-7</c:v>
                </c:pt>
                <c:pt idx="1573">
                  <c:v>1.5619881079835627E-7</c:v>
                </c:pt>
                <c:pt idx="1574">
                  <c:v>5.9355548103375395E-8</c:v>
                </c:pt>
                <c:pt idx="1575">
                  <c:v>1.5074471103534235</c:v>
                </c:pt>
                <c:pt idx="1576">
                  <c:v>7.7730066266731344</c:v>
                </c:pt>
                <c:pt idx="1577">
                  <c:v>1.752639718863364</c:v>
                </c:pt>
                <c:pt idx="1578">
                  <c:v>0.66600309316807826</c:v>
                </c:pt>
                <c:pt idx="1579">
                  <c:v>0.25308117540386976</c:v>
                </c:pt>
                <c:pt idx="1580">
                  <c:v>9.6170846653470504E-2</c:v>
                </c:pt>
                <c:pt idx="1581">
                  <c:v>3.6544921728318788E-2</c:v>
                </c:pt>
                <c:pt idx="1582">
                  <c:v>1.388707025676114E-2</c:v>
                </c:pt>
                <c:pt idx="1583">
                  <c:v>5.2770866975692327E-3</c:v>
                </c:pt>
                <c:pt idx="1584">
                  <c:v>2.0052929450763085E-3</c:v>
                </c:pt>
                <c:pt idx="1585">
                  <c:v>7.6201131912899736E-4</c:v>
                </c:pt>
                <c:pt idx="1586">
                  <c:v>3.6319826692940556</c:v>
                </c:pt>
                <c:pt idx="1587">
                  <c:v>9.7173973663801441</c:v>
                </c:pt>
                <c:pt idx="1588">
                  <c:v>3.8293018314120895</c:v>
                </c:pt>
                <c:pt idx="1589">
                  <c:v>0.91505373877516327</c:v>
                </c:pt>
                <c:pt idx="1590">
                  <c:v>0.34772042073456211</c:v>
                </c:pt>
                <c:pt idx="1591">
                  <c:v>0.13213375987913359</c:v>
                </c:pt>
                <c:pt idx="1592">
                  <c:v>5.021082875407077E-2</c:v>
                </c:pt>
                <c:pt idx="1593">
                  <c:v>1.908011492654689E-2</c:v>
                </c:pt>
                <c:pt idx="1594">
                  <c:v>7.2504436720878199E-3</c:v>
                </c:pt>
                <c:pt idx="1595">
                  <c:v>2.7551685953933714E-3</c:v>
                </c:pt>
                <c:pt idx="1596">
                  <c:v>1.0469640662494814E-3</c:v>
                </c:pt>
                <c:pt idx="1597">
                  <c:v>3.9784634517480284E-4</c:v>
                </c:pt>
                <c:pt idx="1598">
                  <c:v>1.511816111664251E-4</c:v>
                </c:pt>
                <c:pt idx="1599">
                  <c:v>5.7449012243241541E-5</c:v>
                </c:pt>
                <c:pt idx="1600">
                  <c:v>2.1830624652431786E-5</c:v>
                </c:pt>
                <c:pt idx="1601">
                  <c:v>8.2956373679240786E-6</c:v>
                </c:pt>
                <c:pt idx="1602">
                  <c:v>0.80427786601529727</c:v>
                </c:pt>
                <c:pt idx="1603">
                  <c:v>2.2339785611863494</c:v>
                </c:pt>
                <c:pt idx="1604">
                  <c:v>4.5519821365273002E-7</c:v>
                </c:pt>
                <c:pt idx="1605">
                  <c:v>1.7297532118803742E-7</c:v>
                </c:pt>
                <c:pt idx="1606">
                  <c:v>6.5730622051454221E-8</c:v>
                </c:pt>
                <c:pt idx="1607">
                  <c:v>2.4977636379552598E-8</c:v>
                </c:pt>
                <c:pt idx="1608">
                  <c:v>9.4915018242299878E-9</c:v>
                </c:pt>
                <c:pt idx="1609">
                  <c:v>3.6067706932073956E-9</c:v>
                </c:pt>
                <c:pt idx="1610">
                  <c:v>1.3705728634188103E-9</c:v>
                </c:pt>
                <c:pt idx="1611">
                  <c:v>5.2081768809914796E-10</c:v>
                </c:pt>
                <c:pt idx="1612">
                  <c:v>1.9791072147767619E-10</c:v>
                </c:pt>
                <c:pt idx="1613">
                  <c:v>7.5206074161516954E-11</c:v>
                </c:pt>
                <c:pt idx="1614">
                  <c:v>2.8578308181376444E-11</c:v>
                </c:pt>
                <c:pt idx="1615">
                  <c:v>1.0859757108923048E-11</c:v>
                </c:pt>
                <c:pt idx="1616">
                  <c:v>4.1267077013907586E-12</c:v>
                </c:pt>
                <c:pt idx="1617">
                  <c:v>1.5681489265284883E-12</c:v>
                </c:pt>
                <c:pt idx="1618">
                  <c:v>5.9589659208082553E-13</c:v>
                </c:pt>
                <c:pt idx="1619">
                  <c:v>2.2644070499071367E-13</c:v>
                </c:pt>
                <c:pt idx="1620">
                  <c:v>8.6047467896471193E-14</c:v>
                </c:pt>
                <c:pt idx="1621">
                  <c:v>3.2698037800659054E-14</c:v>
                </c:pt>
                <c:pt idx="1622">
                  <c:v>1.6438185162001053</c:v>
                </c:pt>
                <c:pt idx="1623">
                  <c:v>2.3618438805993613</c:v>
                </c:pt>
                <c:pt idx="1624">
                  <c:v>8.8779311195313279E-2</c:v>
                </c:pt>
                <c:pt idx="1625">
                  <c:v>3.373613825421904E-2</c:v>
                </c:pt>
                <c:pt idx="1626">
                  <c:v>0.44689565117791297</c:v>
                </c:pt>
                <c:pt idx="1627">
                  <c:v>4.8714983639092293E-3</c:v>
                </c:pt>
                <c:pt idx="1628">
                  <c:v>1.8511693782855073E-3</c:v>
                </c:pt>
                <c:pt idx="1629">
                  <c:v>7.0344436374849292E-4</c:v>
                </c:pt>
                <c:pt idx="1630">
                  <c:v>2.6730885822442724E-4</c:v>
                </c:pt>
                <c:pt idx="1631">
                  <c:v>1.0157736612528237E-4</c:v>
                </c:pt>
                <c:pt idx="1632">
                  <c:v>3.8599399127607301E-5</c:v>
                </c:pt>
                <c:pt idx="1633">
                  <c:v>1.4667771668490773E-5</c:v>
                </c:pt>
                <c:pt idx="1634">
                  <c:v>1.7025592571943649</c:v>
                </c:pt>
                <c:pt idx="1635">
                  <c:v>2.1180262289300677E-6</c:v>
                </c:pt>
                <c:pt idx="1636">
                  <c:v>12.518125333201496</c:v>
                </c:pt>
                <c:pt idx="1637">
                  <c:v>2.9055066966113334</c:v>
                </c:pt>
                <c:pt idx="1638">
                  <c:v>2.9128156752064811</c:v>
                </c:pt>
                <c:pt idx="1639">
                  <c:v>0.41955516699067652</c:v>
                </c:pt>
                <c:pt idx="1640">
                  <c:v>0.15943096345645708</c:v>
                </c:pt>
                <c:pt idx="1641">
                  <c:v>6.0583766113453681E-2</c:v>
                </c:pt>
                <c:pt idx="1642">
                  <c:v>2.3021831123112398E-2</c:v>
                </c:pt>
                <c:pt idx="1643">
                  <c:v>8.7482958267827132E-3</c:v>
                </c:pt>
                <c:pt idx="1644">
                  <c:v>3.3243524141774307E-3</c:v>
                </c:pt>
                <c:pt idx="1645">
                  <c:v>1.2632539173874236E-3</c:v>
                </c:pt>
                <c:pt idx="1646">
                  <c:v>4.8003648860722091E-4</c:v>
                </c:pt>
                <c:pt idx="1647">
                  <c:v>1.8241386567074397E-4</c:v>
                </c:pt>
                <c:pt idx="1648">
                  <c:v>0.61067845977999691</c:v>
                </c:pt>
                <c:pt idx="1649">
                  <c:v>0.91585312124926999</c:v>
                </c:pt>
                <c:pt idx="1650">
                  <c:v>1.0009413637085064E-5</c:v>
                </c:pt>
                <c:pt idx="1651">
                  <c:v>3.8035771820923252E-6</c:v>
                </c:pt>
                <c:pt idx="1652">
                  <c:v>1.4453593291950835E-6</c:v>
                </c:pt>
                <c:pt idx="1653">
                  <c:v>5.492365450941317E-7</c:v>
                </c:pt>
                <c:pt idx="1654">
                  <c:v>2.0870988713577007E-7</c:v>
                </c:pt>
                <c:pt idx="1655">
                  <c:v>7.9309757111592626E-8</c:v>
                </c:pt>
                <c:pt idx="1656">
                  <c:v>3.0137707702405199E-8</c:v>
                </c:pt>
                <c:pt idx="1657">
                  <c:v>1.1452328926913975E-8</c:v>
                </c:pt>
                <c:pt idx="1658">
                  <c:v>2.7530525659136731</c:v>
                </c:pt>
                <c:pt idx="1659">
                  <c:v>59.422197065187369</c:v>
                </c:pt>
                <c:pt idx="1660">
                  <c:v>29.934446939174869</c:v>
                </c:pt>
                <c:pt idx="1661">
                  <c:v>9.9688618267316063</c:v>
                </c:pt>
                <c:pt idx="1662">
                  <c:v>3.7881674941580097</c:v>
                </c:pt>
                <c:pt idx="1663">
                  <c:v>1.4395036477800438</c:v>
                </c:pt>
                <c:pt idx="1664">
                  <c:v>0.54701138615641653</c:v>
                </c:pt>
                <c:pt idx="1665">
                  <c:v>0.20786432673943833</c:v>
                </c:pt>
                <c:pt idx="1666">
                  <c:v>7.8988444160986562E-2</c:v>
                </c:pt>
                <c:pt idx="1667">
                  <c:v>3.0015608781174888E-2</c:v>
                </c:pt>
                <c:pt idx="1668">
                  <c:v>1.1405931336846458E-2</c:v>
                </c:pt>
                <c:pt idx="1669">
                  <c:v>4.3342539080016545E-3</c:v>
                </c:pt>
                <c:pt idx="1670">
                  <c:v>13.029031181265829</c:v>
                </c:pt>
                <c:pt idx="1671">
                  <c:v>2.3848807527367328</c:v>
                </c:pt>
                <c:pt idx="1672">
                  <c:v>0.9062546860399584</c:v>
                </c:pt>
                <c:pt idx="1673">
                  <c:v>0.34437678069518418</c:v>
                </c:pt>
                <c:pt idx="1674">
                  <c:v>0.13086317666416997</c:v>
                </c:pt>
                <c:pt idx="1675">
                  <c:v>4.9728007132384587E-2</c:v>
                </c:pt>
                <c:pt idx="1676">
                  <c:v>1.8896642710306145E-2</c:v>
                </c:pt>
                <c:pt idx="1677">
                  <c:v>7.1807242299163354E-3</c:v>
                </c:pt>
                <c:pt idx="1678">
                  <c:v>2.7286752073682075E-3</c:v>
                </c:pt>
                <c:pt idx="1679">
                  <c:v>1.0368965787999188E-3</c:v>
                </c:pt>
                <c:pt idx="1680">
                  <c:v>1.0568645296132566</c:v>
                </c:pt>
                <c:pt idx="1681">
                  <c:v>1.4972786597870826E-4</c:v>
                </c:pt>
                <c:pt idx="1682">
                  <c:v>5.689658907190913E-5</c:v>
                </c:pt>
                <c:pt idx="1683">
                  <c:v>1.0129876710962502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F-4487-9BE9-A43255708288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F-4487-9BE9-A4325570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7.6820258739421972</v>
      </c>
      <c r="G6" s="13">
        <f t="shared" ref="G6:G69" si="0">IF((F6-$J$2)&gt;0,$I$2*(F6-$J$2),0)</f>
        <v>0</v>
      </c>
      <c r="H6" s="13">
        <f t="shared" ref="H6:H69" si="1">F6-G6</f>
        <v>7.6820258739421972</v>
      </c>
      <c r="I6" s="15">
        <f>H6+$H$3-$J$3</f>
        <v>3.6820258739421972</v>
      </c>
      <c r="J6" s="13">
        <f t="shared" ref="J6:J69" si="2">I6/SQRT(1+(I6/($K$2*(300+(25*Q6)+0.05*(Q6)^3)))^2)</f>
        <v>3.6795666346530087</v>
      </c>
      <c r="K6" s="13">
        <f t="shared" ref="K6:K69" si="3">I6-J6</f>
        <v>2.4592392891884529E-3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22.563600867156921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21.57972823634746</v>
      </c>
      <c r="G7" s="13">
        <f t="shared" si="0"/>
        <v>0</v>
      </c>
      <c r="H7" s="13">
        <f t="shared" si="1"/>
        <v>21.57972823634746</v>
      </c>
      <c r="I7" s="16">
        <f t="shared" ref="I7:I70" si="8">H7+K6-L6</f>
        <v>21.582187475636648</v>
      </c>
      <c r="J7" s="13">
        <f t="shared" si="2"/>
        <v>21.029909923193383</v>
      </c>
      <c r="K7" s="13">
        <f t="shared" si="3"/>
        <v>0.5522775524432646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21.522719984966368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35.713836727972577</v>
      </c>
      <c r="G8" s="13">
        <f t="shared" si="0"/>
        <v>0.93816504738881945</v>
      </c>
      <c r="H8" s="13">
        <f t="shared" si="1"/>
        <v>34.775671680583756</v>
      </c>
      <c r="I8" s="16">
        <f t="shared" si="8"/>
        <v>35.32794923302702</v>
      </c>
      <c r="J8" s="13">
        <f t="shared" si="2"/>
        <v>30.270088639175636</v>
      </c>
      <c r="K8" s="13">
        <f t="shared" si="3"/>
        <v>5.0578605938513839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0.93816504738881945</v>
      </c>
      <c r="Q8" s="41">
        <v>14.91371143755714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43.676403648434381</v>
      </c>
      <c r="G9" s="13">
        <f t="shared" si="0"/>
        <v>1.828402361582725</v>
      </c>
      <c r="H9" s="13">
        <f t="shared" si="1"/>
        <v>41.848001286851655</v>
      </c>
      <c r="I9" s="16">
        <f t="shared" si="8"/>
        <v>46.905861880703043</v>
      </c>
      <c r="J9" s="13">
        <f t="shared" si="2"/>
        <v>30.401578319101713</v>
      </c>
      <c r="K9" s="13">
        <f t="shared" si="3"/>
        <v>16.50428356160133</v>
      </c>
      <c r="L9" s="13">
        <f t="shared" si="4"/>
        <v>5.4018569035606507</v>
      </c>
      <c r="M9" s="13">
        <f t="shared" si="9"/>
        <v>5.4018569035606507</v>
      </c>
      <c r="N9" s="13">
        <f t="shared" si="5"/>
        <v>3.3491512802076033</v>
      </c>
      <c r="O9" s="13">
        <f t="shared" si="6"/>
        <v>5.1775536417903281</v>
      </c>
      <c r="Q9" s="41">
        <v>9.2366252935483875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101.597559162078</v>
      </c>
      <c r="G10" s="13">
        <f t="shared" si="0"/>
        <v>8.3041499985624707</v>
      </c>
      <c r="H10" s="13">
        <f t="shared" si="1"/>
        <v>93.293409163515534</v>
      </c>
      <c r="I10" s="16">
        <f t="shared" si="8"/>
        <v>104.3958358215562</v>
      </c>
      <c r="J10" s="13">
        <f t="shared" si="2"/>
        <v>37.378714653525797</v>
      </c>
      <c r="K10" s="13">
        <f t="shared" si="3"/>
        <v>67.0171211680304</v>
      </c>
      <c r="L10" s="13">
        <f t="shared" si="4"/>
        <v>56.286104435450028</v>
      </c>
      <c r="M10" s="13">
        <f t="shared" si="9"/>
        <v>58.338810058803077</v>
      </c>
      <c r="N10" s="13">
        <f t="shared" si="5"/>
        <v>36.170062236457909</v>
      </c>
      <c r="O10" s="13">
        <f t="shared" si="6"/>
        <v>44.474212235020381</v>
      </c>
      <c r="Q10" s="41">
        <v>9.2783545162935255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19.001759603917151</v>
      </c>
      <c r="G11" s="13">
        <f t="shared" si="0"/>
        <v>0</v>
      </c>
      <c r="H11" s="13">
        <f t="shared" si="1"/>
        <v>19.001759603917151</v>
      </c>
      <c r="I11" s="16">
        <f t="shared" si="8"/>
        <v>29.732776336497523</v>
      </c>
      <c r="J11" s="13">
        <f t="shared" si="2"/>
        <v>24.944762566230938</v>
      </c>
      <c r="K11" s="13">
        <f t="shared" si="3"/>
        <v>4.7880137702665841</v>
      </c>
      <c r="L11" s="13">
        <f t="shared" si="4"/>
        <v>0</v>
      </c>
      <c r="M11" s="13">
        <f t="shared" si="9"/>
        <v>22.168747822345168</v>
      </c>
      <c r="N11" s="13">
        <f t="shared" si="5"/>
        <v>13.744623649854004</v>
      </c>
      <c r="O11" s="13">
        <f t="shared" si="6"/>
        <v>13.744623649854004</v>
      </c>
      <c r="Q11" s="41">
        <v>11.304399397271331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26.46157736483562</v>
      </c>
      <c r="G12" s="13">
        <f t="shared" si="0"/>
        <v>0</v>
      </c>
      <c r="H12" s="13">
        <f t="shared" si="1"/>
        <v>26.46157736483562</v>
      </c>
      <c r="I12" s="16">
        <f t="shared" si="8"/>
        <v>31.249591135102204</v>
      </c>
      <c r="J12" s="13">
        <f t="shared" si="2"/>
        <v>28.585894112009655</v>
      </c>
      <c r="K12" s="13">
        <f t="shared" si="3"/>
        <v>2.6636970230925492</v>
      </c>
      <c r="L12" s="13">
        <f t="shared" si="4"/>
        <v>0</v>
      </c>
      <c r="M12" s="13">
        <f t="shared" si="9"/>
        <v>8.4241241724911635</v>
      </c>
      <c r="N12" s="13">
        <f t="shared" si="5"/>
        <v>5.2229569869445216</v>
      </c>
      <c r="O12" s="13">
        <f t="shared" si="6"/>
        <v>5.2229569869445216</v>
      </c>
      <c r="Q12" s="41">
        <v>17.575305784201081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24.117040127327449</v>
      </c>
      <c r="G13" s="13">
        <f t="shared" si="0"/>
        <v>0</v>
      </c>
      <c r="H13" s="13">
        <f t="shared" si="1"/>
        <v>24.117040127327449</v>
      </c>
      <c r="I13" s="16">
        <f t="shared" si="8"/>
        <v>26.780737150419998</v>
      </c>
      <c r="J13" s="13">
        <f t="shared" si="2"/>
        <v>24.820008998478162</v>
      </c>
      <c r="K13" s="13">
        <f t="shared" si="3"/>
        <v>1.9607281519418365</v>
      </c>
      <c r="L13" s="13">
        <f t="shared" si="4"/>
        <v>0</v>
      </c>
      <c r="M13" s="13">
        <f t="shared" si="9"/>
        <v>3.2011671855466419</v>
      </c>
      <c r="N13" s="13">
        <f t="shared" si="5"/>
        <v>1.984723655038918</v>
      </c>
      <c r="O13" s="13">
        <f t="shared" si="6"/>
        <v>1.984723655038918</v>
      </c>
      <c r="Q13" s="41">
        <v>16.604880018063181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16.455011691442689</v>
      </c>
      <c r="G14" s="13">
        <f t="shared" si="0"/>
        <v>0</v>
      </c>
      <c r="H14" s="13">
        <f t="shared" si="1"/>
        <v>16.455011691442689</v>
      </c>
      <c r="I14" s="16">
        <f t="shared" si="8"/>
        <v>18.415739843384525</v>
      </c>
      <c r="J14" s="13">
        <f t="shared" si="2"/>
        <v>17.722309673683331</v>
      </c>
      <c r="K14" s="13">
        <f t="shared" si="3"/>
        <v>0.69343016970119464</v>
      </c>
      <c r="L14" s="13">
        <f t="shared" si="4"/>
        <v>0</v>
      </c>
      <c r="M14" s="13">
        <f t="shared" si="9"/>
        <v>1.2164435305077239</v>
      </c>
      <c r="N14" s="13">
        <f t="shared" si="5"/>
        <v>0.75419498891478887</v>
      </c>
      <c r="O14" s="13">
        <f t="shared" si="6"/>
        <v>0.75419498891478887</v>
      </c>
      <c r="Q14" s="41">
        <v>16.41276574599916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24.23665005877772</v>
      </c>
      <c r="G15" s="13">
        <f t="shared" si="0"/>
        <v>0</v>
      </c>
      <c r="H15" s="13">
        <f t="shared" si="1"/>
        <v>24.23665005877772</v>
      </c>
      <c r="I15" s="16">
        <f t="shared" si="8"/>
        <v>24.930080228478914</v>
      </c>
      <c r="J15" s="13">
        <f t="shared" si="2"/>
        <v>24.102706708123133</v>
      </c>
      <c r="K15" s="13">
        <f t="shared" si="3"/>
        <v>0.82737352035578127</v>
      </c>
      <c r="L15" s="13">
        <f t="shared" si="4"/>
        <v>0</v>
      </c>
      <c r="M15" s="13">
        <f t="shared" si="9"/>
        <v>0.46224854159293505</v>
      </c>
      <c r="N15" s="13">
        <f t="shared" si="5"/>
        <v>0.28659409578761974</v>
      </c>
      <c r="O15" s="13">
        <f t="shared" si="6"/>
        <v>0.28659409578761974</v>
      </c>
      <c r="Q15" s="41">
        <v>21.640246276027451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27.81386978982864</v>
      </c>
      <c r="G16" s="13">
        <f t="shared" si="0"/>
        <v>5.4926586791237894E-2</v>
      </c>
      <c r="H16" s="13">
        <f t="shared" si="1"/>
        <v>27.758943203037401</v>
      </c>
      <c r="I16" s="16">
        <f t="shared" si="8"/>
        <v>28.586316723393182</v>
      </c>
      <c r="J16" s="13">
        <f t="shared" si="2"/>
        <v>27.357186772024821</v>
      </c>
      <c r="K16" s="13">
        <f t="shared" si="3"/>
        <v>1.2291299513683605</v>
      </c>
      <c r="L16" s="13">
        <f t="shared" si="4"/>
        <v>0</v>
      </c>
      <c r="M16" s="13">
        <f t="shared" si="9"/>
        <v>0.17565444580531531</v>
      </c>
      <c r="N16" s="13">
        <f t="shared" si="5"/>
        <v>0.10890575639929549</v>
      </c>
      <c r="O16" s="13">
        <f t="shared" si="6"/>
        <v>0.16383234319053339</v>
      </c>
      <c r="Q16" s="41">
        <v>21.63570154770003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1.233623571233873</v>
      </c>
      <c r="G17" s="18">
        <f t="shared" si="0"/>
        <v>0</v>
      </c>
      <c r="H17" s="18">
        <f t="shared" si="1"/>
        <v>1.233623571233873</v>
      </c>
      <c r="I17" s="17">
        <f t="shared" si="8"/>
        <v>2.4627535226022337</v>
      </c>
      <c r="J17" s="18">
        <f t="shared" si="2"/>
        <v>2.4619404678520964</v>
      </c>
      <c r="K17" s="18">
        <f t="shared" si="3"/>
        <v>8.1305475013726536E-4</v>
      </c>
      <c r="L17" s="18">
        <f t="shared" si="4"/>
        <v>0</v>
      </c>
      <c r="M17" s="18">
        <f t="shared" si="9"/>
        <v>6.6748689406019815E-2</v>
      </c>
      <c r="N17" s="18">
        <f t="shared" si="5"/>
        <v>4.1384187431732285E-2</v>
      </c>
      <c r="O17" s="18">
        <f t="shared" si="6"/>
        <v>4.1384187431732285E-2</v>
      </c>
      <c r="Q17" s="42">
        <v>21.860351000000001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6.2221840677473406</v>
      </c>
      <c r="G18" s="13">
        <f t="shared" si="0"/>
        <v>0</v>
      </c>
      <c r="H18" s="13">
        <f t="shared" si="1"/>
        <v>6.2221840677473406</v>
      </c>
      <c r="I18" s="16">
        <f t="shared" si="8"/>
        <v>6.2229971224974783</v>
      </c>
      <c r="J18" s="13">
        <f t="shared" si="2"/>
        <v>6.2110365202043978</v>
      </c>
      <c r="K18" s="13">
        <f t="shared" si="3"/>
        <v>1.1960602293080491E-2</v>
      </c>
      <c r="L18" s="13">
        <f t="shared" si="4"/>
        <v>0</v>
      </c>
      <c r="M18" s="13">
        <f t="shared" si="9"/>
        <v>2.536450197428753E-2</v>
      </c>
      <c r="N18" s="13">
        <f t="shared" si="5"/>
        <v>1.572599122405827E-2</v>
      </c>
      <c r="O18" s="13">
        <f t="shared" si="6"/>
        <v>1.572599122405827E-2</v>
      </c>
      <c r="Q18" s="41">
        <v>22.497733009802442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78.480673379571883</v>
      </c>
      <c r="G19" s="13">
        <f t="shared" si="0"/>
        <v>5.7196173325121142</v>
      </c>
      <c r="H19" s="13">
        <f t="shared" si="1"/>
        <v>72.761056047059768</v>
      </c>
      <c r="I19" s="16">
        <f t="shared" si="8"/>
        <v>72.773016649352854</v>
      </c>
      <c r="J19" s="13">
        <f t="shared" si="2"/>
        <v>52.325171952358929</v>
      </c>
      <c r="K19" s="13">
        <f t="shared" si="3"/>
        <v>20.447844696993926</v>
      </c>
      <c r="L19" s="13">
        <f t="shared" si="4"/>
        <v>9.3744141875908742</v>
      </c>
      <c r="M19" s="13">
        <f t="shared" si="9"/>
        <v>9.3840526983411028</v>
      </c>
      <c r="N19" s="13">
        <f t="shared" si="5"/>
        <v>5.818112672971484</v>
      </c>
      <c r="O19" s="13">
        <f t="shared" si="6"/>
        <v>11.537730005483599</v>
      </c>
      <c r="Q19" s="41">
        <v>18.45376511996254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74.187481353701031</v>
      </c>
      <c r="G20" s="13">
        <f t="shared" si="0"/>
        <v>5.2396264229715639</v>
      </c>
      <c r="H20" s="13">
        <f t="shared" si="1"/>
        <v>68.947854930729463</v>
      </c>
      <c r="I20" s="16">
        <f t="shared" si="8"/>
        <v>80.021285440132516</v>
      </c>
      <c r="J20" s="13">
        <f t="shared" si="2"/>
        <v>49.702900094606129</v>
      </c>
      <c r="K20" s="13">
        <f t="shared" si="3"/>
        <v>30.318385345526387</v>
      </c>
      <c r="L20" s="13">
        <f t="shared" si="4"/>
        <v>19.31753077800742</v>
      </c>
      <c r="M20" s="13">
        <f t="shared" si="9"/>
        <v>22.88347080337704</v>
      </c>
      <c r="N20" s="13">
        <f t="shared" si="5"/>
        <v>14.187751898093765</v>
      </c>
      <c r="O20" s="13">
        <f t="shared" si="6"/>
        <v>19.42737832106533</v>
      </c>
      <c r="Q20" s="41">
        <v>16.0188319228502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78.330037394420742</v>
      </c>
      <c r="G21" s="13">
        <f t="shared" si="0"/>
        <v>5.7027758068858372</v>
      </c>
      <c r="H21" s="13">
        <f t="shared" si="1"/>
        <v>72.627261587534903</v>
      </c>
      <c r="I21" s="16">
        <f t="shared" si="8"/>
        <v>83.62811615505386</v>
      </c>
      <c r="J21" s="13">
        <f t="shared" si="2"/>
        <v>40.652541817212175</v>
      </c>
      <c r="K21" s="13">
        <f t="shared" si="3"/>
        <v>42.975574337841685</v>
      </c>
      <c r="L21" s="13">
        <f t="shared" si="4"/>
        <v>32.067785332325009</v>
      </c>
      <c r="M21" s="13">
        <f t="shared" si="9"/>
        <v>40.763504237608288</v>
      </c>
      <c r="N21" s="13">
        <f t="shared" si="5"/>
        <v>25.273372627317137</v>
      </c>
      <c r="O21" s="13">
        <f t="shared" si="6"/>
        <v>30.976148434202976</v>
      </c>
      <c r="Q21" s="41">
        <v>11.522480713125979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9.3534558168178528</v>
      </c>
      <c r="G22" s="13">
        <f t="shared" si="0"/>
        <v>0</v>
      </c>
      <c r="H22" s="13">
        <f t="shared" si="1"/>
        <v>9.3534558168178528</v>
      </c>
      <c r="I22" s="16">
        <f t="shared" si="8"/>
        <v>20.261244822334525</v>
      </c>
      <c r="J22" s="13">
        <f t="shared" si="2"/>
        <v>18.127004730908645</v>
      </c>
      <c r="K22" s="13">
        <f t="shared" si="3"/>
        <v>2.1342400914258803</v>
      </c>
      <c r="L22" s="13">
        <f t="shared" si="4"/>
        <v>0</v>
      </c>
      <c r="M22" s="13">
        <f t="shared" si="9"/>
        <v>15.490131610291151</v>
      </c>
      <c r="N22" s="13">
        <f t="shared" si="5"/>
        <v>9.6038815983805126</v>
      </c>
      <c r="O22" s="13">
        <f t="shared" si="6"/>
        <v>9.6038815983805126</v>
      </c>
      <c r="Q22" s="41">
        <v>9.481596593548387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10.180512335927871</v>
      </c>
      <c r="G23" s="13">
        <f t="shared" si="0"/>
        <v>0</v>
      </c>
      <c r="H23" s="13">
        <f t="shared" si="1"/>
        <v>10.180512335927871</v>
      </c>
      <c r="I23" s="16">
        <f t="shared" si="8"/>
        <v>12.314752427353751</v>
      </c>
      <c r="J23" s="13">
        <f t="shared" si="2"/>
        <v>11.942936197154314</v>
      </c>
      <c r="K23" s="13">
        <f t="shared" si="3"/>
        <v>0.37181623019943721</v>
      </c>
      <c r="L23" s="13">
        <f t="shared" si="4"/>
        <v>0</v>
      </c>
      <c r="M23" s="13">
        <f t="shared" si="9"/>
        <v>5.8862500119106382</v>
      </c>
      <c r="N23" s="13">
        <f t="shared" si="5"/>
        <v>3.6494750073845958</v>
      </c>
      <c r="O23" s="13">
        <f t="shared" si="6"/>
        <v>3.6494750073845958</v>
      </c>
      <c r="Q23" s="41">
        <v>12.28020801293316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85.336842940189555</v>
      </c>
      <c r="G24" s="13">
        <f t="shared" si="0"/>
        <v>6.4861563187801625</v>
      </c>
      <c r="H24" s="13">
        <f t="shared" si="1"/>
        <v>78.850686621409395</v>
      </c>
      <c r="I24" s="16">
        <f t="shared" si="8"/>
        <v>79.222502851608837</v>
      </c>
      <c r="J24" s="13">
        <f t="shared" si="2"/>
        <v>41.521668827173563</v>
      </c>
      <c r="K24" s="13">
        <f t="shared" si="3"/>
        <v>37.700834024435274</v>
      </c>
      <c r="L24" s="13">
        <f t="shared" si="4"/>
        <v>26.754260998866332</v>
      </c>
      <c r="M24" s="13">
        <f t="shared" si="9"/>
        <v>28.991036003392374</v>
      </c>
      <c r="N24" s="13">
        <f t="shared" si="5"/>
        <v>17.974442322103272</v>
      </c>
      <c r="O24" s="13">
        <f t="shared" si="6"/>
        <v>24.460598640883433</v>
      </c>
      <c r="Q24" s="41">
        <v>12.21479509438924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19.813605107670782</v>
      </c>
      <c r="G25" s="13">
        <f t="shared" si="0"/>
        <v>0</v>
      </c>
      <c r="H25" s="13">
        <f t="shared" si="1"/>
        <v>19.813605107670782</v>
      </c>
      <c r="I25" s="16">
        <f t="shared" si="8"/>
        <v>30.760178133239723</v>
      </c>
      <c r="J25" s="13">
        <f t="shared" si="2"/>
        <v>27.268245892577799</v>
      </c>
      <c r="K25" s="13">
        <f t="shared" si="3"/>
        <v>3.4919322406619244</v>
      </c>
      <c r="L25" s="13">
        <f t="shared" si="4"/>
        <v>0</v>
      </c>
      <c r="M25" s="13">
        <f t="shared" si="9"/>
        <v>11.016593681289102</v>
      </c>
      <c r="N25" s="13">
        <f t="shared" si="5"/>
        <v>6.8302880823992433</v>
      </c>
      <c r="O25" s="13">
        <f t="shared" si="6"/>
        <v>6.8302880823992433</v>
      </c>
      <c r="Q25" s="41">
        <v>14.96629637001447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40.178161752848567</v>
      </c>
      <c r="G26" s="13">
        <f t="shared" si="0"/>
        <v>1.4372891061921762</v>
      </c>
      <c r="H26" s="13">
        <f t="shared" si="1"/>
        <v>38.740872646656392</v>
      </c>
      <c r="I26" s="16">
        <f t="shared" si="8"/>
        <v>42.232804887318316</v>
      </c>
      <c r="J26" s="13">
        <f t="shared" si="2"/>
        <v>35.674856622349189</v>
      </c>
      <c r="K26" s="13">
        <f t="shared" si="3"/>
        <v>6.5579482649691272</v>
      </c>
      <c r="L26" s="13">
        <f t="shared" si="4"/>
        <v>0</v>
      </c>
      <c r="M26" s="13">
        <f t="shared" si="9"/>
        <v>4.1863055988898585</v>
      </c>
      <c r="N26" s="13">
        <f t="shared" si="5"/>
        <v>2.5955094713117122</v>
      </c>
      <c r="O26" s="13">
        <f t="shared" si="6"/>
        <v>4.0327985775038879</v>
      </c>
      <c r="Q26" s="41">
        <v>16.727694916895199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0.29769545146405152</v>
      </c>
      <c r="G27" s="13">
        <f t="shared" si="0"/>
        <v>0</v>
      </c>
      <c r="H27" s="13">
        <f t="shared" si="1"/>
        <v>0.29769545146405152</v>
      </c>
      <c r="I27" s="16">
        <f t="shared" si="8"/>
        <v>6.8556437164331783</v>
      </c>
      <c r="J27" s="13">
        <f t="shared" si="2"/>
        <v>6.8327057325816458</v>
      </c>
      <c r="K27" s="13">
        <f t="shared" si="3"/>
        <v>2.2937983851532451E-2</v>
      </c>
      <c r="L27" s="13">
        <f t="shared" si="4"/>
        <v>0</v>
      </c>
      <c r="M27" s="13">
        <f t="shared" si="9"/>
        <v>1.5907961275781464</v>
      </c>
      <c r="N27" s="13">
        <f t="shared" si="5"/>
        <v>0.98629359909845071</v>
      </c>
      <c r="O27" s="13">
        <f t="shared" si="6"/>
        <v>0.98629359909845071</v>
      </c>
      <c r="Q27" s="41">
        <v>19.93201216549927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13.782395402607589</v>
      </c>
      <c r="G28" s="13">
        <f t="shared" si="0"/>
        <v>0</v>
      </c>
      <c r="H28" s="13">
        <f t="shared" si="1"/>
        <v>13.782395402607589</v>
      </c>
      <c r="I28" s="16">
        <f t="shared" si="8"/>
        <v>13.805333386459122</v>
      </c>
      <c r="J28" s="13">
        <f t="shared" si="2"/>
        <v>13.66954722858595</v>
      </c>
      <c r="K28" s="13">
        <f t="shared" si="3"/>
        <v>0.13578615787317183</v>
      </c>
      <c r="L28" s="13">
        <f t="shared" si="4"/>
        <v>0</v>
      </c>
      <c r="M28" s="13">
        <f t="shared" si="9"/>
        <v>0.60450252847969566</v>
      </c>
      <c r="N28" s="13">
        <f t="shared" si="5"/>
        <v>0.37479156765741128</v>
      </c>
      <c r="O28" s="13">
        <f t="shared" si="6"/>
        <v>0.37479156765741128</v>
      </c>
      <c r="Q28" s="41">
        <v>22.136144750171251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13.921522926016999</v>
      </c>
      <c r="G29" s="18">
        <f t="shared" si="0"/>
        <v>0</v>
      </c>
      <c r="H29" s="18">
        <f t="shared" si="1"/>
        <v>13.921522926016999</v>
      </c>
      <c r="I29" s="17">
        <f t="shared" si="8"/>
        <v>14.057309083890171</v>
      </c>
      <c r="J29" s="18">
        <f t="shared" si="2"/>
        <v>13.874021304995598</v>
      </c>
      <c r="K29" s="18">
        <f t="shared" si="3"/>
        <v>0.18328777889457371</v>
      </c>
      <c r="L29" s="18">
        <f t="shared" si="4"/>
        <v>0</v>
      </c>
      <c r="M29" s="18">
        <f t="shared" si="9"/>
        <v>0.22971096082228437</v>
      </c>
      <c r="N29" s="18">
        <f t="shared" si="5"/>
        <v>0.14242079570981631</v>
      </c>
      <c r="O29" s="18">
        <f t="shared" si="6"/>
        <v>0.14242079570981631</v>
      </c>
      <c r="Q29" s="42">
        <v>20.36452000000001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2.2128820275763048</v>
      </c>
      <c r="G30" s="13">
        <f t="shared" si="0"/>
        <v>0</v>
      </c>
      <c r="H30" s="13">
        <f t="shared" si="1"/>
        <v>2.2128820275763048</v>
      </c>
      <c r="I30" s="16">
        <f t="shared" si="8"/>
        <v>2.3961698064708785</v>
      </c>
      <c r="J30" s="13">
        <f t="shared" si="2"/>
        <v>2.395178089524296</v>
      </c>
      <c r="K30" s="13">
        <f t="shared" si="3"/>
        <v>9.9171694658251042E-4</v>
      </c>
      <c r="L30" s="13">
        <f t="shared" si="4"/>
        <v>0</v>
      </c>
      <c r="M30" s="13">
        <f t="shared" si="9"/>
        <v>8.7290165112468066E-2</v>
      </c>
      <c r="N30" s="13">
        <f t="shared" si="5"/>
        <v>5.4119902369730202E-2</v>
      </c>
      <c r="O30" s="13">
        <f t="shared" si="6"/>
        <v>5.4119902369730202E-2</v>
      </c>
      <c r="Q30" s="41">
        <v>19.874959549789711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0.114285714</v>
      </c>
      <c r="G31" s="13">
        <f t="shared" si="0"/>
        <v>0</v>
      </c>
      <c r="H31" s="13">
        <f t="shared" si="1"/>
        <v>0.114285714</v>
      </c>
      <c r="I31" s="16">
        <f t="shared" si="8"/>
        <v>0.11527743094658251</v>
      </c>
      <c r="J31" s="13">
        <f t="shared" si="2"/>
        <v>0.11527732001349446</v>
      </c>
      <c r="K31" s="13">
        <f t="shared" si="3"/>
        <v>1.1093308804888125E-7</v>
      </c>
      <c r="L31" s="13">
        <f t="shared" si="4"/>
        <v>0</v>
      </c>
      <c r="M31" s="13">
        <f t="shared" si="9"/>
        <v>3.3170262742737863E-2</v>
      </c>
      <c r="N31" s="13">
        <f t="shared" si="5"/>
        <v>2.0565562900497474E-2</v>
      </c>
      <c r="O31" s="13">
        <f t="shared" si="6"/>
        <v>2.0565562900497474E-2</v>
      </c>
      <c r="Q31" s="41">
        <v>19.84693542916742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5.0164188290975744</v>
      </c>
      <c r="G32" s="13">
        <f t="shared" si="0"/>
        <v>0</v>
      </c>
      <c r="H32" s="13">
        <f t="shared" si="1"/>
        <v>5.0164188290975744</v>
      </c>
      <c r="I32" s="16">
        <f t="shared" si="8"/>
        <v>5.0164189400306629</v>
      </c>
      <c r="J32" s="13">
        <f t="shared" si="2"/>
        <v>5.0033326571197154</v>
      </c>
      <c r="K32" s="13">
        <f t="shared" si="3"/>
        <v>1.3086282910947489E-2</v>
      </c>
      <c r="L32" s="13">
        <f t="shared" si="4"/>
        <v>0</v>
      </c>
      <c r="M32" s="13">
        <f t="shared" si="9"/>
        <v>1.2604699842240389E-2</v>
      </c>
      <c r="N32" s="13">
        <f t="shared" si="5"/>
        <v>7.8149139021890419E-3</v>
      </c>
      <c r="O32" s="13">
        <f t="shared" si="6"/>
        <v>7.8149139021890419E-3</v>
      </c>
      <c r="Q32" s="41">
        <v>17.282878593865082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</v>
      </c>
      <c r="G33" s="13">
        <f t="shared" si="0"/>
        <v>0</v>
      </c>
      <c r="H33" s="13">
        <f t="shared" si="1"/>
        <v>0</v>
      </c>
      <c r="I33" s="16">
        <f t="shared" si="8"/>
        <v>1.3086282910947489E-2</v>
      </c>
      <c r="J33" s="13">
        <f t="shared" si="2"/>
        <v>1.3086282427392329E-2</v>
      </c>
      <c r="K33" s="13">
        <f t="shared" si="3"/>
        <v>4.8355515945563976E-10</v>
      </c>
      <c r="L33" s="13">
        <f t="shared" si="4"/>
        <v>0</v>
      </c>
      <c r="M33" s="13">
        <f t="shared" si="9"/>
        <v>4.7897859400513471E-3</v>
      </c>
      <c r="N33" s="13">
        <f t="shared" si="5"/>
        <v>2.9696672828318353E-3</v>
      </c>
      <c r="O33" s="13">
        <f t="shared" si="6"/>
        <v>2.9696672828318353E-3</v>
      </c>
      <c r="Q33" s="41">
        <v>12.02750659354839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</v>
      </c>
      <c r="G34" s="13">
        <f t="shared" si="0"/>
        <v>0</v>
      </c>
      <c r="H34" s="13">
        <f t="shared" si="1"/>
        <v>0</v>
      </c>
      <c r="I34" s="16">
        <f t="shared" si="8"/>
        <v>4.8355515945563976E-10</v>
      </c>
      <c r="J34" s="13">
        <f t="shared" si="2"/>
        <v>4.8355515945563976E-10</v>
      </c>
      <c r="K34" s="13">
        <f t="shared" si="3"/>
        <v>0</v>
      </c>
      <c r="L34" s="13">
        <f t="shared" si="4"/>
        <v>0</v>
      </c>
      <c r="M34" s="13">
        <f t="shared" si="9"/>
        <v>1.8201186572195118E-3</v>
      </c>
      <c r="N34" s="13">
        <f t="shared" si="5"/>
        <v>1.1284735674760972E-3</v>
      </c>
      <c r="O34" s="13">
        <f t="shared" si="6"/>
        <v>1.1284735674760972E-3</v>
      </c>
      <c r="Q34" s="41">
        <v>12.76148957341181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0.84579413189549923</v>
      </c>
      <c r="G35" s="13">
        <f t="shared" si="0"/>
        <v>0</v>
      </c>
      <c r="H35" s="13">
        <f t="shared" si="1"/>
        <v>0.84579413189549923</v>
      </c>
      <c r="I35" s="16">
        <f t="shared" si="8"/>
        <v>0.84579413189549923</v>
      </c>
      <c r="J35" s="13">
        <f t="shared" si="2"/>
        <v>0.84571200480985809</v>
      </c>
      <c r="K35" s="13">
        <f t="shared" si="3"/>
        <v>8.2127085641148234E-5</v>
      </c>
      <c r="L35" s="13">
        <f t="shared" si="4"/>
        <v>0</v>
      </c>
      <c r="M35" s="13">
        <f t="shared" si="9"/>
        <v>6.9164508974341459E-4</v>
      </c>
      <c r="N35" s="13">
        <f t="shared" si="5"/>
        <v>4.2881995564091703E-4</v>
      </c>
      <c r="O35" s="13">
        <f t="shared" si="6"/>
        <v>4.2881995564091703E-4</v>
      </c>
      <c r="Q35" s="41">
        <v>15.389544127396571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46.994365236403027</v>
      </c>
      <c r="G36" s="13">
        <f t="shared" si="0"/>
        <v>2.1993597729523291</v>
      </c>
      <c r="H36" s="13">
        <f t="shared" si="1"/>
        <v>44.7950054634507</v>
      </c>
      <c r="I36" s="16">
        <f t="shared" si="8"/>
        <v>44.79508759053634</v>
      </c>
      <c r="J36" s="13">
        <f t="shared" si="2"/>
        <v>35.075161945912448</v>
      </c>
      <c r="K36" s="13">
        <f t="shared" si="3"/>
        <v>9.719925644623892</v>
      </c>
      <c r="L36" s="13">
        <f t="shared" si="4"/>
        <v>0</v>
      </c>
      <c r="M36" s="13">
        <f t="shared" si="9"/>
        <v>2.6282513410249756E-4</v>
      </c>
      <c r="N36" s="13">
        <f t="shared" si="5"/>
        <v>1.629515831435485E-4</v>
      </c>
      <c r="O36" s="13">
        <f t="shared" si="6"/>
        <v>2.1995227245354725</v>
      </c>
      <c r="Q36" s="41">
        <v>14.333518012478979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140.48885396283751</v>
      </c>
      <c r="G37" s="13">
        <f t="shared" si="0"/>
        <v>12.652305835090567</v>
      </c>
      <c r="H37" s="13">
        <f t="shared" si="1"/>
        <v>127.83654812774694</v>
      </c>
      <c r="I37" s="16">
        <f t="shared" si="8"/>
        <v>137.55647377237082</v>
      </c>
      <c r="J37" s="13">
        <f t="shared" si="2"/>
        <v>63.843344031658141</v>
      </c>
      <c r="K37" s="13">
        <f t="shared" si="3"/>
        <v>73.713129740712674</v>
      </c>
      <c r="L37" s="13">
        <f t="shared" si="4"/>
        <v>63.031347305049827</v>
      </c>
      <c r="M37" s="13">
        <f t="shared" si="9"/>
        <v>63.031447178600786</v>
      </c>
      <c r="N37" s="13">
        <f t="shared" si="5"/>
        <v>39.079497250732487</v>
      </c>
      <c r="O37" s="13">
        <f t="shared" si="6"/>
        <v>51.731803085823053</v>
      </c>
      <c r="Q37" s="41">
        <v>17.836889433588588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37.476235348275168</v>
      </c>
      <c r="G38" s="13">
        <f t="shared" si="0"/>
        <v>1.1352061561103557</v>
      </c>
      <c r="H38" s="13">
        <f t="shared" si="1"/>
        <v>36.341029192164811</v>
      </c>
      <c r="I38" s="16">
        <f t="shared" si="8"/>
        <v>47.022811627827657</v>
      </c>
      <c r="J38" s="13">
        <f t="shared" si="2"/>
        <v>39.627417567263336</v>
      </c>
      <c r="K38" s="13">
        <f t="shared" si="3"/>
        <v>7.3953940605643211</v>
      </c>
      <c r="L38" s="13">
        <f t="shared" si="4"/>
        <v>0</v>
      </c>
      <c r="M38" s="13">
        <f t="shared" si="9"/>
        <v>23.951949927868299</v>
      </c>
      <c r="N38" s="13">
        <f t="shared" si="5"/>
        <v>14.850208955278346</v>
      </c>
      <c r="O38" s="13">
        <f t="shared" si="6"/>
        <v>15.985415111388701</v>
      </c>
      <c r="Q38" s="41">
        <v>18.134879061247791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4.3337445292579346</v>
      </c>
      <c r="G39" s="13">
        <f t="shared" si="0"/>
        <v>0</v>
      </c>
      <c r="H39" s="13">
        <f t="shared" si="1"/>
        <v>4.3337445292579346</v>
      </c>
      <c r="I39" s="16">
        <f t="shared" si="8"/>
        <v>11.729138589822256</v>
      </c>
      <c r="J39" s="13">
        <f t="shared" si="2"/>
        <v>11.642082498506806</v>
      </c>
      <c r="K39" s="13">
        <f t="shared" si="3"/>
        <v>8.7056091315449891E-2</v>
      </c>
      <c r="L39" s="13">
        <f t="shared" si="4"/>
        <v>0</v>
      </c>
      <c r="M39" s="13">
        <f t="shared" si="9"/>
        <v>9.101740972589953</v>
      </c>
      <c r="N39" s="13">
        <f t="shared" si="5"/>
        <v>5.6430794030057712</v>
      </c>
      <c r="O39" s="13">
        <f t="shared" si="6"/>
        <v>5.6430794030057712</v>
      </c>
      <c r="Q39" s="41">
        <v>21.847556536217109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0.81716159809582245</v>
      </c>
      <c r="G40" s="13">
        <f t="shared" si="0"/>
        <v>0</v>
      </c>
      <c r="H40" s="13">
        <f t="shared" si="1"/>
        <v>0.81716159809582245</v>
      </c>
      <c r="I40" s="16">
        <f t="shared" si="8"/>
        <v>0.90421768941127234</v>
      </c>
      <c r="J40" s="13">
        <f t="shared" si="2"/>
        <v>0.90416895900372851</v>
      </c>
      <c r="K40" s="13">
        <f t="shared" si="3"/>
        <v>4.8730407543828846E-5</v>
      </c>
      <c r="L40" s="13">
        <f t="shared" si="4"/>
        <v>0</v>
      </c>
      <c r="M40" s="13">
        <f t="shared" si="9"/>
        <v>3.4586615695841818</v>
      </c>
      <c r="N40" s="13">
        <f t="shared" si="5"/>
        <v>2.1443701731421929</v>
      </c>
      <c r="O40" s="13">
        <f t="shared" si="6"/>
        <v>2.1443701731421929</v>
      </c>
      <c r="Q40" s="41">
        <v>20.510348000000011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4.3421453800206651</v>
      </c>
      <c r="G41" s="18">
        <f t="shared" si="0"/>
        <v>0</v>
      </c>
      <c r="H41" s="18">
        <f t="shared" si="1"/>
        <v>4.3421453800206651</v>
      </c>
      <c r="I41" s="17">
        <f t="shared" si="8"/>
        <v>4.3421941104282089</v>
      </c>
      <c r="J41" s="18">
        <f t="shared" si="2"/>
        <v>4.3386324684944633</v>
      </c>
      <c r="K41" s="18">
        <f t="shared" si="3"/>
        <v>3.5616419337456406E-3</v>
      </c>
      <c r="L41" s="18">
        <f t="shared" si="4"/>
        <v>0</v>
      </c>
      <c r="M41" s="18">
        <f t="shared" si="9"/>
        <v>1.3142913964419889</v>
      </c>
      <c r="N41" s="18">
        <f t="shared" si="5"/>
        <v>0.81486066579403316</v>
      </c>
      <c r="O41" s="18">
        <f t="shared" si="6"/>
        <v>0.81486066579403316</v>
      </c>
      <c r="Q41" s="42">
        <v>23.446069788280131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9.5246305110350864</v>
      </c>
      <c r="G42" s="13">
        <f t="shared" si="0"/>
        <v>0</v>
      </c>
      <c r="H42" s="13">
        <f t="shared" si="1"/>
        <v>9.5246305110350864</v>
      </c>
      <c r="I42" s="16">
        <f t="shared" si="8"/>
        <v>9.5281921529688312</v>
      </c>
      <c r="J42" s="13">
        <f t="shared" si="2"/>
        <v>9.4780067167297553</v>
      </c>
      <c r="K42" s="13">
        <f t="shared" si="3"/>
        <v>5.0185436239075898E-2</v>
      </c>
      <c r="L42" s="13">
        <f t="shared" si="4"/>
        <v>0</v>
      </c>
      <c r="M42" s="13">
        <f t="shared" si="9"/>
        <v>0.49943073064795573</v>
      </c>
      <c r="N42" s="13">
        <f t="shared" si="5"/>
        <v>0.30964705300173256</v>
      </c>
      <c r="O42" s="13">
        <f t="shared" si="6"/>
        <v>0.30964705300173256</v>
      </c>
      <c r="Q42" s="41">
        <v>21.35674122772739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0.95982762064911964</v>
      </c>
      <c r="G43" s="13">
        <f t="shared" si="0"/>
        <v>0</v>
      </c>
      <c r="H43" s="13">
        <f t="shared" si="1"/>
        <v>0.95982762064911964</v>
      </c>
      <c r="I43" s="16">
        <f t="shared" si="8"/>
        <v>1.0100130568881955</v>
      </c>
      <c r="J43" s="13">
        <f t="shared" si="2"/>
        <v>1.0099521563284206</v>
      </c>
      <c r="K43" s="13">
        <f t="shared" si="3"/>
        <v>6.0900559774923479E-5</v>
      </c>
      <c r="L43" s="13">
        <f t="shared" si="4"/>
        <v>0</v>
      </c>
      <c r="M43" s="13">
        <f t="shared" si="9"/>
        <v>0.18978367764622317</v>
      </c>
      <c r="N43" s="13">
        <f t="shared" si="5"/>
        <v>0.11766588014065836</v>
      </c>
      <c r="O43" s="13">
        <f t="shared" si="6"/>
        <v>0.11766588014065836</v>
      </c>
      <c r="Q43" s="41">
        <v>21.280367013111729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71.497885785725174</v>
      </c>
      <c r="G44" s="13">
        <f t="shared" si="0"/>
        <v>4.9389220950054522</v>
      </c>
      <c r="H44" s="13">
        <f t="shared" si="1"/>
        <v>66.558963690719722</v>
      </c>
      <c r="I44" s="16">
        <f t="shared" si="8"/>
        <v>66.559024591279496</v>
      </c>
      <c r="J44" s="13">
        <f t="shared" si="2"/>
        <v>46.208203507742738</v>
      </c>
      <c r="K44" s="13">
        <f t="shared" si="3"/>
        <v>20.350821083536758</v>
      </c>
      <c r="L44" s="13">
        <f t="shared" si="4"/>
        <v>9.2766771805737793</v>
      </c>
      <c r="M44" s="13">
        <f t="shared" si="9"/>
        <v>9.3487949780793453</v>
      </c>
      <c r="N44" s="13">
        <f t="shared" si="5"/>
        <v>5.796252886409194</v>
      </c>
      <c r="O44" s="13">
        <f t="shared" si="6"/>
        <v>10.735174981414646</v>
      </c>
      <c r="Q44" s="41">
        <v>16.193544485908781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53.205062396207829</v>
      </c>
      <c r="G45" s="13">
        <f t="shared" si="0"/>
        <v>2.8937331344632025</v>
      </c>
      <c r="H45" s="13">
        <f t="shared" si="1"/>
        <v>50.311329261744625</v>
      </c>
      <c r="I45" s="16">
        <f t="shared" si="8"/>
        <v>61.385473164707612</v>
      </c>
      <c r="J45" s="13">
        <f t="shared" si="2"/>
        <v>36.743982723547035</v>
      </c>
      <c r="K45" s="13">
        <f t="shared" si="3"/>
        <v>24.641490441160578</v>
      </c>
      <c r="L45" s="13">
        <f t="shared" si="4"/>
        <v>13.59889489821464</v>
      </c>
      <c r="M45" s="13">
        <f t="shared" si="9"/>
        <v>17.151436989884793</v>
      </c>
      <c r="N45" s="13">
        <f t="shared" si="5"/>
        <v>10.633890933728571</v>
      </c>
      <c r="O45" s="13">
        <f t="shared" si="6"/>
        <v>13.527624068191773</v>
      </c>
      <c r="Q45" s="41">
        <v>11.314162101530689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95.965126539648395</v>
      </c>
      <c r="G46" s="13">
        <f t="shared" si="0"/>
        <v>7.6744282341796026</v>
      </c>
      <c r="H46" s="13">
        <f t="shared" si="1"/>
        <v>88.290698305468794</v>
      </c>
      <c r="I46" s="16">
        <f t="shared" si="8"/>
        <v>99.333293848414741</v>
      </c>
      <c r="J46" s="13">
        <f t="shared" si="2"/>
        <v>39.11228702631113</v>
      </c>
      <c r="K46" s="13">
        <f t="shared" si="3"/>
        <v>60.221006822103611</v>
      </c>
      <c r="L46" s="13">
        <f t="shared" si="4"/>
        <v>49.440019736594209</v>
      </c>
      <c r="M46" s="13">
        <f t="shared" si="9"/>
        <v>55.957565792750437</v>
      </c>
      <c r="N46" s="13">
        <f t="shared" si="5"/>
        <v>34.693690791505269</v>
      </c>
      <c r="O46" s="13">
        <f t="shared" si="6"/>
        <v>42.368119025684869</v>
      </c>
      <c r="Q46" s="41">
        <v>10.194818593548391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21.97576753569421</v>
      </c>
      <c r="G47" s="13">
        <f t="shared" si="0"/>
        <v>0</v>
      </c>
      <c r="H47" s="13">
        <f t="shared" si="1"/>
        <v>21.97576753569421</v>
      </c>
      <c r="I47" s="16">
        <f t="shared" si="8"/>
        <v>32.756754621203612</v>
      </c>
      <c r="J47" s="13">
        <f t="shared" si="2"/>
        <v>27.477579359722032</v>
      </c>
      <c r="K47" s="13">
        <f t="shared" si="3"/>
        <v>5.2791752614815799</v>
      </c>
      <c r="L47" s="13">
        <f t="shared" si="4"/>
        <v>0</v>
      </c>
      <c r="M47" s="13">
        <f t="shared" si="9"/>
        <v>21.263875001245168</v>
      </c>
      <c r="N47" s="13">
        <f t="shared" si="5"/>
        <v>13.183602500772004</v>
      </c>
      <c r="O47" s="13">
        <f t="shared" si="6"/>
        <v>13.183602500772004</v>
      </c>
      <c r="Q47" s="41">
        <v>12.723331900973511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24.900279941118779</v>
      </c>
      <c r="G48" s="13">
        <f t="shared" si="0"/>
        <v>0</v>
      </c>
      <c r="H48" s="13">
        <f t="shared" si="1"/>
        <v>24.900279941118779</v>
      </c>
      <c r="I48" s="16">
        <f t="shared" si="8"/>
        <v>30.179455202600359</v>
      </c>
      <c r="J48" s="13">
        <f t="shared" si="2"/>
        <v>26.262977192177868</v>
      </c>
      <c r="K48" s="13">
        <f t="shared" si="3"/>
        <v>3.916478010422491</v>
      </c>
      <c r="L48" s="13">
        <f t="shared" si="4"/>
        <v>0</v>
      </c>
      <c r="M48" s="13">
        <f t="shared" si="9"/>
        <v>8.0802725004731641</v>
      </c>
      <c r="N48" s="13">
        <f t="shared" si="5"/>
        <v>5.0097689502933616</v>
      </c>
      <c r="O48" s="13">
        <f t="shared" si="6"/>
        <v>5.0097689502933616</v>
      </c>
      <c r="Q48" s="41">
        <v>13.51996257834756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11.94136982858406</v>
      </c>
      <c r="G49" s="13">
        <f t="shared" si="0"/>
        <v>0</v>
      </c>
      <c r="H49" s="13">
        <f t="shared" si="1"/>
        <v>11.94136982858406</v>
      </c>
      <c r="I49" s="16">
        <f t="shared" si="8"/>
        <v>15.857847839006551</v>
      </c>
      <c r="J49" s="13">
        <f t="shared" si="2"/>
        <v>15.28530705878153</v>
      </c>
      <c r="K49" s="13">
        <f t="shared" si="3"/>
        <v>0.57254078022502064</v>
      </c>
      <c r="L49" s="13">
        <f t="shared" si="4"/>
        <v>0</v>
      </c>
      <c r="M49" s="13">
        <f t="shared" si="9"/>
        <v>3.0705035501798026</v>
      </c>
      <c r="N49" s="13">
        <f t="shared" si="5"/>
        <v>1.9037122011114775</v>
      </c>
      <c r="O49" s="13">
        <f t="shared" si="6"/>
        <v>1.9037122011114775</v>
      </c>
      <c r="Q49" s="41">
        <v>14.59007503189353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0.36624497157385638</v>
      </c>
      <c r="G50" s="13">
        <f t="shared" si="0"/>
        <v>0</v>
      </c>
      <c r="H50" s="13">
        <f t="shared" si="1"/>
        <v>0.36624497157385638</v>
      </c>
      <c r="I50" s="16">
        <f t="shared" si="8"/>
        <v>0.93878575179887702</v>
      </c>
      <c r="J50" s="13">
        <f t="shared" si="2"/>
        <v>0.9387198119280501</v>
      </c>
      <c r="K50" s="13">
        <f t="shared" si="3"/>
        <v>6.5939870826925429E-5</v>
      </c>
      <c r="L50" s="13">
        <f t="shared" si="4"/>
        <v>0</v>
      </c>
      <c r="M50" s="13">
        <f t="shared" si="9"/>
        <v>1.166791349068325</v>
      </c>
      <c r="N50" s="13">
        <f t="shared" si="5"/>
        <v>0.72341063642236147</v>
      </c>
      <c r="O50" s="13">
        <f t="shared" si="6"/>
        <v>0.72341063642236147</v>
      </c>
      <c r="Q50" s="41">
        <v>19.169667555543001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6.8287388143909774E-3</v>
      </c>
      <c r="G51" s="13">
        <f t="shared" si="0"/>
        <v>0</v>
      </c>
      <c r="H51" s="13">
        <f t="shared" si="1"/>
        <v>6.8287388143909774E-3</v>
      </c>
      <c r="I51" s="16">
        <f t="shared" si="8"/>
        <v>6.8946786852179028E-3</v>
      </c>
      <c r="J51" s="13">
        <f t="shared" si="2"/>
        <v>6.8946786619005296E-3</v>
      </c>
      <c r="K51" s="13">
        <f t="shared" si="3"/>
        <v>2.3317373205877789E-11</v>
      </c>
      <c r="L51" s="13">
        <f t="shared" si="4"/>
        <v>0</v>
      </c>
      <c r="M51" s="13">
        <f t="shared" si="9"/>
        <v>0.44338071264596357</v>
      </c>
      <c r="N51" s="13">
        <f t="shared" si="5"/>
        <v>0.27489604184049743</v>
      </c>
      <c r="O51" s="13">
        <f t="shared" si="6"/>
        <v>0.27489604184049743</v>
      </c>
      <c r="Q51" s="41">
        <v>19.971944928411979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0.61696942120995302</v>
      </c>
      <c r="G52" s="13">
        <f t="shared" si="0"/>
        <v>0</v>
      </c>
      <c r="H52" s="13">
        <f t="shared" si="1"/>
        <v>0.61696942120995302</v>
      </c>
      <c r="I52" s="16">
        <f t="shared" si="8"/>
        <v>0.61696942123327037</v>
      </c>
      <c r="J52" s="13">
        <f t="shared" si="2"/>
        <v>0.61695844130620692</v>
      </c>
      <c r="K52" s="13">
        <f t="shared" si="3"/>
        <v>1.0979927063448081E-5</v>
      </c>
      <c r="L52" s="13">
        <f t="shared" si="4"/>
        <v>0</v>
      </c>
      <c r="M52" s="13">
        <f t="shared" si="9"/>
        <v>0.16848467080546614</v>
      </c>
      <c r="N52" s="13">
        <f t="shared" si="5"/>
        <v>0.10446049589938901</v>
      </c>
      <c r="O52" s="13">
        <f t="shared" si="6"/>
        <v>0.10446049589938901</v>
      </c>
      <c r="Q52" s="41">
        <v>22.942178888777629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1.1324026729523791</v>
      </c>
      <c r="G53" s="18">
        <f t="shared" si="0"/>
        <v>0</v>
      </c>
      <c r="H53" s="18">
        <f t="shared" si="1"/>
        <v>1.1324026729523791</v>
      </c>
      <c r="I53" s="17">
        <f t="shared" si="8"/>
        <v>1.1324136528794426</v>
      </c>
      <c r="J53" s="18">
        <f t="shared" si="2"/>
        <v>1.1323155071446844</v>
      </c>
      <c r="K53" s="18">
        <f t="shared" si="3"/>
        <v>9.814573475819266E-5</v>
      </c>
      <c r="L53" s="18">
        <f t="shared" si="4"/>
        <v>0</v>
      </c>
      <c r="M53" s="18">
        <f t="shared" si="9"/>
        <v>6.4024174906077133E-2</v>
      </c>
      <c r="N53" s="18">
        <f t="shared" si="5"/>
        <v>3.9694988441767824E-2</v>
      </c>
      <c r="O53" s="18">
        <f t="shared" si="6"/>
        <v>3.9694988441767824E-2</v>
      </c>
      <c r="Q53" s="42">
        <v>20.33320100000001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1.652540334873533</v>
      </c>
      <c r="G54" s="13">
        <f t="shared" si="0"/>
        <v>0</v>
      </c>
      <c r="H54" s="13">
        <f t="shared" si="1"/>
        <v>1.652540334873533</v>
      </c>
      <c r="I54" s="16">
        <f t="shared" si="8"/>
        <v>1.6526384806082912</v>
      </c>
      <c r="J54" s="13">
        <f t="shared" si="2"/>
        <v>1.6523573473110598</v>
      </c>
      <c r="K54" s="13">
        <f t="shared" si="3"/>
        <v>2.8113329723145064E-4</v>
      </c>
      <c r="L54" s="13">
        <f t="shared" si="4"/>
        <v>0</v>
      </c>
      <c r="M54" s="13">
        <f t="shared" si="9"/>
        <v>2.4329186464309309E-2</v>
      </c>
      <c r="N54" s="13">
        <f t="shared" si="5"/>
        <v>1.5084095607871771E-2</v>
      </c>
      <c r="O54" s="13">
        <f t="shared" si="6"/>
        <v>1.5084095607871771E-2</v>
      </c>
      <c r="Q54" s="41">
        <v>20.909208301474479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2.815312425758711</v>
      </c>
      <c r="G55" s="13">
        <f t="shared" si="0"/>
        <v>0</v>
      </c>
      <c r="H55" s="13">
        <f t="shared" si="1"/>
        <v>2.815312425758711</v>
      </c>
      <c r="I55" s="16">
        <f t="shared" si="8"/>
        <v>2.8155935590559427</v>
      </c>
      <c r="J55" s="13">
        <f t="shared" si="2"/>
        <v>2.8138802240299343</v>
      </c>
      <c r="K55" s="13">
        <f t="shared" si="3"/>
        <v>1.7133350260083446E-3</v>
      </c>
      <c r="L55" s="13">
        <f t="shared" si="4"/>
        <v>0</v>
      </c>
      <c r="M55" s="13">
        <f t="shared" si="9"/>
        <v>9.2450908564375382E-3</v>
      </c>
      <c r="N55" s="13">
        <f t="shared" si="5"/>
        <v>5.7319563309912733E-3</v>
      </c>
      <c r="O55" s="13">
        <f t="shared" si="6"/>
        <v>5.7319563309912733E-3</v>
      </c>
      <c r="Q55" s="41">
        <v>19.429211002923029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19.756640142557959</v>
      </c>
      <c r="G56" s="13">
        <f t="shared" si="0"/>
        <v>0</v>
      </c>
      <c r="H56" s="13">
        <f t="shared" si="1"/>
        <v>19.756640142557959</v>
      </c>
      <c r="I56" s="16">
        <f t="shared" si="8"/>
        <v>19.758353477583967</v>
      </c>
      <c r="J56" s="13">
        <f t="shared" si="2"/>
        <v>18.749050254387026</v>
      </c>
      <c r="K56" s="13">
        <f t="shared" si="3"/>
        <v>1.009303223196941</v>
      </c>
      <c r="L56" s="13">
        <f t="shared" si="4"/>
        <v>0</v>
      </c>
      <c r="M56" s="13">
        <f t="shared" si="9"/>
        <v>3.5131345254462648E-3</v>
      </c>
      <c r="N56" s="13">
        <f t="shared" si="5"/>
        <v>2.1781434057766844E-3</v>
      </c>
      <c r="O56" s="13">
        <f t="shared" si="6"/>
        <v>2.1781434057766844E-3</v>
      </c>
      <c r="Q56" s="41">
        <v>15.08711884612968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1.996032355433871</v>
      </c>
      <c r="G57" s="13">
        <f t="shared" si="0"/>
        <v>0</v>
      </c>
      <c r="H57" s="13">
        <f t="shared" si="1"/>
        <v>1.996032355433871</v>
      </c>
      <c r="I57" s="16">
        <f t="shared" si="8"/>
        <v>3.0053355786308122</v>
      </c>
      <c r="J57" s="13">
        <f t="shared" si="2"/>
        <v>3.0001143836314532</v>
      </c>
      <c r="K57" s="13">
        <f t="shared" si="3"/>
        <v>5.2211949993590245E-3</v>
      </c>
      <c r="L57" s="13">
        <f t="shared" si="4"/>
        <v>0</v>
      </c>
      <c r="M57" s="13">
        <f t="shared" si="9"/>
        <v>1.3349911196695805E-3</v>
      </c>
      <c r="N57" s="13">
        <f t="shared" si="5"/>
        <v>8.2769449419513991E-4</v>
      </c>
      <c r="O57" s="13">
        <f t="shared" si="6"/>
        <v>8.2769449419513991E-4</v>
      </c>
      <c r="Q57" s="41">
        <v>12.8512390419077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32.457731553225678</v>
      </c>
      <c r="G58" s="13">
        <f t="shared" si="0"/>
        <v>0.57412335650511614</v>
      </c>
      <c r="H58" s="13">
        <f t="shared" si="1"/>
        <v>31.883608196720562</v>
      </c>
      <c r="I58" s="16">
        <f t="shared" si="8"/>
        <v>31.88882939171992</v>
      </c>
      <c r="J58" s="13">
        <f t="shared" si="2"/>
        <v>26.157523551259267</v>
      </c>
      <c r="K58" s="13">
        <f t="shared" si="3"/>
        <v>5.7313058404606529</v>
      </c>
      <c r="L58" s="13">
        <f t="shared" si="4"/>
        <v>0</v>
      </c>
      <c r="M58" s="13">
        <f t="shared" si="9"/>
        <v>5.0729662547444054E-4</v>
      </c>
      <c r="N58" s="13">
        <f t="shared" si="5"/>
        <v>3.1452390779415315E-4</v>
      </c>
      <c r="O58" s="13">
        <f t="shared" si="6"/>
        <v>0.57443788041291033</v>
      </c>
      <c r="Q58" s="41">
        <v>11.269855593548391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19.004736034121269</v>
      </c>
      <c r="G59" s="13">
        <f t="shared" si="0"/>
        <v>0</v>
      </c>
      <c r="H59" s="13">
        <f t="shared" si="1"/>
        <v>19.004736034121269</v>
      </c>
      <c r="I59" s="16">
        <f t="shared" si="8"/>
        <v>24.736041874581922</v>
      </c>
      <c r="J59" s="13">
        <f t="shared" si="2"/>
        <v>22.604258730946587</v>
      </c>
      <c r="K59" s="13">
        <f t="shared" si="3"/>
        <v>2.1317831436353352</v>
      </c>
      <c r="L59" s="13">
        <f t="shared" si="4"/>
        <v>0</v>
      </c>
      <c r="M59" s="13">
        <f t="shared" si="9"/>
        <v>1.9277271768028739E-4</v>
      </c>
      <c r="N59" s="13">
        <f t="shared" si="5"/>
        <v>1.1951908496177818E-4</v>
      </c>
      <c r="O59" s="13">
        <f t="shared" si="6"/>
        <v>1.1951908496177818E-4</v>
      </c>
      <c r="Q59" s="41">
        <v>14.144867574239489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0.114285714</v>
      </c>
      <c r="G60" s="13">
        <f t="shared" si="0"/>
        <v>0</v>
      </c>
      <c r="H60" s="13">
        <f t="shared" si="1"/>
        <v>0.114285714</v>
      </c>
      <c r="I60" s="16">
        <f t="shared" si="8"/>
        <v>2.2460688576353354</v>
      </c>
      <c r="J60" s="13">
        <f t="shared" si="2"/>
        <v>2.2448376409981474</v>
      </c>
      <c r="K60" s="13">
        <f t="shared" si="3"/>
        <v>1.2312166371879485E-3</v>
      </c>
      <c r="L60" s="13">
        <f t="shared" si="4"/>
        <v>0</v>
      </c>
      <c r="M60" s="13">
        <f t="shared" si="9"/>
        <v>7.3253632718509216E-5</v>
      </c>
      <c r="N60" s="13">
        <f t="shared" si="5"/>
        <v>4.5417252285475716E-5</v>
      </c>
      <c r="O60" s="13">
        <f t="shared" si="6"/>
        <v>4.5417252285475716E-5</v>
      </c>
      <c r="Q60" s="41">
        <v>16.97099578809604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24.21682665611069</v>
      </c>
      <c r="G61" s="13">
        <f t="shared" si="0"/>
        <v>0</v>
      </c>
      <c r="H61" s="13">
        <f t="shared" si="1"/>
        <v>24.21682665611069</v>
      </c>
      <c r="I61" s="16">
        <f t="shared" si="8"/>
        <v>24.218057872747877</v>
      </c>
      <c r="J61" s="13">
        <f t="shared" si="2"/>
        <v>22.584774144910476</v>
      </c>
      <c r="K61" s="13">
        <f t="shared" si="3"/>
        <v>1.6332837278374015</v>
      </c>
      <c r="L61" s="13">
        <f t="shared" si="4"/>
        <v>0</v>
      </c>
      <c r="M61" s="13">
        <f t="shared" si="9"/>
        <v>2.7836380433033501E-5</v>
      </c>
      <c r="N61" s="13">
        <f t="shared" si="5"/>
        <v>1.7258555868480771E-5</v>
      </c>
      <c r="O61" s="13">
        <f t="shared" si="6"/>
        <v>1.7258555868480771E-5</v>
      </c>
      <c r="Q61" s="41">
        <v>15.823696314202641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32.492879674597603</v>
      </c>
      <c r="G62" s="13">
        <f t="shared" si="0"/>
        <v>0.57805301505388096</v>
      </c>
      <c r="H62" s="13">
        <f t="shared" si="1"/>
        <v>31.914826659543721</v>
      </c>
      <c r="I62" s="16">
        <f t="shared" si="8"/>
        <v>33.548110387381122</v>
      </c>
      <c r="J62" s="13">
        <f t="shared" si="2"/>
        <v>30.499301547473024</v>
      </c>
      <c r="K62" s="13">
        <f t="shared" si="3"/>
        <v>3.0488088399080979</v>
      </c>
      <c r="L62" s="13">
        <f t="shared" si="4"/>
        <v>0</v>
      </c>
      <c r="M62" s="13">
        <f t="shared" si="9"/>
        <v>1.0577824564552729E-5</v>
      </c>
      <c r="N62" s="13">
        <f t="shared" si="5"/>
        <v>6.5582512300226919E-6</v>
      </c>
      <c r="O62" s="13">
        <f t="shared" si="6"/>
        <v>0.57805957330511093</v>
      </c>
      <c r="Q62" s="41">
        <v>18.060054065124419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16.094623827830919</v>
      </c>
      <c r="G63" s="13">
        <f t="shared" si="0"/>
        <v>0</v>
      </c>
      <c r="H63" s="13">
        <f t="shared" si="1"/>
        <v>16.094623827830919</v>
      </c>
      <c r="I63" s="16">
        <f t="shared" si="8"/>
        <v>19.143432667739017</v>
      </c>
      <c r="J63" s="13">
        <f t="shared" si="2"/>
        <v>18.726909521625977</v>
      </c>
      <c r="K63" s="13">
        <f t="shared" si="3"/>
        <v>0.41652314611303964</v>
      </c>
      <c r="L63" s="13">
        <f t="shared" si="4"/>
        <v>0</v>
      </c>
      <c r="M63" s="13">
        <f t="shared" si="9"/>
        <v>4.0195733345300373E-6</v>
      </c>
      <c r="N63" s="13">
        <f t="shared" si="5"/>
        <v>2.4921354674086229E-6</v>
      </c>
      <c r="O63" s="13">
        <f t="shared" si="6"/>
        <v>2.4921354674086229E-6</v>
      </c>
      <c r="Q63" s="41">
        <v>21.01581307724749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8.3708256169470943</v>
      </c>
      <c r="G64" s="13">
        <f t="shared" si="0"/>
        <v>0</v>
      </c>
      <c r="H64" s="13">
        <f t="shared" si="1"/>
        <v>8.3708256169470943</v>
      </c>
      <c r="I64" s="16">
        <f t="shared" si="8"/>
        <v>8.7873487630601339</v>
      </c>
      <c r="J64" s="13">
        <f t="shared" si="2"/>
        <v>8.7591483011166673</v>
      </c>
      <c r="K64" s="13">
        <f t="shared" si="3"/>
        <v>2.8200461943466593E-2</v>
      </c>
      <c r="L64" s="13">
        <f t="shared" si="4"/>
        <v>0</v>
      </c>
      <c r="M64" s="13">
        <f t="shared" si="9"/>
        <v>1.5274378671214144E-6</v>
      </c>
      <c r="N64" s="13">
        <f t="shared" si="5"/>
        <v>9.4701147761527692E-7</v>
      </c>
      <c r="O64" s="13">
        <f t="shared" si="6"/>
        <v>9.4701147761527692E-7</v>
      </c>
      <c r="Q64" s="41">
        <v>23.746054438493541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0.39428031052703721</v>
      </c>
      <c r="G65" s="18">
        <f t="shared" si="0"/>
        <v>0</v>
      </c>
      <c r="H65" s="18">
        <f t="shared" si="1"/>
        <v>0.39428031052703721</v>
      </c>
      <c r="I65" s="17">
        <f t="shared" si="8"/>
        <v>0.42248077247050381</v>
      </c>
      <c r="J65" s="18">
        <f t="shared" si="2"/>
        <v>0.42247721340059807</v>
      </c>
      <c r="K65" s="18">
        <f t="shared" si="3"/>
        <v>3.5590699057341801E-6</v>
      </c>
      <c r="L65" s="18">
        <f t="shared" si="4"/>
        <v>0</v>
      </c>
      <c r="M65" s="18">
        <f t="shared" si="9"/>
        <v>5.8042638950613744E-7</v>
      </c>
      <c r="N65" s="18">
        <f t="shared" si="5"/>
        <v>3.5986436149380521E-7</v>
      </c>
      <c r="O65" s="18">
        <f t="shared" si="6"/>
        <v>3.5986436149380521E-7</v>
      </c>
      <c r="Q65" s="42">
        <v>22.875087838833618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37.493139392830763</v>
      </c>
      <c r="G66" s="13">
        <f t="shared" si="0"/>
        <v>1.1370960757021793</v>
      </c>
      <c r="H66" s="13">
        <f t="shared" si="1"/>
        <v>36.356043317128581</v>
      </c>
      <c r="I66" s="16">
        <f t="shared" si="8"/>
        <v>36.356046876198484</v>
      </c>
      <c r="J66" s="13">
        <f t="shared" si="2"/>
        <v>33.965838201507161</v>
      </c>
      <c r="K66" s="13">
        <f t="shared" si="3"/>
        <v>2.3902086746913227</v>
      </c>
      <c r="L66" s="13">
        <f t="shared" si="4"/>
        <v>0</v>
      </c>
      <c r="M66" s="13">
        <f t="shared" si="9"/>
        <v>2.2056202801233223E-7</v>
      </c>
      <c r="N66" s="13">
        <f t="shared" si="5"/>
        <v>1.3674845736764599E-7</v>
      </c>
      <c r="O66" s="13">
        <f t="shared" si="6"/>
        <v>1.1370962124506367</v>
      </c>
      <c r="Q66" s="41">
        <v>21.77582300000001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32.48716363478465</v>
      </c>
      <c r="G67" s="13">
        <f t="shared" si="0"/>
        <v>0.57741394577110583</v>
      </c>
      <c r="H67" s="13">
        <f t="shared" si="1"/>
        <v>31.909749689013545</v>
      </c>
      <c r="I67" s="16">
        <f t="shared" si="8"/>
        <v>34.299958363704867</v>
      </c>
      <c r="J67" s="13">
        <f t="shared" si="2"/>
        <v>30.776665790607368</v>
      </c>
      <c r="K67" s="13">
        <f t="shared" si="3"/>
        <v>3.5232925730974998</v>
      </c>
      <c r="L67" s="13">
        <f t="shared" si="4"/>
        <v>0</v>
      </c>
      <c r="M67" s="13">
        <f t="shared" si="9"/>
        <v>8.381357064468624E-8</v>
      </c>
      <c r="N67" s="13">
        <f t="shared" si="5"/>
        <v>5.1964413799705468E-8</v>
      </c>
      <c r="O67" s="13">
        <f t="shared" si="6"/>
        <v>0.5774139977355196</v>
      </c>
      <c r="Q67" s="41">
        <v>17.364906133153418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10.184250908459219</v>
      </c>
      <c r="G68" s="13">
        <f t="shared" si="0"/>
        <v>0</v>
      </c>
      <c r="H68" s="13">
        <f t="shared" si="1"/>
        <v>10.184250908459219</v>
      </c>
      <c r="I68" s="16">
        <f t="shared" si="8"/>
        <v>13.707543481556719</v>
      </c>
      <c r="J68" s="13">
        <f t="shared" si="2"/>
        <v>13.41629341292729</v>
      </c>
      <c r="K68" s="13">
        <f t="shared" si="3"/>
        <v>0.29125006862942904</v>
      </c>
      <c r="L68" s="13">
        <f t="shared" si="4"/>
        <v>0</v>
      </c>
      <c r="M68" s="13">
        <f t="shared" si="9"/>
        <v>3.1849156844980771E-8</v>
      </c>
      <c r="N68" s="13">
        <f t="shared" si="5"/>
        <v>1.9746477243888079E-8</v>
      </c>
      <c r="O68" s="13">
        <f t="shared" si="6"/>
        <v>1.9746477243888079E-8</v>
      </c>
      <c r="Q68" s="41">
        <v>16.463837892135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18.42298747086177</v>
      </c>
      <c r="G69" s="13">
        <f t="shared" si="0"/>
        <v>0</v>
      </c>
      <c r="H69" s="13">
        <f t="shared" si="1"/>
        <v>18.42298747086177</v>
      </c>
      <c r="I69" s="16">
        <f t="shared" si="8"/>
        <v>18.714237539491201</v>
      </c>
      <c r="J69" s="13">
        <f t="shared" si="2"/>
        <v>17.658211546271467</v>
      </c>
      <c r="K69" s="13">
        <f t="shared" si="3"/>
        <v>1.056025993219734</v>
      </c>
      <c r="L69" s="13">
        <f t="shared" si="4"/>
        <v>0</v>
      </c>
      <c r="M69" s="13">
        <f t="shared" si="9"/>
        <v>1.2102679601092692E-8</v>
      </c>
      <c r="N69" s="13">
        <f t="shared" si="5"/>
        <v>7.5036613526774688E-9</v>
      </c>
      <c r="O69" s="13">
        <f t="shared" si="6"/>
        <v>7.5036613526774688E-9</v>
      </c>
      <c r="Q69" s="41">
        <v>13.522994457555161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38.818985676892311</v>
      </c>
      <c r="G70" s="13">
        <f t="shared" ref="G70:G133" si="15">IF((F70-$J$2)&gt;0,$I$2*(F70-$J$2),0)</f>
        <v>1.2853294088404918</v>
      </c>
      <c r="H70" s="13">
        <f t="shared" ref="H70:H133" si="16">F70-G70</f>
        <v>37.533656268051821</v>
      </c>
      <c r="I70" s="16">
        <f t="shared" si="8"/>
        <v>38.589682261271555</v>
      </c>
      <c r="J70" s="13">
        <f t="shared" ref="J70:J133" si="17">I70/SQRT(1+(I70/($K$2*(300+(25*Q70)+0.05*(Q70)^3)))^2)</f>
        <v>30.253509834590947</v>
      </c>
      <c r="K70" s="13">
        <f t="shared" ref="K70:K133" si="18">I70-J70</f>
        <v>8.3361724266806085</v>
      </c>
      <c r="L70" s="13">
        <f t="shared" ref="L70:L133" si="19">IF(K70&gt;$N$2,(K70-$N$2)/$L$2,0)</f>
        <v>0</v>
      </c>
      <c r="M70" s="13">
        <f t="shared" si="9"/>
        <v>4.5990182484152232E-9</v>
      </c>
      <c r="N70" s="13">
        <f t="shared" ref="N70:N133" si="20">$M$2*M70</f>
        <v>2.8513913140174382E-9</v>
      </c>
      <c r="O70" s="13">
        <f t="shared" ref="O70:O133" si="21">N70+G70</f>
        <v>1.2853294116918832</v>
      </c>
      <c r="Q70" s="41">
        <v>12.20864581079474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145.5399005729569</v>
      </c>
      <c r="G71" s="13">
        <f t="shared" si="15"/>
        <v>13.217027012692943</v>
      </c>
      <c r="H71" s="13">
        <f t="shared" si="16"/>
        <v>132.32287356026396</v>
      </c>
      <c r="I71" s="16">
        <f t="shared" ref="I71:I134" si="24">H71+K70-L70</f>
        <v>140.65904598694456</v>
      </c>
      <c r="J71" s="13">
        <f t="shared" si="17"/>
        <v>45.832562416877451</v>
      </c>
      <c r="K71" s="13">
        <f t="shared" si="18"/>
        <v>94.826483570067111</v>
      </c>
      <c r="L71" s="13">
        <f t="shared" si="19"/>
        <v>84.299943040097162</v>
      </c>
      <c r="M71" s="13">
        <f t="shared" ref="M71:M134" si="25">L71+M70-N70</f>
        <v>84.299943041844784</v>
      </c>
      <c r="N71" s="13">
        <f t="shared" si="20"/>
        <v>52.265964685943764</v>
      </c>
      <c r="O71" s="13">
        <f t="shared" si="21"/>
        <v>65.48299169863671</v>
      </c>
      <c r="Q71" s="41">
        <v>12.13124359354839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4.5687003674148539</v>
      </c>
      <c r="G72" s="13">
        <f t="shared" si="15"/>
        <v>0</v>
      </c>
      <c r="H72" s="13">
        <f t="shared" si="16"/>
        <v>4.5687003674148539</v>
      </c>
      <c r="I72" s="16">
        <f t="shared" si="24"/>
        <v>15.095240897384798</v>
      </c>
      <c r="J72" s="13">
        <f t="shared" si="17"/>
        <v>14.570789622869222</v>
      </c>
      <c r="K72" s="13">
        <f t="shared" si="18"/>
        <v>0.52445127451557561</v>
      </c>
      <c r="L72" s="13">
        <f t="shared" si="19"/>
        <v>0</v>
      </c>
      <c r="M72" s="13">
        <f t="shared" si="25"/>
        <v>32.03397835590102</v>
      </c>
      <c r="N72" s="13">
        <f t="shared" si="20"/>
        <v>19.861066580658633</v>
      </c>
      <c r="O72" s="13">
        <f t="shared" si="21"/>
        <v>19.861066580658633</v>
      </c>
      <c r="Q72" s="41">
        <v>14.171735293962479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129.74150668514639</v>
      </c>
      <c r="G73" s="13">
        <f t="shared" si="15"/>
        <v>11.45072226652873</v>
      </c>
      <c r="H73" s="13">
        <f t="shared" si="16"/>
        <v>118.29078441861766</v>
      </c>
      <c r="I73" s="16">
        <f t="shared" si="24"/>
        <v>118.81523569313323</v>
      </c>
      <c r="J73" s="13">
        <f t="shared" si="17"/>
        <v>50.486301555177683</v>
      </c>
      <c r="K73" s="13">
        <f t="shared" si="18"/>
        <v>68.328934137955542</v>
      </c>
      <c r="L73" s="13">
        <f t="shared" si="19"/>
        <v>57.607562881267341</v>
      </c>
      <c r="M73" s="13">
        <f t="shared" si="25"/>
        <v>69.780474656509725</v>
      </c>
      <c r="N73" s="13">
        <f t="shared" si="20"/>
        <v>43.263894287036031</v>
      </c>
      <c r="O73" s="13">
        <f t="shared" si="21"/>
        <v>54.71461655356476</v>
      </c>
      <c r="Q73" s="41">
        <v>14.174133434338231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9.3985576814555607</v>
      </c>
      <c r="G74" s="13">
        <f t="shared" si="15"/>
        <v>0</v>
      </c>
      <c r="H74" s="13">
        <f t="shared" si="16"/>
        <v>9.3985576814555607</v>
      </c>
      <c r="I74" s="16">
        <f t="shared" si="24"/>
        <v>20.119928938143758</v>
      </c>
      <c r="J74" s="13">
        <f t="shared" si="17"/>
        <v>19.181538914815402</v>
      </c>
      <c r="K74" s="13">
        <f t="shared" si="18"/>
        <v>0.93839002332835619</v>
      </c>
      <c r="L74" s="13">
        <f t="shared" si="19"/>
        <v>0</v>
      </c>
      <c r="M74" s="13">
        <f t="shared" si="25"/>
        <v>26.516580369473694</v>
      </c>
      <c r="N74" s="13">
        <f t="shared" si="20"/>
        <v>16.440279829073688</v>
      </c>
      <c r="O74" s="13">
        <f t="shared" si="21"/>
        <v>16.440279829073688</v>
      </c>
      <c r="Q74" s="41">
        <v>16.048074918439919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0.485714286</v>
      </c>
      <c r="G75" s="13">
        <f t="shared" si="15"/>
        <v>0</v>
      </c>
      <c r="H75" s="13">
        <f t="shared" si="16"/>
        <v>0.485714286</v>
      </c>
      <c r="I75" s="16">
        <f t="shared" si="24"/>
        <v>1.4241043093283561</v>
      </c>
      <c r="J75" s="13">
        <f t="shared" si="17"/>
        <v>1.4239518529796698</v>
      </c>
      <c r="K75" s="13">
        <f t="shared" si="18"/>
        <v>1.5245634868632507E-4</v>
      </c>
      <c r="L75" s="13">
        <f t="shared" si="19"/>
        <v>0</v>
      </c>
      <c r="M75" s="13">
        <f t="shared" si="25"/>
        <v>10.076300540400005</v>
      </c>
      <c r="N75" s="13">
        <f t="shared" si="20"/>
        <v>6.2473063350480036</v>
      </c>
      <c r="O75" s="13">
        <f t="shared" si="21"/>
        <v>6.2473063350480036</v>
      </c>
      <c r="Q75" s="41">
        <v>22.080184145613838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10.408249957529859</v>
      </c>
      <c r="G76" s="13">
        <f t="shared" si="15"/>
        <v>0</v>
      </c>
      <c r="H76" s="13">
        <f t="shared" si="16"/>
        <v>10.408249957529859</v>
      </c>
      <c r="I76" s="16">
        <f t="shared" si="24"/>
        <v>10.408402413878546</v>
      </c>
      <c r="J76" s="13">
        <f t="shared" si="17"/>
        <v>10.352441933788201</v>
      </c>
      <c r="K76" s="13">
        <f t="shared" si="18"/>
        <v>5.5960480090345044E-2</v>
      </c>
      <c r="L76" s="13">
        <f t="shared" si="19"/>
        <v>0</v>
      </c>
      <c r="M76" s="13">
        <f t="shared" si="25"/>
        <v>3.8289942053520019</v>
      </c>
      <c r="N76" s="13">
        <f t="shared" si="20"/>
        <v>2.3739764073182412</v>
      </c>
      <c r="O76" s="13">
        <f t="shared" si="21"/>
        <v>2.3739764073182412</v>
      </c>
      <c r="Q76" s="41">
        <v>22.461230344489412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3.8153074275455472</v>
      </c>
      <c r="G77" s="18">
        <f t="shared" si="15"/>
        <v>0</v>
      </c>
      <c r="H77" s="18">
        <f t="shared" si="16"/>
        <v>3.8153074275455472</v>
      </c>
      <c r="I77" s="17">
        <f t="shared" si="24"/>
        <v>3.8712679076358922</v>
      </c>
      <c r="J77" s="18">
        <f t="shared" si="17"/>
        <v>3.8681647372313193</v>
      </c>
      <c r="K77" s="18">
        <f t="shared" si="18"/>
        <v>3.1031704045729747E-3</v>
      </c>
      <c r="L77" s="18">
        <f t="shared" si="19"/>
        <v>0</v>
      </c>
      <c r="M77" s="18">
        <f t="shared" si="25"/>
        <v>1.4550177980337606</v>
      </c>
      <c r="N77" s="18">
        <f t="shared" si="20"/>
        <v>0.90211103478093158</v>
      </c>
      <c r="O77" s="18">
        <f t="shared" si="21"/>
        <v>0.90211103478093158</v>
      </c>
      <c r="Q77" s="42">
        <v>21.979423000000011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1.9388776972343891</v>
      </c>
      <c r="G78" s="13">
        <f t="shared" si="15"/>
        <v>0</v>
      </c>
      <c r="H78" s="13">
        <f t="shared" si="16"/>
        <v>1.9388776972343891</v>
      </c>
      <c r="I78" s="16">
        <f t="shared" si="24"/>
        <v>1.941980867638962</v>
      </c>
      <c r="J78" s="13">
        <f t="shared" si="17"/>
        <v>1.9416590080475191</v>
      </c>
      <c r="K78" s="13">
        <f t="shared" si="18"/>
        <v>3.2185959144293008E-4</v>
      </c>
      <c r="L78" s="13">
        <f t="shared" si="19"/>
        <v>0</v>
      </c>
      <c r="M78" s="13">
        <f t="shared" si="25"/>
        <v>0.55290676325282906</v>
      </c>
      <c r="N78" s="13">
        <f t="shared" si="20"/>
        <v>0.34280219321675404</v>
      </c>
      <c r="O78" s="13">
        <f t="shared" si="21"/>
        <v>0.34280219321675404</v>
      </c>
      <c r="Q78" s="41">
        <v>23.380773387280339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68.089076066183509</v>
      </c>
      <c r="G79" s="13">
        <f t="shared" si="15"/>
        <v>4.5578076077256577</v>
      </c>
      <c r="H79" s="13">
        <f t="shared" si="16"/>
        <v>63.531268458457852</v>
      </c>
      <c r="I79" s="16">
        <f t="shared" si="24"/>
        <v>63.531590318049297</v>
      </c>
      <c r="J79" s="13">
        <f t="shared" si="17"/>
        <v>49.470514920798287</v>
      </c>
      <c r="K79" s="13">
        <f t="shared" si="18"/>
        <v>14.06107539725101</v>
      </c>
      <c r="L79" s="13">
        <f t="shared" si="19"/>
        <v>2.9406843601493948</v>
      </c>
      <c r="M79" s="13">
        <f t="shared" si="25"/>
        <v>3.1507889301854699</v>
      </c>
      <c r="N79" s="13">
        <f t="shared" si="20"/>
        <v>1.9534891367149914</v>
      </c>
      <c r="O79" s="13">
        <f t="shared" si="21"/>
        <v>6.5112967444406493</v>
      </c>
      <c r="Q79" s="41">
        <v>19.10612170600319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16.5558335053971</v>
      </c>
      <c r="G80" s="13">
        <f t="shared" si="15"/>
        <v>0</v>
      </c>
      <c r="H80" s="13">
        <f t="shared" si="16"/>
        <v>16.5558335053971</v>
      </c>
      <c r="I80" s="16">
        <f t="shared" si="24"/>
        <v>27.676224542498716</v>
      </c>
      <c r="J80" s="13">
        <f t="shared" si="17"/>
        <v>25.416114793522631</v>
      </c>
      <c r="K80" s="13">
        <f t="shared" si="18"/>
        <v>2.2601097489760846</v>
      </c>
      <c r="L80" s="13">
        <f t="shared" si="19"/>
        <v>0</v>
      </c>
      <c r="M80" s="13">
        <f t="shared" si="25"/>
        <v>1.1972997934704785</v>
      </c>
      <c r="N80" s="13">
        <f t="shared" si="20"/>
        <v>0.74232587195169675</v>
      </c>
      <c r="O80" s="13">
        <f t="shared" si="21"/>
        <v>0.74232587195169675</v>
      </c>
      <c r="Q80" s="41">
        <v>16.1965546404656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0.96152518099672257</v>
      </c>
      <c r="G81" s="13">
        <f t="shared" si="15"/>
        <v>0</v>
      </c>
      <c r="H81" s="13">
        <f t="shared" si="16"/>
        <v>0.96152518099672257</v>
      </c>
      <c r="I81" s="16">
        <f t="shared" si="24"/>
        <v>3.2216349299728071</v>
      </c>
      <c r="J81" s="13">
        <f t="shared" si="17"/>
        <v>3.2135004661101174</v>
      </c>
      <c r="K81" s="13">
        <f t="shared" si="18"/>
        <v>8.1344638626896781E-3</v>
      </c>
      <c r="L81" s="13">
        <f t="shared" si="19"/>
        <v>0</v>
      </c>
      <c r="M81" s="13">
        <f t="shared" si="25"/>
        <v>0.4549739215187818</v>
      </c>
      <c r="N81" s="13">
        <f t="shared" si="20"/>
        <v>0.28208383134164472</v>
      </c>
      <c r="O81" s="13">
        <f t="shared" si="21"/>
        <v>0.28208383134164472</v>
      </c>
      <c r="Q81" s="41">
        <v>11.11232818117584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38.525921855018957</v>
      </c>
      <c r="G82" s="13">
        <f t="shared" si="15"/>
        <v>1.2525640516035565</v>
      </c>
      <c r="H82" s="13">
        <f t="shared" si="16"/>
        <v>37.273357803415401</v>
      </c>
      <c r="I82" s="16">
        <f t="shared" si="24"/>
        <v>37.28149226727809</v>
      </c>
      <c r="J82" s="13">
        <f t="shared" si="17"/>
        <v>27.579794706180824</v>
      </c>
      <c r="K82" s="13">
        <f t="shared" si="18"/>
        <v>9.7016975610972658</v>
      </c>
      <c r="L82" s="13">
        <f t="shared" si="19"/>
        <v>0</v>
      </c>
      <c r="M82" s="13">
        <f t="shared" si="25"/>
        <v>0.17289009017713708</v>
      </c>
      <c r="N82" s="13">
        <f t="shared" si="20"/>
        <v>0.10719185590982498</v>
      </c>
      <c r="O82" s="13">
        <f t="shared" si="21"/>
        <v>1.3597559075133816</v>
      </c>
      <c r="Q82" s="41">
        <v>9.6339775935483871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10.462010296243969</v>
      </c>
      <c r="G83" s="13">
        <f t="shared" si="15"/>
        <v>0</v>
      </c>
      <c r="H83" s="13">
        <f t="shared" si="16"/>
        <v>10.462010296243969</v>
      </c>
      <c r="I83" s="16">
        <f t="shared" si="24"/>
        <v>20.163707857341237</v>
      </c>
      <c r="J83" s="13">
        <f t="shared" si="17"/>
        <v>19.015755986915984</v>
      </c>
      <c r="K83" s="13">
        <f t="shared" si="18"/>
        <v>1.1479518704252527</v>
      </c>
      <c r="L83" s="13">
        <f t="shared" si="19"/>
        <v>0</v>
      </c>
      <c r="M83" s="13">
        <f t="shared" si="25"/>
        <v>6.5698234267312097E-2</v>
      </c>
      <c r="N83" s="13">
        <f t="shared" si="20"/>
        <v>4.0732905245733503E-2</v>
      </c>
      <c r="O83" s="13">
        <f t="shared" si="21"/>
        <v>4.0732905245733503E-2</v>
      </c>
      <c r="Q83" s="41">
        <v>14.53231913329329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52.377098759960703</v>
      </c>
      <c r="G84" s="13">
        <f t="shared" si="15"/>
        <v>2.801164477754178</v>
      </c>
      <c r="H84" s="13">
        <f t="shared" si="16"/>
        <v>49.575934282206525</v>
      </c>
      <c r="I84" s="16">
        <f t="shared" si="24"/>
        <v>50.723886152631778</v>
      </c>
      <c r="J84" s="13">
        <f t="shared" si="17"/>
        <v>37.497220612205162</v>
      </c>
      <c r="K84" s="13">
        <f t="shared" si="18"/>
        <v>13.226665540426616</v>
      </c>
      <c r="L84" s="13">
        <f t="shared" si="19"/>
        <v>2.1001392688497349</v>
      </c>
      <c r="M84" s="13">
        <f t="shared" si="25"/>
        <v>2.1251045978713132</v>
      </c>
      <c r="N84" s="13">
        <f t="shared" si="20"/>
        <v>1.3175648506802142</v>
      </c>
      <c r="O84" s="13">
        <f t="shared" si="21"/>
        <v>4.1187293284343927</v>
      </c>
      <c r="Q84" s="41">
        <v>14.150415426061141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31.31662404761456</v>
      </c>
      <c r="G85" s="13">
        <f t="shared" si="15"/>
        <v>0.44654433693150969</v>
      </c>
      <c r="H85" s="13">
        <f t="shared" si="16"/>
        <v>30.870079710683051</v>
      </c>
      <c r="I85" s="16">
        <f t="shared" si="24"/>
        <v>41.996605982259929</v>
      </c>
      <c r="J85" s="13">
        <f t="shared" si="17"/>
        <v>34.321608916911167</v>
      </c>
      <c r="K85" s="13">
        <f t="shared" si="18"/>
        <v>7.6749970653487622</v>
      </c>
      <c r="L85" s="13">
        <f t="shared" si="19"/>
        <v>0</v>
      </c>
      <c r="M85" s="13">
        <f t="shared" si="25"/>
        <v>0.807539747191099</v>
      </c>
      <c r="N85" s="13">
        <f t="shared" si="20"/>
        <v>0.50067464325848132</v>
      </c>
      <c r="O85" s="13">
        <f t="shared" si="21"/>
        <v>0.94721898018999107</v>
      </c>
      <c r="Q85" s="41">
        <v>15.11955451298503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1.966724318917517</v>
      </c>
      <c r="G86" s="13">
        <f t="shared" si="15"/>
        <v>0</v>
      </c>
      <c r="H86" s="13">
        <f t="shared" si="16"/>
        <v>1.966724318917517</v>
      </c>
      <c r="I86" s="16">
        <f t="shared" si="24"/>
        <v>9.6417213842662797</v>
      </c>
      <c r="J86" s="13">
        <f t="shared" si="17"/>
        <v>9.5721620750838916</v>
      </c>
      <c r="K86" s="13">
        <f t="shared" si="18"/>
        <v>6.9559309182388063E-2</v>
      </c>
      <c r="L86" s="13">
        <f t="shared" si="19"/>
        <v>0</v>
      </c>
      <c r="M86" s="13">
        <f t="shared" si="25"/>
        <v>0.30686510393261768</v>
      </c>
      <c r="N86" s="13">
        <f t="shared" si="20"/>
        <v>0.19025636443822297</v>
      </c>
      <c r="O86" s="13">
        <f t="shared" si="21"/>
        <v>0.19025636443822297</v>
      </c>
      <c r="Q86" s="41">
        <v>19.281571541365381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5.0151541054658484</v>
      </c>
      <c r="G87" s="13">
        <f t="shared" si="15"/>
        <v>0</v>
      </c>
      <c r="H87" s="13">
        <f t="shared" si="16"/>
        <v>5.0151541054658484</v>
      </c>
      <c r="I87" s="16">
        <f t="shared" si="24"/>
        <v>5.0847134146482365</v>
      </c>
      <c r="J87" s="13">
        <f t="shared" si="17"/>
        <v>5.0785875306742296</v>
      </c>
      <c r="K87" s="13">
        <f t="shared" si="18"/>
        <v>6.1258839740068183E-3</v>
      </c>
      <c r="L87" s="13">
        <f t="shared" si="19"/>
        <v>0</v>
      </c>
      <c r="M87" s="13">
        <f t="shared" si="25"/>
        <v>0.11660873949439471</v>
      </c>
      <c r="N87" s="13">
        <f t="shared" si="20"/>
        <v>7.2297418486524725E-2</v>
      </c>
      <c r="O87" s="13">
        <f t="shared" si="21"/>
        <v>7.2297418486524725E-2</v>
      </c>
      <c r="Q87" s="41">
        <v>22.95306657369926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3.6547526949140341</v>
      </c>
      <c r="G88" s="13">
        <f t="shared" si="15"/>
        <v>0</v>
      </c>
      <c r="H88" s="13">
        <f t="shared" si="16"/>
        <v>3.6547526949140341</v>
      </c>
      <c r="I88" s="16">
        <f t="shared" si="24"/>
        <v>3.6608785788880409</v>
      </c>
      <c r="J88" s="13">
        <f t="shared" si="17"/>
        <v>3.6588215353227316</v>
      </c>
      <c r="K88" s="13">
        <f t="shared" si="18"/>
        <v>2.0570435653093355E-3</v>
      </c>
      <c r="L88" s="13">
        <f t="shared" si="19"/>
        <v>0</v>
      </c>
      <c r="M88" s="13">
        <f t="shared" si="25"/>
        <v>4.4311321007869983E-2</v>
      </c>
      <c r="N88" s="13">
        <f t="shared" si="20"/>
        <v>2.7473019024879388E-2</v>
      </c>
      <c r="O88" s="13">
        <f t="shared" si="21"/>
        <v>2.7473019024879388E-2</v>
      </c>
      <c r="Q88" s="41">
        <v>23.71195522810233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5.8545655277566517</v>
      </c>
      <c r="G89" s="18">
        <f t="shared" si="15"/>
        <v>0</v>
      </c>
      <c r="H89" s="18">
        <f t="shared" si="16"/>
        <v>5.8545655277566517</v>
      </c>
      <c r="I89" s="17">
        <f t="shared" si="24"/>
        <v>5.8566225713219611</v>
      </c>
      <c r="J89" s="18">
        <f t="shared" si="17"/>
        <v>5.8457450913013114</v>
      </c>
      <c r="K89" s="18">
        <f t="shared" si="18"/>
        <v>1.0877480020649699E-2</v>
      </c>
      <c r="L89" s="18">
        <f t="shared" si="19"/>
        <v>0</v>
      </c>
      <c r="M89" s="18">
        <f t="shared" si="25"/>
        <v>1.6838301982990595E-2</v>
      </c>
      <c r="N89" s="18">
        <f t="shared" si="20"/>
        <v>1.0439747229454168E-2</v>
      </c>
      <c r="O89" s="18">
        <f t="shared" si="21"/>
        <v>1.0439747229454168E-2</v>
      </c>
      <c r="Q89" s="42">
        <v>21.881122000000001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0.73394865345253313</v>
      </c>
      <c r="G90" s="13">
        <f t="shared" si="15"/>
        <v>0</v>
      </c>
      <c r="H90" s="13">
        <f t="shared" si="16"/>
        <v>0.73394865345253313</v>
      </c>
      <c r="I90" s="16">
        <f t="shared" si="24"/>
        <v>0.74482613347318283</v>
      </c>
      <c r="J90" s="13">
        <f t="shared" si="17"/>
        <v>0.74480455151331459</v>
      </c>
      <c r="K90" s="13">
        <f t="shared" si="18"/>
        <v>2.1581959868233191E-5</v>
      </c>
      <c r="L90" s="13">
        <f t="shared" si="19"/>
        <v>0</v>
      </c>
      <c r="M90" s="13">
        <f t="shared" si="25"/>
        <v>6.3985547535364267E-3</v>
      </c>
      <c r="N90" s="13">
        <f t="shared" si="20"/>
        <v>3.9671039471925844E-3</v>
      </c>
      <c r="O90" s="13">
        <f t="shared" si="21"/>
        <v>3.9671039471925844E-3</v>
      </c>
      <c r="Q90" s="41">
        <v>22.155953757677079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31.207486126822019</v>
      </c>
      <c r="G91" s="13">
        <f t="shared" si="15"/>
        <v>0.43434241128949269</v>
      </c>
      <c r="H91" s="13">
        <f t="shared" si="16"/>
        <v>30.773143715532527</v>
      </c>
      <c r="I91" s="16">
        <f t="shared" si="24"/>
        <v>30.773165297492394</v>
      </c>
      <c r="J91" s="13">
        <f t="shared" si="17"/>
        <v>27.967802634804823</v>
      </c>
      <c r="K91" s="13">
        <f t="shared" si="18"/>
        <v>2.8053626626875712</v>
      </c>
      <c r="L91" s="13">
        <f t="shared" si="19"/>
        <v>0</v>
      </c>
      <c r="M91" s="13">
        <f t="shared" si="25"/>
        <v>2.4314508063438423E-3</v>
      </c>
      <c r="N91" s="13">
        <f t="shared" si="20"/>
        <v>1.5074994999331821E-3</v>
      </c>
      <c r="O91" s="13">
        <f t="shared" si="21"/>
        <v>0.43584991078942587</v>
      </c>
      <c r="Q91" s="41">
        <v>16.81042204624034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68.742564800538105</v>
      </c>
      <c r="G92" s="13">
        <f t="shared" si="15"/>
        <v>4.6308694810560826</v>
      </c>
      <c r="H92" s="13">
        <f t="shared" si="16"/>
        <v>64.111695319482024</v>
      </c>
      <c r="I92" s="16">
        <f t="shared" si="24"/>
        <v>66.917057982169595</v>
      </c>
      <c r="J92" s="13">
        <f t="shared" si="17"/>
        <v>48.201041007370932</v>
      </c>
      <c r="K92" s="13">
        <f t="shared" si="18"/>
        <v>18.716016974798663</v>
      </c>
      <c r="L92" s="13">
        <f t="shared" si="19"/>
        <v>7.6298527122411697</v>
      </c>
      <c r="M92" s="13">
        <f t="shared" si="25"/>
        <v>7.6307766635475804</v>
      </c>
      <c r="N92" s="13">
        <f t="shared" si="20"/>
        <v>4.7310815313995001</v>
      </c>
      <c r="O92" s="13">
        <f t="shared" si="21"/>
        <v>9.3619510124555827</v>
      </c>
      <c r="Q92" s="41">
        <v>17.318745795525619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22.00416199922433</v>
      </c>
      <c r="G93" s="13">
        <f t="shared" si="15"/>
        <v>0</v>
      </c>
      <c r="H93" s="13">
        <f t="shared" si="16"/>
        <v>22.00416199922433</v>
      </c>
      <c r="I93" s="16">
        <f t="shared" si="24"/>
        <v>33.090326261781826</v>
      </c>
      <c r="J93" s="13">
        <f t="shared" si="17"/>
        <v>26.971554233717029</v>
      </c>
      <c r="K93" s="13">
        <f t="shared" si="18"/>
        <v>6.1187720280647966</v>
      </c>
      <c r="L93" s="13">
        <f t="shared" si="19"/>
        <v>0</v>
      </c>
      <c r="M93" s="13">
        <f t="shared" si="25"/>
        <v>2.8996951321480804</v>
      </c>
      <c r="N93" s="13">
        <f t="shared" si="20"/>
        <v>1.7978109819318098</v>
      </c>
      <c r="O93" s="13">
        <f t="shared" si="21"/>
        <v>1.7978109819318098</v>
      </c>
      <c r="Q93" s="41">
        <v>11.534336593548391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39.062781499181327</v>
      </c>
      <c r="G94" s="13">
        <f t="shared" si="15"/>
        <v>1.3125864655427144</v>
      </c>
      <c r="H94" s="13">
        <f t="shared" si="16"/>
        <v>37.750195033638612</v>
      </c>
      <c r="I94" s="16">
        <f t="shared" si="24"/>
        <v>43.868967061703408</v>
      </c>
      <c r="J94" s="13">
        <f t="shared" si="17"/>
        <v>33.654334303801534</v>
      </c>
      <c r="K94" s="13">
        <f t="shared" si="18"/>
        <v>10.214632757901875</v>
      </c>
      <c r="L94" s="13">
        <f t="shared" si="19"/>
        <v>0</v>
      </c>
      <c r="M94" s="13">
        <f t="shared" si="25"/>
        <v>1.1018841502162706</v>
      </c>
      <c r="N94" s="13">
        <f t="shared" si="20"/>
        <v>0.68316817313408773</v>
      </c>
      <c r="O94" s="13">
        <f t="shared" si="21"/>
        <v>1.9957546386768021</v>
      </c>
      <c r="Q94" s="41">
        <v>13.28777437419574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45.745703079679437</v>
      </c>
      <c r="G95" s="13">
        <f t="shared" si="15"/>
        <v>2.059755841727509</v>
      </c>
      <c r="H95" s="13">
        <f t="shared" si="16"/>
        <v>43.685947237951929</v>
      </c>
      <c r="I95" s="16">
        <f t="shared" si="24"/>
        <v>53.900579995853803</v>
      </c>
      <c r="J95" s="13">
        <f t="shared" si="17"/>
        <v>36.579658936640826</v>
      </c>
      <c r="K95" s="13">
        <f t="shared" si="18"/>
        <v>17.320921059212978</v>
      </c>
      <c r="L95" s="13">
        <f t="shared" si="19"/>
        <v>6.2244989593497522</v>
      </c>
      <c r="M95" s="13">
        <f t="shared" si="25"/>
        <v>6.6432149364319351</v>
      </c>
      <c r="N95" s="13">
        <f t="shared" si="20"/>
        <v>4.1187932605877995</v>
      </c>
      <c r="O95" s="13">
        <f t="shared" si="21"/>
        <v>6.1785491023153085</v>
      </c>
      <c r="Q95" s="41">
        <v>12.527637438332849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53.253911519108783</v>
      </c>
      <c r="G96" s="13">
        <f t="shared" si="15"/>
        <v>2.8991946034098963</v>
      </c>
      <c r="H96" s="13">
        <f t="shared" si="16"/>
        <v>50.354716915698887</v>
      </c>
      <c r="I96" s="16">
        <f t="shared" si="24"/>
        <v>61.451139015562113</v>
      </c>
      <c r="J96" s="13">
        <f t="shared" si="17"/>
        <v>41.099439660296461</v>
      </c>
      <c r="K96" s="13">
        <f t="shared" si="18"/>
        <v>20.351699355265652</v>
      </c>
      <c r="L96" s="13">
        <f t="shared" si="19"/>
        <v>9.2775619100439695</v>
      </c>
      <c r="M96" s="13">
        <f t="shared" si="25"/>
        <v>11.801983585888106</v>
      </c>
      <c r="N96" s="13">
        <f t="shared" si="20"/>
        <v>7.3172298232506252</v>
      </c>
      <c r="O96" s="13">
        <f t="shared" si="21"/>
        <v>10.216424426660522</v>
      </c>
      <c r="Q96" s="41">
        <v>14.047082376104569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39.889839490008093</v>
      </c>
      <c r="G97" s="13">
        <f t="shared" si="15"/>
        <v>1.4050538685536929</v>
      </c>
      <c r="H97" s="13">
        <f t="shared" si="16"/>
        <v>38.4847856214544</v>
      </c>
      <c r="I97" s="16">
        <f t="shared" si="24"/>
        <v>49.55892306667608</v>
      </c>
      <c r="J97" s="13">
        <f t="shared" si="17"/>
        <v>39.414934461181446</v>
      </c>
      <c r="K97" s="13">
        <f t="shared" si="18"/>
        <v>10.143988605494634</v>
      </c>
      <c r="L97" s="13">
        <f t="shared" si="19"/>
        <v>0</v>
      </c>
      <c r="M97" s="13">
        <f t="shared" si="25"/>
        <v>4.4847537626374807</v>
      </c>
      <c r="N97" s="13">
        <f t="shared" si="20"/>
        <v>2.7805473328352379</v>
      </c>
      <c r="O97" s="13">
        <f t="shared" si="21"/>
        <v>4.1856012013889305</v>
      </c>
      <c r="Q97" s="41">
        <v>16.374114638410092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5.2462469264072347</v>
      </c>
      <c r="G98" s="13">
        <f t="shared" si="15"/>
        <v>0</v>
      </c>
      <c r="H98" s="13">
        <f t="shared" si="16"/>
        <v>5.2462469264072347</v>
      </c>
      <c r="I98" s="16">
        <f t="shared" si="24"/>
        <v>15.390235531901869</v>
      </c>
      <c r="J98" s="13">
        <f t="shared" si="17"/>
        <v>15.192912960728886</v>
      </c>
      <c r="K98" s="13">
        <f t="shared" si="18"/>
        <v>0.19732257117298246</v>
      </c>
      <c r="L98" s="13">
        <f t="shared" si="19"/>
        <v>0</v>
      </c>
      <c r="M98" s="13">
        <f t="shared" si="25"/>
        <v>1.7042064298022428</v>
      </c>
      <c r="N98" s="13">
        <f t="shared" si="20"/>
        <v>1.0566079864773905</v>
      </c>
      <c r="O98" s="13">
        <f t="shared" si="21"/>
        <v>1.0566079864773905</v>
      </c>
      <c r="Q98" s="41">
        <v>21.766078045831701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0.49539319170940088</v>
      </c>
      <c r="G99" s="13">
        <f t="shared" si="15"/>
        <v>0</v>
      </c>
      <c r="H99" s="13">
        <f t="shared" si="16"/>
        <v>0.49539319170940088</v>
      </c>
      <c r="I99" s="16">
        <f t="shared" si="24"/>
        <v>0.69271576288238335</v>
      </c>
      <c r="J99" s="13">
        <f t="shared" si="17"/>
        <v>0.69270257266622937</v>
      </c>
      <c r="K99" s="13">
        <f t="shared" si="18"/>
        <v>1.3190216153979861E-5</v>
      </c>
      <c r="L99" s="13">
        <f t="shared" si="19"/>
        <v>0</v>
      </c>
      <c r="M99" s="13">
        <f t="shared" si="25"/>
        <v>0.64759844332485228</v>
      </c>
      <c r="N99" s="13">
        <f t="shared" si="20"/>
        <v>0.40151103486140843</v>
      </c>
      <c r="O99" s="13">
        <f t="shared" si="21"/>
        <v>0.40151103486140843</v>
      </c>
      <c r="Q99" s="41">
        <v>24.110628152675432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0.84520650613107706</v>
      </c>
      <c r="G100" s="13">
        <f t="shared" si="15"/>
        <v>0</v>
      </c>
      <c r="H100" s="13">
        <f t="shared" si="16"/>
        <v>0.84520650613107706</v>
      </c>
      <c r="I100" s="16">
        <f t="shared" si="24"/>
        <v>0.84521969634723104</v>
      </c>
      <c r="J100" s="13">
        <f t="shared" si="17"/>
        <v>0.84518801475899252</v>
      </c>
      <c r="K100" s="13">
        <f t="shared" si="18"/>
        <v>3.1681588238519076E-5</v>
      </c>
      <c r="L100" s="13">
        <f t="shared" si="19"/>
        <v>0</v>
      </c>
      <c r="M100" s="13">
        <f t="shared" si="25"/>
        <v>0.24608740846344385</v>
      </c>
      <c r="N100" s="13">
        <f t="shared" si="20"/>
        <v>0.15257419324733518</v>
      </c>
      <c r="O100" s="13">
        <f t="shared" si="21"/>
        <v>0.15257419324733518</v>
      </c>
      <c r="Q100" s="41">
        <v>22.123693179398849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17.982612916207021</v>
      </c>
      <c r="G101" s="18">
        <f t="shared" si="15"/>
        <v>0</v>
      </c>
      <c r="H101" s="18">
        <f t="shared" si="16"/>
        <v>17.982612916207021</v>
      </c>
      <c r="I101" s="17">
        <f t="shared" si="24"/>
        <v>17.982644597795261</v>
      </c>
      <c r="J101" s="18">
        <f t="shared" si="17"/>
        <v>17.64433931624459</v>
      </c>
      <c r="K101" s="18">
        <f t="shared" si="18"/>
        <v>0.33830528155067086</v>
      </c>
      <c r="L101" s="18">
        <f t="shared" si="19"/>
        <v>0</v>
      </c>
      <c r="M101" s="18">
        <f t="shared" si="25"/>
        <v>9.3513215216108669E-2</v>
      </c>
      <c r="N101" s="18">
        <f t="shared" si="20"/>
        <v>5.7978193433987371E-2</v>
      </c>
      <c r="O101" s="18">
        <f t="shared" si="21"/>
        <v>5.7978193433987371E-2</v>
      </c>
      <c r="P101" s="3"/>
      <c r="Q101" s="42">
        <v>21.19149500000001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3.8217172108749309</v>
      </c>
      <c r="G102" s="13">
        <f t="shared" si="15"/>
        <v>0</v>
      </c>
      <c r="H102" s="13">
        <f t="shared" si="16"/>
        <v>3.8217172108749309</v>
      </c>
      <c r="I102" s="16">
        <f t="shared" si="24"/>
        <v>4.1600224924256022</v>
      </c>
      <c r="J102" s="13">
        <f t="shared" si="17"/>
        <v>4.1562902565759021</v>
      </c>
      <c r="K102" s="13">
        <f t="shared" si="18"/>
        <v>3.7322358497000607E-3</v>
      </c>
      <c r="L102" s="13">
        <f t="shared" si="19"/>
        <v>0</v>
      </c>
      <c r="M102" s="13">
        <f t="shared" si="25"/>
        <v>3.5535021782121298E-2</v>
      </c>
      <c r="N102" s="13">
        <f t="shared" si="20"/>
        <v>2.2031713504915205E-2</v>
      </c>
      <c r="O102" s="13">
        <f t="shared" si="21"/>
        <v>2.2031713504915205E-2</v>
      </c>
      <c r="Q102" s="41">
        <v>22.199651338331211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3.8208140259093248</v>
      </c>
      <c r="G103" s="13">
        <f t="shared" si="15"/>
        <v>0</v>
      </c>
      <c r="H103" s="13">
        <f t="shared" si="16"/>
        <v>3.8208140259093248</v>
      </c>
      <c r="I103" s="16">
        <f t="shared" si="24"/>
        <v>3.8245462617590249</v>
      </c>
      <c r="J103" s="13">
        <f t="shared" si="17"/>
        <v>3.8192709643486458</v>
      </c>
      <c r="K103" s="13">
        <f t="shared" si="18"/>
        <v>5.2752974103791317E-3</v>
      </c>
      <c r="L103" s="13">
        <f t="shared" si="19"/>
        <v>0</v>
      </c>
      <c r="M103" s="13">
        <f t="shared" si="25"/>
        <v>1.3503308277206093E-2</v>
      </c>
      <c r="N103" s="13">
        <f t="shared" si="20"/>
        <v>8.3720511318677773E-3</v>
      </c>
      <c r="O103" s="13">
        <f t="shared" si="21"/>
        <v>8.3720511318677773E-3</v>
      </c>
      <c r="Q103" s="41">
        <v>17.966850022620541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61.37840481450062</v>
      </c>
      <c r="G104" s="13">
        <f t="shared" si="15"/>
        <v>3.8075357404733374</v>
      </c>
      <c r="H104" s="13">
        <f t="shared" si="16"/>
        <v>57.570869074027286</v>
      </c>
      <c r="I104" s="16">
        <f t="shared" si="24"/>
        <v>57.576144371437664</v>
      </c>
      <c r="J104" s="13">
        <f t="shared" si="17"/>
        <v>41.326401826451693</v>
      </c>
      <c r="K104" s="13">
        <f t="shared" si="18"/>
        <v>16.24974254498597</v>
      </c>
      <c r="L104" s="13">
        <f t="shared" si="19"/>
        <v>5.1454443021267089</v>
      </c>
      <c r="M104" s="13">
        <f t="shared" si="25"/>
        <v>5.1505755592720472</v>
      </c>
      <c r="N104" s="13">
        <f t="shared" si="20"/>
        <v>3.1933568467486695</v>
      </c>
      <c r="O104" s="13">
        <f t="shared" si="21"/>
        <v>7.0008925872220065</v>
      </c>
      <c r="Q104" s="41">
        <v>15.070465086349319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26.78216201264512</v>
      </c>
      <c r="G105" s="13">
        <f t="shared" si="15"/>
        <v>0</v>
      </c>
      <c r="H105" s="13">
        <f t="shared" si="16"/>
        <v>26.78216201264512</v>
      </c>
      <c r="I105" s="16">
        <f t="shared" si="24"/>
        <v>37.886460255504389</v>
      </c>
      <c r="J105" s="13">
        <f t="shared" si="17"/>
        <v>29.5664150643846</v>
      </c>
      <c r="K105" s="13">
        <f t="shared" si="18"/>
        <v>8.3200451911197888</v>
      </c>
      <c r="L105" s="13">
        <f t="shared" si="19"/>
        <v>0</v>
      </c>
      <c r="M105" s="13">
        <f t="shared" si="25"/>
        <v>1.9572187125233778</v>
      </c>
      <c r="N105" s="13">
        <f t="shared" si="20"/>
        <v>1.2134756017644941</v>
      </c>
      <c r="O105" s="13">
        <f t="shared" si="21"/>
        <v>1.2134756017644941</v>
      </c>
      <c r="Q105" s="41">
        <v>11.76382826721057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70.804212139539501</v>
      </c>
      <c r="G106" s="13">
        <f t="shared" si="15"/>
        <v>4.8613674358263221</v>
      </c>
      <c r="H106" s="13">
        <f t="shared" si="16"/>
        <v>65.942844703713178</v>
      </c>
      <c r="I106" s="16">
        <f t="shared" si="24"/>
        <v>74.262889894832966</v>
      </c>
      <c r="J106" s="13">
        <f t="shared" si="17"/>
        <v>37.31427104736234</v>
      </c>
      <c r="K106" s="13">
        <f t="shared" si="18"/>
        <v>36.948618847470627</v>
      </c>
      <c r="L106" s="13">
        <f t="shared" si="19"/>
        <v>25.996514947057879</v>
      </c>
      <c r="M106" s="13">
        <f t="shared" si="25"/>
        <v>26.740258057816764</v>
      </c>
      <c r="N106" s="13">
        <f t="shared" si="20"/>
        <v>16.578959995846393</v>
      </c>
      <c r="O106" s="13">
        <f t="shared" si="21"/>
        <v>21.440327431672713</v>
      </c>
      <c r="Q106" s="41">
        <v>10.407223593548389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0.84809432448428845</v>
      </c>
      <c r="G107" s="13">
        <f t="shared" si="15"/>
        <v>0</v>
      </c>
      <c r="H107" s="13">
        <f t="shared" si="16"/>
        <v>0.84809432448428845</v>
      </c>
      <c r="I107" s="16">
        <f t="shared" si="24"/>
        <v>11.800198224897034</v>
      </c>
      <c r="J107" s="13">
        <f t="shared" si="17"/>
        <v>11.479322109676271</v>
      </c>
      <c r="K107" s="13">
        <f t="shared" si="18"/>
        <v>0.32087611522076287</v>
      </c>
      <c r="L107" s="13">
        <f t="shared" si="19"/>
        <v>0</v>
      </c>
      <c r="M107" s="13">
        <f t="shared" si="25"/>
        <v>10.161298061970371</v>
      </c>
      <c r="N107" s="13">
        <f t="shared" si="20"/>
        <v>6.3000047984216296</v>
      </c>
      <c r="O107" s="13">
        <f t="shared" si="21"/>
        <v>6.3000047984216296</v>
      </c>
      <c r="Q107" s="41">
        <v>12.45603306908723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4.0079498992735889</v>
      </c>
      <c r="G108" s="13">
        <f t="shared" si="15"/>
        <v>0</v>
      </c>
      <c r="H108" s="13">
        <f t="shared" si="16"/>
        <v>4.0079498992735889</v>
      </c>
      <c r="I108" s="16">
        <f t="shared" si="24"/>
        <v>4.3288260144943518</v>
      </c>
      <c r="J108" s="13">
        <f t="shared" si="17"/>
        <v>4.3224936169628645</v>
      </c>
      <c r="K108" s="13">
        <f t="shared" si="18"/>
        <v>6.3323975314872882E-3</v>
      </c>
      <c r="L108" s="13">
        <f t="shared" si="19"/>
        <v>0</v>
      </c>
      <c r="M108" s="13">
        <f t="shared" si="25"/>
        <v>3.8612932635487409</v>
      </c>
      <c r="N108" s="13">
        <f t="shared" si="20"/>
        <v>2.3940018234002194</v>
      </c>
      <c r="O108" s="13">
        <f t="shared" si="21"/>
        <v>2.3940018234002194</v>
      </c>
      <c r="Q108" s="41">
        <v>19.301073398428269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29.136927959260039</v>
      </c>
      <c r="G109" s="13">
        <f t="shared" si="15"/>
        <v>0.20284820089411848</v>
      </c>
      <c r="H109" s="13">
        <f t="shared" si="16"/>
        <v>28.934079758365922</v>
      </c>
      <c r="I109" s="16">
        <f t="shared" si="24"/>
        <v>28.940412155897409</v>
      </c>
      <c r="J109" s="13">
        <f t="shared" si="17"/>
        <v>26.180640613726222</v>
      </c>
      <c r="K109" s="13">
        <f t="shared" si="18"/>
        <v>2.7597715421711868</v>
      </c>
      <c r="L109" s="13">
        <f t="shared" si="19"/>
        <v>0</v>
      </c>
      <c r="M109" s="13">
        <f t="shared" si="25"/>
        <v>1.4672914401485215</v>
      </c>
      <c r="N109" s="13">
        <f t="shared" si="20"/>
        <v>0.90972069289208335</v>
      </c>
      <c r="O109" s="13">
        <f t="shared" si="21"/>
        <v>1.1125688937862019</v>
      </c>
      <c r="Q109" s="41">
        <v>15.5636776258282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1.23099561903135</v>
      </c>
      <c r="G110" s="13">
        <f t="shared" si="15"/>
        <v>0</v>
      </c>
      <c r="H110" s="13">
        <f t="shared" si="16"/>
        <v>1.23099561903135</v>
      </c>
      <c r="I110" s="16">
        <f t="shared" si="24"/>
        <v>3.9907671612025366</v>
      </c>
      <c r="J110" s="13">
        <f t="shared" si="17"/>
        <v>3.986783169766885</v>
      </c>
      <c r="K110" s="13">
        <f t="shared" si="18"/>
        <v>3.9839914356516459E-3</v>
      </c>
      <c r="L110" s="13">
        <f t="shared" si="19"/>
        <v>0</v>
      </c>
      <c r="M110" s="13">
        <f t="shared" si="25"/>
        <v>0.55757074725643818</v>
      </c>
      <c r="N110" s="13">
        <f t="shared" si="20"/>
        <v>0.34569386329899165</v>
      </c>
      <c r="O110" s="13">
        <f t="shared" si="21"/>
        <v>0.34569386329899165</v>
      </c>
      <c r="Q110" s="41">
        <v>20.85536108958846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1.6725963658685501</v>
      </c>
      <c r="G111" s="13">
        <f t="shared" si="15"/>
        <v>0</v>
      </c>
      <c r="H111" s="13">
        <f t="shared" si="16"/>
        <v>1.6725963658685501</v>
      </c>
      <c r="I111" s="16">
        <f t="shared" si="24"/>
        <v>1.6765803573042017</v>
      </c>
      <c r="J111" s="13">
        <f t="shared" si="17"/>
        <v>1.6762548565115487</v>
      </c>
      <c r="K111" s="13">
        <f t="shared" si="18"/>
        <v>3.2550079265303289E-4</v>
      </c>
      <c r="L111" s="13">
        <f t="shared" si="19"/>
        <v>0</v>
      </c>
      <c r="M111" s="13">
        <f t="shared" si="25"/>
        <v>0.21187688395744653</v>
      </c>
      <c r="N111" s="13">
        <f t="shared" si="20"/>
        <v>0.13136366805361685</v>
      </c>
      <c r="O111" s="13">
        <f t="shared" si="21"/>
        <v>0.13136366805361685</v>
      </c>
      <c r="Q111" s="41">
        <v>20.178891996421211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0.114285714</v>
      </c>
      <c r="G112" s="13">
        <f t="shared" si="15"/>
        <v>0</v>
      </c>
      <c r="H112" s="13">
        <f t="shared" si="16"/>
        <v>0.114285714</v>
      </c>
      <c r="I112" s="16">
        <f t="shared" si="24"/>
        <v>0.11461121479265303</v>
      </c>
      <c r="J112" s="13">
        <f t="shared" si="17"/>
        <v>0.11461112632064105</v>
      </c>
      <c r="K112" s="13">
        <f t="shared" si="18"/>
        <v>8.8472011980367249E-8</v>
      </c>
      <c r="L112" s="13">
        <f t="shared" si="19"/>
        <v>0</v>
      </c>
      <c r="M112" s="13">
        <f t="shared" si="25"/>
        <v>8.0513215903829677E-2</v>
      </c>
      <c r="N112" s="13">
        <f t="shared" si="20"/>
        <v>4.9918193860374396E-2</v>
      </c>
      <c r="O112" s="13">
        <f t="shared" si="21"/>
        <v>4.9918193860374396E-2</v>
      </c>
      <c r="Q112" s="41">
        <v>21.32195015531887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3.416929725456927E-2</v>
      </c>
      <c r="G113" s="18">
        <f t="shared" si="15"/>
        <v>0</v>
      </c>
      <c r="H113" s="18">
        <f t="shared" si="16"/>
        <v>3.416929725456927E-2</v>
      </c>
      <c r="I113" s="17">
        <f t="shared" si="24"/>
        <v>3.416938572658125E-2</v>
      </c>
      <c r="J113" s="18">
        <f t="shared" si="17"/>
        <v>3.4169382844564972E-2</v>
      </c>
      <c r="K113" s="18">
        <f t="shared" si="18"/>
        <v>2.8820162784048975E-9</v>
      </c>
      <c r="L113" s="18">
        <f t="shared" si="19"/>
        <v>0</v>
      </c>
      <c r="M113" s="18">
        <f t="shared" si="25"/>
        <v>3.0595022043455281E-2</v>
      </c>
      <c r="N113" s="18">
        <f t="shared" si="20"/>
        <v>1.8968913666942273E-2</v>
      </c>
      <c r="O113" s="18">
        <f t="shared" si="21"/>
        <v>1.8968913666942273E-2</v>
      </c>
      <c r="P113" s="3"/>
      <c r="Q113" s="42">
        <v>19.86390200000001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1.9452329947275551</v>
      </c>
      <c r="G114" s="13">
        <f t="shared" si="15"/>
        <v>0</v>
      </c>
      <c r="H114" s="13">
        <f t="shared" si="16"/>
        <v>1.9452329947275551</v>
      </c>
      <c r="I114" s="16">
        <f t="shared" si="24"/>
        <v>1.9452329976095712</v>
      </c>
      <c r="J114" s="13">
        <f t="shared" si="17"/>
        <v>1.9448485339045158</v>
      </c>
      <c r="K114" s="13">
        <f t="shared" si="18"/>
        <v>3.844637050554045E-4</v>
      </c>
      <c r="L114" s="13">
        <f t="shared" si="19"/>
        <v>0</v>
      </c>
      <c r="M114" s="13">
        <f t="shared" si="25"/>
        <v>1.1626108376513008E-2</v>
      </c>
      <c r="N114" s="13">
        <f t="shared" si="20"/>
        <v>7.2081871934380646E-3</v>
      </c>
      <c r="O114" s="13">
        <f t="shared" si="21"/>
        <v>7.2081871934380646E-3</v>
      </c>
      <c r="Q114" s="41">
        <v>22.153927600867931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34.078894490153772</v>
      </c>
      <c r="G115" s="13">
        <f t="shared" si="15"/>
        <v>0.75537391970388279</v>
      </c>
      <c r="H115" s="13">
        <f t="shared" si="16"/>
        <v>33.323520570449887</v>
      </c>
      <c r="I115" s="16">
        <f t="shared" si="24"/>
        <v>33.32390503415494</v>
      </c>
      <c r="J115" s="13">
        <f t="shared" si="17"/>
        <v>31.257225379515972</v>
      </c>
      <c r="K115" s="13">
        <f t="shared" si="18"/>
        <v>2.0666796546389676</v>
      </c>
      <c r="L115" s="13">
        <f t="shared" si="19"/>
        <v>0</v>
      </c>
      <c r="M115" s="13">
        <f t="shared" si="25"/>
        <v>4.4179211830749432E-3</v>
      </c>
      <c r="N115" s="13">
        <f t="shared" si="20"/>
        <v>2.7391111335064648E-3</v>
      </c>
      <c r="O115" s="13">
        <f t="shared" si="21"/>
        <v>0.75811303083738923</v>
      </c>
      <c r="Q115" s="41">
        <v>20.999549253607729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37.670653552415473</v>
      </c>
      <c r="G116" s="13">
        <f t="shared" si="15"/>
        <v>1.156942656614923</v>
      </c>
      <c r="H116" s="13">
        <f t="shared" si="16"/>
        <v>36.51371089580055</v>
      </c>
      <c r="I116" s="16">
        <f t="shared" si="24"/>
        <v>38.580390550439517</v>
      </c>
      <c r="J116" s="13">
        <f t="shared" si="17"/>
        <v>33.345128937584597</v>
      </c>
      <c r="K116" s="13">
        <f t="shared" si="18"/>
        <v>5.2352616128549201</v>
      </c>
      <c r="L116" s="13">
        <f t="shared" si="19"/>
        <v>0</v>
      </c>
      <c r="M116" s="13">
        <f t="shared" si="25"/>
        <v>1.6788100495684784E-3</v>
      </c>
      <c r="N116" s="13">
        <f t="shared" si="20"/>
        <v>1.0408622307324566E-3</v>
      </c>
      <c r="O116" s="13">
        <f t="shared" si="21"/>
        <v>1.1579835188456555</v>
      </c>
      <c r="Q116" s="41">
        <v>16.65075327456633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10.482948933551249</v>
      </c>
      <c r="G117" s="13">
        <f t="shared" si="15"/>
        <v>0</v>
      </c>
      <c r="H117" s="13">
        <f t="shared" si="16"/>
        <v>10.482948933551249</v>
      </c>
      <c r="I117" s="16">
        <f t="shared" si="24"/>
        <v>15.718210546406169</v>
      </c>
      <c r="J117" s="13">
        <f t="shared" si="17"/>
        <v>15.049357138180657</v>
      </c>
      <c r="K117" s="13">
        <f t="shared" si="18"/>
        <v>0.66885340822551242</v>
      </c>
      <c r="L117" s="13">
        <f t="shared" si="19"/>
        <v>0</v>
      </c>
      <c r="M117" s="13">
        <f t="shared" si="25"/>
        <v>6.3794781883602181E-4</v>
      </c>
      <c r="N117" s="13">
        <f t="shared" si="20"/>
        <v>3.955276476783335E-4</v>
      </c>
      <c r="O117" s="13">
        <f t="shared" si="21"/>
        <v>3.955276476783335E-4</v>
      </c>
      <c r="Q117" s="41">
        <v>13.19851106933535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46.925125721496478</v>
      </c>
      <c r="G118" s="13">
        <f t="shared" si="15"/>
        <v>2.1916186009907981</v>
      </c>
      <c r="H118" s="13">
        <f t="shared" si="16"/>
        <v>44.733507120505678</v>
      </c>
      <c r="I118" s="16">
        <f t="shared" si="24"/>
        <v>45.402360528731194</v>
      </c>
      <c r="J118" s="13">
        <f t="shared" si="17"/>
        <v>30.666196069831987</v>
      </c>
      <c r="K118" s="13">
        <f t="shared" si="18"/>
        <v>14.736164458899207</v>
      </c>
      <c r="L118" s="13">
        <f t="shared" si="19"/>
        <v>3.6207372050643221</v>
      </c>
      <c r="M118" s="13">
        <f t="shared" si="25"/>
        <v>3.62097962523548</v>
      </c>
      <c r="N118" s="13">
        <f t="shared" si="20"/>
        <v>2.2450073676459974</v>
      </c>
      <c r="O118" s="13">
        <f t="shared" si="21"/>
        <v>4.436625968636795</v>
      </c>
      <c r="Q118" s="41">
        <v>9.8511925935483884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10.0260555269184</v>
      </c>
      <c r="G119" s="13">
        <f t="shared" si="15"/>
        <v>0</v>
      </c>
      <c r="H119" s="13">
        <f t="shared" si="16"/>
        <v>10.0260555269184</v>
      </c>
      <c r="I119" s="16">
        <f t="shared" si="24"/>
        <v>21.141482780753286</v>
      </c>
      <c r="J119" s="13">
        <f t="shared" si="17"/>
        <v>19.403764347421749</v>
      </c>
      <c r="K119" s="13">
        <f t="shared" si="18"/>
        <v>1.737718433331537</v>
      </c>
      <c r="L119" s="13">
        <f t="shared" si="19"/>
        <v>0</v>
      </c>
      <c r="M119" s="13">
        <f t="shared" si="25"/>
        <v>1.3759722575894826</v>
      </c>
      <c r="N119" s="13">
        <f t="shared" si="20"/>
        <v>0.8531027997054792</v>
      </c>
      <c r="O119" s="13">
        <f t="shared" si="21"/>
        <v>0.8531027997054792</v>
      </c>
      <c r="Q119" s="41">
        <v>12.25022709218932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55.468555772415471</v>
      </c>
      <c r="G120" s="13">
        <f t="shared" si="15"/>
        <v>3.1467980423075086</v>
      </c>
      <c r="H120" s="13">
        <f t="shared" si="16"/>
        <v>52.321757730107961</v>
      </c>
      <c r="I120" s="16">
        <f t="shared" si="24"/>
        <v>54.059476163439498</v>
      </c>
      <c r="J120" s="13">
        <f t="shared" si="17"/>
        <v>39.738026604264746</v>
      </c>
      <c r="K120" s="13">
        <f t="shared" si="18"/>
        <v>14.321449559174752</v>
      </c>
      <c r="L120" s="13">
        <f t="shared" si="19"/>
        <v>3.2029729967424356</v>
      </c>
      <c r="M120" s="13">
        <f t="shared" si="25"/>
        <v>3.7258424546264388</v>
      </c>
      <c r="N120" s="13">
        <f t="shared" si="20"/>
        <v>2.310022321868392</v>
      </c>
      <c r="O120" s="13">
        <f t="shared" si="21"/>
        <v>5.4568203641759006</v>
      </c>
      <c r="Q120" s="41">
        <v>14.89007506232717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32.474953108833759</v>
      </c>
      <c r="G121" s="13">
        <f t="shared" si="15"/>
        <v>0.57604877472312599</v>
      </c>
      <c r="H121" s="13">
        <f t="shared" si="16"/>
        <v>31.898904334110632</v>
      </c>
      <c r="I121" s="16">
        <f t="shared" si="24"/>
        <v>43.017380896542946</v>
      </c>
      <c r="J121" s="13">
        <f t="shared" si="17"/>
        <v>37.22607911360727</v>
      </c>
      <c r="K121" s="13">
        <f t="shared" si="18"/>
        <v>5.7913017829356761</v>
      </c>
      <c r="L121" s="13">
        <f t="shared" si="19"/>
        <v>0</v>
      </c>
      <c r="M121" s="13">
        <f t="shared" si="25"/>
        <v>1.4158201327580469</v>
      </c>
      <c r="N121" s="13">
        <f t="shared" si="20"/>
        <v>0.87780848230998909</v>
      </c>
      <c r="O121" s="13">
        <f t="shared" si="21"/>
        <v>1.453857257033115</v>
      </c>
      <c r="Q121" s="41">
        <v>18.263839716978691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3.884435102803748</v>
      </c>
      <c r="G122" s="13">
        <f t="shared" si="15"/>
        <v>0</v>
      </c>
      <c r="H122" s="13">
        <f t="shared" si="16"/>
        <v>3.884435102803748</v>
      </c>
      <c r="I122" s="16">
        <f t="shared" si="24"/>
        <v>9.6757368857394237</v>
      </c>
      <c r="J122" s="13">
        <f t="shared" si="17"/>
        <v>9.5780467147744144</v>
      </c>
      <c r="K122" s="13">
        <f t="shared" si="18"/>
        <v>9.7690170965009315E-2</v>
      </c>
      <c r="L122" s="13">
        <f t="shared" si="19"/>
        <v>0</v>
      </c>
      <c r="M122" s="13">
        <f t="shared" si="25"/>
        <v>0.53801165044805777</v>
      </c>
      <c r="N122" s="13">
        <f t="shared" si="20"/>
        <v>0.33356722327779581</v>
      </c>
      <c r="O122" s="13">
        <f t="shared" si="21"/>
        <v>0.33356722327779581</v>
      </c>
      <c r="Q122" s="41">
        <v>16.922058696902791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1.242653387524042</v>
      </c>
      <c r="G123" s="13">
        <f t="shared" si="15"/>
        <v>0</v>
      </c>
      <c r="H123" s="13">
        <f t="shared" si="16"/>
        <v>1.242653387524042</v>
      </c>
      <c r="I123" s="16">
        <f t="shared" si="24"/>
        <v>1.3403435584890513</v>
      </c>
      <c r="J123" s="13">
        <f t="shared" si="17"/>
        <v>1.3401973281556607</v>
      </c>
      <c r="K123" s="13">
        <f t="shared" si="18"/>
        <v>1.4623033339056235E-4</v>
      </c>
      <c r="L123" s="13">
        <f t="shared" si="19"/>
        <v>0</v>
      </c>
      <c r="M123" s="13">
        <f t="shared" si="25"/>
        <v>0.20444442717026196</v>
      </c>
      <c r="N123" s="13">
        <f t="shared" si="20"/>
        <v>0.12675554484556242</v>
      </c>
      <c r="O123" s="13">
        <f t="shared" si="21"/>
        <v>0.12675554484556242</v>
      </c>
      <c r="Q123" s="41">
        <v>21.088645675225539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3.0257040591102782</v>
      </c>
      <c r="G124" s="13">
        <f t="shared" si="15"/>
        <v>0</v>
      </c>
      <c r="H124" s="13">
        <f t="shared" si="16"/>
        <v>3.0257040591102782</v>
      </c>
      <c r="I124" s="16">
        <f t="shared" si="24"/>
        <v>3.0258502894436687</v>
      </c>
      <c r="J124" s="13">
        <f t="shared" si="17"/>
        <v>3.0243818791997912</v>
      </c>
      <c r="K124" s="13">
        <f t="shared" si="18"/>
        <v>1.4684102438775604E-3</v>
      </c>
      <c r="L124" s="13">
        <f t="shared" si="19"/>
        <v>0</v>
      </c>
      <c r="M124" s="13">
        <f t="shared" si="25"/>
        <v>7.7688882324699532E-2</v>
      </c>
      <c r="N124" s="13">
        <f t="shared" si="20"/>
        <v>4.816710704131371E-2</v>
      </c>
      <c r="O124" s="13">
        <f t="shared" si="21"/>
        <v>4.816710704131371E-2</v>
      </c>
      <c r="Q124" s="41">
        <v>22.04705100000001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1.4559622408634969</v>
      </c>
      <c r="G125" s="18">
        <f t="shared" si="15"/>
        <v>0</v>
      </c>
      <c r="H125" s="18">
        <f t="shared" si="16"/>
        <v>1.4559622408634969</v>
      </c>
      <c r="I125" s="17">
        <f t="shared" si="24"/>
        <v>1.4574306511073745</v>
      </c>
      <c r="J125" s="18">
        <f t="shared" si="17"/>
        <v>1.4572799408383106</v>
      </c>
      <c r="K125" s="18">
        <f t="shared" si="18"/>
        <v>1.5071026906388063E-4</v>
      </c>
      <c r="L125" s="18">
        <f t="shared" si="19"/>
        <v>0</v>
      </c>
      <c r="M125" s="18">
        <f t="shared" si="25"/>
        <v>2.9521775283385822E-2</v>
      </c>
      <c r="N125" s="18">
        <f t="shared" si="20"/>
        <v>1.8303500675699209E-2</v>
      </c>
      <c r="O125" s="18">
        <f t="shared" si="21"/>
        <v>1.8303500675699209E-2</v>
      </c>
      <c r="P125" s="3"/>
      <c r="Q125" s="42">
        <v>22.653946860953941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16.303899978135899</v>
      </c>
      <c r="G126" s="13">
        <f t="shared" si="15"/>
        <v>0</v>
      </c>
      <c r="H126" s="13">
        <f t="shared" si="16"/>
        <v>16.303899978135899</v>
      </c>
      <c r="I126" s="16">
        <f t="shared" si="24"/>
        <v>16.304050688404963</v>
      </c>
      <c r="J126" s="13">
        <f t="shared" si="17"/>
        <v>16.054622882322825</v>
      </c>
      <c r="K126" s="13">
        <f t="shared" si="18"/>
        <v>0.24942780608213866</v>
      </c>
      <c r="L126" s="13">
        <f t="shared" si="19"/>
        <v>0</v>
      </c>
      <c r="M126" s="13">
        <f t="shared" si="25"/>
        <v>1.1218274607686613E-2</v>
      </c>
      <c r="N126" s="13">
        <f t="shared" si="20"/>
        <v>6.9553302567656999E-3</v>
      </c>
      <c r="O126" s="13">
        <f t="shared" si="21"/>
        <v>6.9553302567656999E-3</v>
      </c>
      <c r="Q126" s="41">
        <v>21.305846248892731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0.41730844323578942</v>
      </c>
      <c r="G127" s="13">
        <f t="shared" si="15"/>
        <v>0</v>
      </c>
      <c r="H127" s="13">
        <f t="shared" si="16"/>
        <v>0.41730844323578942</v>
      </c>
      <c r="I127" s="16">
        <f t="shared" si="24"/>
        <v>0.66673624931792808</v>
      </c>
      <c r="J127" s="13">
        <f t="shared" si="17"/>
        <v>0.66671745744496747</v>
      </c>
      <c r="K127" s="13">
        <f t="shared" si="18"/>
        <v>1.8791872960610689E-5</v>
      </c>
      <c r="L127" s="13">
        <f t="shared" si="19"/>
        <v>0</v>
      </c>
      <c r="M127" s="13">
        <f t="shared" si="25"/>
        <v>4.2629443509209133E-3</v>
      </c>
      <c r="N127" s="13">
        <f t="shared" si="20"/>
        <v>2.643025497570966E-3</v>
      </c>
      <c r="O127" s="13">
        <f t="shared" si="21"/>
        <v>2.643025497570966E-3</v>
      </c>
      <c r="Q127" s="41">
        <v>20.784995903371929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3.6957278430934409E-2</v>
      </c>
      <c r="G128" s="13">
        <f t="shared" si="15"/>
        <v>0</v>
      </c>
      <c r="H128" s="13">
        <f t="shared" si="16"/>
        <v>3.6957278430934409E-2</v>
      </c>
      <c r="I128" s="16">
        <f t="shared" si="24"/>
        <v>3.697607030389502E-2</v>
      </c>
      <c r="J128" s="13">
        <f t="shared" si="17"/>
        <v>3.6976063742445907E-2</v>
      </c>
      <c r="K128" s="13">
        <f t="shared" si="18"/>
        <v>6.5614491132071073E-9</v>
      </c>
      <c r="L128" s="13">
        <f t="shared" si="19"/>
        <v>0</v>
      </c>
      <c r="M128" s="13">
        <f t="shared" si="25"/>
        <v>1.6199188533499473E-3</v>
      </c>
      <c r="N128" s="13">
        <f t="shared" si="20"/>
        <v>1.0043496890769672E-3</v>
      </c>
      <c r="O128" s="13">
        <f t="shared" si="21"/>
        <v>1.0043496890769672E-3</v>
      </c>
      <c r="Q128" s="41">
        <v>15.711094930785711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13.77944902033385</v>
      </c>
      <c r="G129" s="13">
        <f t="shared" si="15"/>
        <v>0</v>
      </c>
      <c r="H129" s="13">
        <f t="shared" si="16"/>
        <v>13.77944902033385</v>
      </c>
      <c r="I129" s="16">
        <f t="shared" si="24"/>
        <v>13.779449026895298</v>
      </c>
      <c r="J129" s="13">
        <f t="shared" si="17"/>
        <v>13.24441449370673</v>
      </c>
      <c r="K129" s="13">
        <f t="shared" si="18"/>
        <v>0.53503453318856842</v>
      </c>
      <c r="L129" s="13">
        <f t="shared" si="19"/>
        <v>0</v>
      </c>
      <c r="M129" s="13">
        <f t="shared" si="25"/>
        <v>6.1556916427298004E-4</v>
      </c>
      <c r="N129" s="13">
        <f t="shared" si="20"/>
        <v>3.8165288184924761E-4</v>
      </c>
      <c r="O129" s="13">
        <f t="shared" si="21"/>
        <v>3.8165288184924761E-4</v>
      </c>
      <c r="Q129" s="41">
        <v>11.983877576206559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59.253918062063057</v>
      </c>
      <c r="G130" s="13">
        <f t="shared" si="15"/>
        <v>3.5700121630362189</v>
      </c>
      <c r="H130" s="13">
        <f t="shared" si="16"/>
        <v>55.68390589902684</v>
      </c>
      <c r="I130" s="16">
        <f t="shared" si="24"/>
        <v>56.218940432215405</v>
      </c>
      <c r="J130" s="13">
        <f t="shared" si="17"/>
        <v>35.84700578086936</v>
      </c>
      <c r="K130" s="13">
        <f t="shared" si="18"/>
        <v>20.371934651346045</v>
      </c>
      <c r="L130" s="13">
        <f t="shared" si="19"/>
        <v>9.2979459918621075</v>
      </c>
      <c r="M130" s="13">
        <f t="shared" si="25"/>
        <v>9.2981799081445313</v>
      </c>
      <c r="N130" s="13">
        <f t="shared" si="20"/>
        <v>5.7648715430496091</v>
      </c>
      <c r="O130" s="13">
        <f t="shared" si="21"/>
        <v>9.3348837060858276</v>
      </c>
      <c r="Q130" s="41">
        <v>11.527335082443569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106.6745507571362</v>
      </c>
      <c r="G131" s="13">
        <f t="shared" si="15"/>
        <v>8.8717718982484968</v>
      </c>
      <c r="H131" s="13">
        <f t="shared" si="16"/>
        <v>97.802778858887706</v>
      </c>
      <c r="I131" s="16">
        <f t="shared" si="24"/>
        <v>108.87676751837164</v>
      </c>
      <c r="J131" s="13">
        <f t="shared" si="17"/>
        <v>41.707733535599338</v>
      </c>
      <c r="K131" s="13">
        <f t="shared" si="18"/>
        <v>67.169033982772305</v>
      </c>
      <c r="L131" s="13">
        <f t="shared" si="19"/>
        <v>56.439134232129071</v>
      </c>
      <c r="M131" s="13">
        <f t="shared" si="25"/>
        <v>59.972442597223989</v>
      </c>
      <c r="N131" s="13">
        <f t="shared" si="20"/>
        <v>37.182914410278876</v>
      </c>
      <c r="O131" s="13">
        <f t="shared" si="21"/>
        <v>46.054686308527373</v>
      </c>
      <c r="Q131" s="41">
        <v>11.08037259354839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63.330948514344698</v>
      </c>
      <c r="G132" s="13">
        <f t="shared" si="15"/>
        <v>4.0258356023845288</v>
      </c>
      <c r="H132" s="13">
        <f t="shared" si="16"/>
        <v>59.305112911960165</v>
      </c>
      <c r="I132" s="16">
        <f t="shared" si="24"/>
        <v>70.035012662603407</v>
      </c>
      <c r="J132" s="13">
        <f t="shared" si="17"/>
        <v>41.847421095871269</v>
      </c>
      <c r="K132" s="13">
        <f t="shared" si="18"/>
        <v>28.187591566732138</v>
      </c>
      <c r="L132" s="13">
        <f t="shared" si="19"/>
        <v>17.171069735284753</v>
      </c>
      <c r="M132" s="13">
        <f t="shared" si="25"/>
        <v>39.960597922229873</v>
      </c>
      <c r="N132" s="13">
        <f t="shared" si="20"/>
        <v>24.775570711782521</v>
      </c>
      <c r="O132" s="13">
        <f t="shared" si="21"/>
        <v>28.80140631416705</v>
      </c>
      <c r="Q132" s="41">
        <v>13.210754196510329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164.2598410471212</v>
      </c>
      <c r="G133" s="13">
        <f t="shared" si="15"/>
        <v>15.309968861227294</v>
      </c>
      <c r="H133" s="13">
        <f t="shared" si="16"/>
        <v>148.94987218589389</v>
      </c>
      <c r="I133" s="16">
        <f t="shared" si="24"/>
        <v>159.96639401734129</v>
      </c>
      <c r="J133" s="13">
        <f t="shared" si="17"/>
        <v>49.600972182707352</v>
      </c>
      <c r="K133" s="13">
        <f t="shared" si="18"/>
        <v>110.36542183463393</v>
      </c>
      <c r="L133" s="13">
        <f t="shared" si="19"/>
        <v>99.953135743259224</v>
      </c>
      <c r="M133" s="13">
        <f t="shared" si="25"/>
        <v>115.13816295370658</v>
      </c>
      <c r="N133" s="13">
        <f t="shared" si="20"/>
        <v>71.385661031298085</v>
      </c>
      <c r="O133" s="13">
        <f t="shared" si="21"/>
        <v>86.695629892525375</v>
      </c>
      <c r="Q133" s="41">
        <v>13.20628043634858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11.42268186551553</v>
      </c>
      <c r="G134" s="13">
        <f t="shared" ref="G134:G197" si="28">IF((F134-$J$2)&gt;0,$I$2*(F134-$J$2),0)</f>
        <v>0</v>
      </c>
      <c r="H134" s="13">
        <f t="shared" ref="H134:H197" si="29">F134-G134</f>
        <v>11.42268186551553</v>
      </c>
      <c r="I134" s="16">
        <f t="shared" si="24"/>
        <v>21.834967956890239</v>
      </c>
      <c r="J134" s="13">
        <f t="shared" ref="J134:J197" si="30">I134/SQRT(1+(I134/($K$2*(300+(25*Q134)+0.05*(Q134)^3)))^2)</f>
        <v>21.027283399455339</v>
      </c>
      <c r="K134" s="13">
        <f t="shared" ref="K134:K197" si="31">I134-J134</f>
        <v>0.80768455743490009</v>
      </c>
      <c r="L134" s="13">
        <f t="shared" ref="L134:L197" si="32">IF(K134&gt;$N$2,(K134-$N$2)/$L$2,0)</f>
        <v>0</v>
      </c>
      <c r="M134" s="13">
        <f t="shared" si="25"/>
        <v>43.752501922408499</v>
      </c>
      <c r="N134" s="13">
        <f t="shared" ref="N134:N197" si="33">$M$2*M134</f>
        <v>27.12655119189327</v>
      </c>
      <c r="O134" s="13">
        <f t="shared" ref="O134:O197" si="34">N134+G134</f>
        <v>27.12655119189327</v>
      </c>
      <c r="Q134" s="41">
        <v>18.959570865463899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4.8664691308378814</v>
      </c>
      <c r="G135" s="13">
        <f t="shared" si="28"/>
        <v>0</v>
      </c>
      <c r="H135" s="13">
        <f t="shared" si="29"/>
        <v>4.8664691308378814</v>
      </c>
      <c r="I135" s="16">
        <f t="shared" ref="I135:I198" si="36">H135+K134-L134</f>
        <v>5.6741536882727814</v>
      </c>
      <c r="J135" s="13">
        <f t="shared" si="30"/>
        <v>5.6606896421196646</v>
      </c>
      <c r="K135" s="13">
        <f t="shared" si="31"/>
        <v>1.3464046153116804E-2</v>
      </c>
      <c r="L135" s="13">
        <f t="shared" si="32"/>
        <v>0</v>
      </c>
      <c r="M135" s="13">
        <f t="shared" ref="M135:M198" si="37">L135+M134-N134</f>
        <v>16.625950730515228</v>
      </c>
      <c r="N135" s="13">
        <f t="shared" si="33"/>
        <v>10.308089452919441</v>
      </c>
      <c r="O135" s="13">
        <f t="shared" si="34"/>
        <v>10.308089452919441</v>
      </c>
      <c r="Q135" s="41">
        <v>19.697545548098809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0.2218711279585453</v>
      </c>
      <c r="G136" s="13">
        <f t="shared" si="28"/>
        <v>0</v>
      </c>
      <c r="H136" s="13">
        <f t="shared" si="29"/>
        <v>0.2218711279585453</v>
      </c>
      <c r="I136" s="16">
        <f t="shared" si="36"/>
        <v>0.2353351741116621</v>
      </c>
      <c r="J136" s="13">
        <f t="shared" si="30"/>
        <v>0.23533457404687788</v>
      </c>
      <c r="K136" s="13">
        <f t="shared" si="31"/>
        <v>6.0006478422303111E-7</v>
      </c>
      <c r="L136" s="13">
        <f t="shared" si="32"/>
        <v>0</v>
      </c>
      <c r="M136" s="13">
        <f t="shared" si="37"/>
        <v>6.317861277595787</v>
      </c>
      <c r="N136" s="13">
        <f t="shared" si="33"/>
        <v>3.9170739921093878</v>
      </c>
      <c r="O136" s="13">
        <f t="shared" si="34"/>
        <v>3.9170739921093878</v>
      </c>
      <c r="Q136" s="41">
        <v>23.051515000000009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12.360372282880951</v>
      </c>
      <c r="G137" s="18">
        <f t="shared" si="28"/>
        <v>0</v>
      </c>
      <c r="H137" s="18">
        <f t="shared" si="29"/>
        <v>12.360372282880951</v>
      </c>
      <c r="I137" s="17">
        <f t="shared" si="36"/>
        <v>12.360372882945734</v>
      </c>
      <c r="J137" s="18">
        <f t="shared" si="30"/>
        <v>12.297299970208437</v>
      </c>
      <c r="K137" s="18">
        <f t="shared" si="31"/>
        <v>6.3072912737297315E-2</v>
      </c>
      <c r="L137" s="18">
        <f t="shared" si="32"/>
        <v>0</v>
      </c>
      <c r="M137" s="18">
        <f t="shared" si="37"/>
        <v>2.4007872854863992</v>
      </c>
      <c r="N137" s="18">
        <f t="shared" si="33"/>
        <v>1.4884881170015676</v>
      </c>
      <c r="O137" s="18">
        <f t="shared" si="34"/>
        <v>1.4884881170015676</v>
      </c>
      <c r="P137" s="3"/>
      <c r="Q137" s="42">
        <v>25.291525475586461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5.2973208834414107</v>
      </c>
      <c r="G138" s="13">
        <f t="shared" si="28"/>
        <v>0</v>
      </c>
      <c r="H138" s="13">
        <f t="shared" si="29"/>
        <v>5.2973208834414107</v>
      </c>
      <c r="I138" s="16">
        <f t="shared" si="36"/>
        <v>5.360393796178708</v>
      </c>
      <c r="J138" s="13">
        <f t="shared" si="30"/>
        <v>5.3515073660088142</v>
      </c>
      <c r="K138" s="13">
        <f t="shared" si="31"/>
        <v>8.8864301698938775E-3</v>
      </c>
      <c r="L138" s="13">
        <f t="shared" si="32"/>
        <v>0</v>
      </c>
      <c r="M138" s="13">
        <f t="shared" si="37"/>
        <v>0.91229916848483161</v>
      </c>
      <c r="N138" s="13">
        <f t="shared" si="33"/>
        <v>0.56562548446059557</v>
      </c>
      <c r="O138" s="13">
        <f t="shared" si="34"/>
        <v>0.56562548446059557</v>
      </c>
      <c r="Q138" s="41">
        <v>21.434398427206549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7.5586917274160372</v>
      </c>
      <c r="G139" s="13">
        <f t="shared" si="28"/>
        <v>0</v>
      </c>
      <c r="H139" s="13">
        <f t="shared" si="29"/>
        <v>7.5586917274160372</v>
      </c>
      <c r="I139" s="16">
        <f t="shared" si="36"/>
        <v>7.5675781575859311</v>
      </c>
      <c r="J139" s="13">
        <f t="shared" si="30"/>
        <v>7.524655849953727</v>
      </c>
      <c r="K139" s="13">
        <f t="shared" si="31"/>
        <v>4.292230763220406E-2</v>
      </c>
      <c r="L139" s="13">
        <f t="shared" si="32"/>
        <v>0</v>
      </c>
      <c r="M139" s="13">
        <f t="shared" si="37"/>
        <v>0.34667368402423604</v>
      </c>
      <c r="N139" s="13">
        <f t="shared" si="33"/>
        <v>0.21493768409502634</v>
      </c>
      <c r="O139" s="13">
        <f t="shared" si="34"/>
        <v>0.21493768409502634</v>
      </c>
      <c r="Q139" s="41">
        <v>17.57370572034997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37.521915618135509</v>
      </c>
      <c r="G140" s="13">
        <f t="shared" si="28"/>
        <v>1.1403133383994768</v>
      </c>
      <c r="H140" s="13">
        <f t="shared" si="29"/>
        <v>36.381602279736029</v>
      </c>
      <c r="I140" s="16">
        <f t="shared" si="36"/>
        <v>36.424524587368232</v>
      </c>
      <c r="J140" s="13">
        <f t="shared" si="30"/>
        <v>31.101561844723179</v>
      </c>
      <c r="K140" s="13">
        <f t="shared" si="31"/>
        <v>5.3229627426450534</v>
      </c>
      <c r="L140" s="13">
        <f t="shared" si="32"/>
        <v>0</v>
      </c>
      <c r="M140" s="13">
        <f t="shared" si="37"/>
        <v>0.1317359999292097</v>
      </c>
      <c r="N140" s="13">
        <f t="shared" si="33"/>
        <v>8.1676319956110008E-2</v>
      </c>
      <c r="O140" s="13">
        <f t="shared" si="34"/>
        <v>1.2219896583555867</v>
      </c>
      <c r="Q140" s="41">
        <v>15.166960756373831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4.5071428569999998</v>
      </c>
      <c r="G141" s="13">
        <f t="shared" si="28"/>
        <v>0</v>
      </c>
      <c r="H141" s="13">
        <f t="shared" si="29"/>
        <v>4.5071428569999998</v>
      </c>
      <c r="I141" s="16">
        <f t="shared" si="36"/>
        <v>9.8301055996450533</v>
      </c>
      <c r="J141" s="13">
        <f t="shared" si="30"/>
        <v>9.6596700107050868</v>
      </c>
      <c r="K141" s="13">
        <f t="shared" si="31"/>
        <v>0.17043558893996646</v>
      </c>
      <c r="L141" s="13">
        <f t="shared" si="32"/>
        <v>0</v>
      </c>
      <c r="M141" s="13">
        <f t="shared" si="37"/>
        <v>5.0059679973099694E-2</v>
      </c>
      <c r="N141" s="13">
        <f t="shared" si="33"/>
        <v>3.1037001583321809E-2</v>
      </c>
      <c r="O141" s="13">
        <f t="shared" si="34"/>
        <v>3.1037001583321809E-2</v>
      </c>
      <c r="Q141" s="41">
        <v>13.186028169974341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5.3106774990964993</v>
      </c>
      <c r="G142" s="13">
        <f t="shared" si="28"/>
        <v>0</v>
      </c>
      <c r="H142" s="13">
        <f t="shared" si="29"/>
        <v>5.3106774990964993</v>
      </c>
      <c r="I142" s="16">
        <f t="shared" si="36"/>
        <v>5.4811130880364658</v>
      </c>
      <c r="J142" s="13">
        <f t="shared" si="30"/>
        <v>5.4327739613779444</v>
      </c>
      <c r="K142" s="13">
        <f t="shared" si="31"/>
        <v>4.8339126658521359E-2</v>
      </c>
      <c r="L142" s="13">
        <f t="shared" si="32"/>
        <v>0</v>
      </c>
      <c r="M142" s="13">
        <f t="shared" si="37"/>
        <v>1.9022678389777885E-2</v>
      </c>
      <c r="N142" s="13">
        <f t="shared" si="33"/>
        <v>1.1794060601662288E-2</v>
      </c>
      <c r="O142" s="13">
        <f t="shared" si="34"/>
        <v>1.1794060601662288E-2</v>
      </c>
      <c r="Q142" s="41">
        <v>9.6368735935483869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154.75646926732591</v>
      </c>
      <c r="G143" s="13">
        <f t="shared" si="28"/>
        <v>14.247465242288738</v>
      </c>
      <c r="H143" s="13">
        <f t="shared" si="29"/>
        <v>140.50900402503717</v>
      </c>
      <c r="I143" s="16">
        <f t="shared" si="36"/>
        <v>140.5573431516957</v>
      </c>
      <c r="J143" s="13">
        <f t="shared" si="30"/>
        <v>40.641817828003042</v>
      </c>
      <c r="K143" s="13">
        <f t="shared" si="31"/>
        <v>99.915525323692663</v>
      </c>
      <c r="L143" s="13">
        <f t="shared" si="32"/>
        <v>89.426403412591554</v>
      </c>
      <c r="M143" s="13">
        <f t="shared" si="37"/>
        <v>89.43363203037967</v>
      </c>
      <c r="N143" s="13">
        <f t="shared" si="33"/>
        <v>55.448851858835397</v>
      </c>
      <c r="O143" s="13">
        <f t="shared" si="34"/>
        <v>69.696317101124137</v>
      </c>
      <c r="Q143" s="41">
        <v>10.161628195849939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19.81875542330982</v>
      </c>
      <c r="G144" s="13">
        <f t="shared" si="28"/>
        <v>0</v>
      </c>
      <c r="H144" s="13">
        <f t="shared" si="29"/>
        <v>19.81875542330982</v>
      </c>
      <c r="I144" s="16">
        <f t="shared" si="36"/>
        <v>30.307877334410932</v>
      </c>
      <c r="J144" s="13">
        <f t="shared" si="30"/>
        <v>25.779640040523205</v>
      </c>
      <c r="K144" s="13">
        <f t="shared" si="31"/>
        <v>4.5282372938877273</v>
      </c>
      <c r="L144" s="13">
        <f t="shared" si="32"/>
        <v>0</v>
      </c>
      <c r="M144" s="13">
        <f t="shared" si="37"/>
        <v>33.984780171544273</v>
      </c>
      <c r="N144" s="13">
        <f t="shared" si="33"/>
        <v>21.070563706357451</v>
      </c>
      <c r="O144" s="13">
        <f t="shared" si="34"/>
        <v>21.070563706357451</v>
      </c>
      <c r="Q144" s="41">
        <v>12.296672529330509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37.489341844573943</v>
      </c>
      <c r="G145" s="13">
        <f t="shared" si="28"/>
        <v>1.1366714991561429</v>
      </c>
      <c r="H145" s="13">
        <f t="shared" si="29"/>
        <v>36.352670345417799</v>
      </c>
      <c r="I145" s="16">
        <f t="shared" si="36"/>
        <v>40.880907639305526</v>
      </c>
      <c r="J145" s="13">
        <f t="shared" si="30"/>
        <v>33.382307512944024</v>
      </c>
      <c r="K145" s="13">
        <f t="shared" si="31"/>
        <v>7.4986001263615023</v>
      </c>
      <c r="L145" s="13">
        <f t="shared" si="32"/>
        <v>0</v>
      </c>
      <c r="M145" s="13">
        <f t="shared" si="37"/>
        <v>12.914216465186822</v>
      </c>
      <c r="N145" s="13">
        <f t="shared" si="33"/>
        <v>8.0068142084158289</v>
      </c>
      <c r="O145" s="13">
        <f t="shared" si="34"/>
        <v>9.1434857075719727</v>
      </c>
      <c r="Q145" s="41">
        <v>14.697029789849729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21.45417269610715</v>
      </c>
      <c r="G146" s="13">
        <f t="shared" si="28"/>
        <v>0</v>
      </c>
      <c r="H146" s="13">
        <f t="shared" si="29"/>
        <v>21.45417269610715</v>
      </c>
      <c r="I146" s="16">
        <f t="shared" si="36"/>
        <v>28.952772822468653</v>
      </c>
      <c r="J146" s="13">
        <f t="shared" si="30"/>
        <v>26.314608497897218</v>
      </c>
      <c r="K146" s="13">
        <f t="shared" si="31"/>
        <v>2.6381643245714343</v>
      </c>
      <c r="L146" s="13">
        <f t="shared" si="32"/>
        <v>0</v>
      </c>
      <c r="M146" s="13">
        <f t="shared" si="37"/>
        <v>4.9074022567709932</v>
      </c>
      <c r="N146" s="13">
        <f t="shared" si="33"/>
        <v>3.042589399198016</v>
      </c>
      <c r="O146" s="13">
        <f t="shared" si="34"/>
        <v>3.042589399198016</v>
      </c>
      <c r="Q146" s="41">
        <v>15.94580669492276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9.8050104869946697E-2</v>
      </c>
      <c r="G147" s="13">
        <f t="shared" si="28"/>
        <v>0</v>
      </c>
      <c r="H147" s="13">
        <f t="shared" si="29"/>
        <v>9.8050104869946697E-2</v>
      </c>
      <c r="I147" s="16">
        <f t="shared" si="36"/>
        <v>2.736214429441381</v>
      </c>
      <c r="J147" s="13">
        <f t="shared" si="30"/>
        <v>2.7348934319736293</v>
      </c>
      <c r="K147" s="13">
        <f t="shared" si="31"/>
        <v>1.3209974677517167E-3</v>
      </c>
      <c r="L147" s="13">
        <f t="shared" si="32"/>
        <v>0</v>
      </c>
      <c r="M147" s="13">
        <f t="shared" si="37"/>
        <v>1.8648128575729772</v>
      </c>
      <c r="N147" s="13">
        <f t="shared" si="33"/>
        <v>1.1561839716952458</v>
      </c>
      <c r="O147" s="13">
        <f t="shared" si="34"/>
        <v>1.1561839716952458</v>
      </c>
      <c r="Q147" s="41">
        <v>20.660751155681059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0.13443210553675519</v>
      </c>
      <c r="G148" s="13">
        <f t="shared" si="28"/>
        <v>0</v>
      </c>
      <c r="H148" s="13">
        <f t="shared" si="29"/>
        <v>0.13443210553675519</v>
      </c>
      <c r="I148" s="16">
        <f t="shared" si="36"/>
        <v>0.13575310300450691</v>
      </c>
      <c r="J148" s="13">
        <f t="shared" si="30"/>
        <v>0.13575301399072312</v>
      </c>
      <c r="K148" s="13">
        <f t="shared" si="31"/>
        <v>8.9013783788338685E-8</v>
      </c>
      <c r="L148" s="13">
        <f t="shared" si="32"/>
        <v>0</v>
      </c>
      <c r="M148" s="13">
        <f t="shared" si="37"/>
        <v>0.70862888587773143</v>
      </c>
      <c r="N148" s="13">
        <f t="shared" si="33"/>
        <v>0.43934990924419348</v>
      </c>
      <c r="O148" s="13">
        <f t="shared" si="34"/>
        <v>0.43934990924419348</v>
      </c>
      <c r="Q148" s="41">
        <v>24.892185053360109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4.5004176433990404</v>
      </c>
      <c r="G149" s="18">
        <f t="shared" si="28"/>
        <v>0</v>
      </c>
      <c r="H149" s="18">
        <f t="shared" si="29"/>
        <v>4.5004176433990404</v>
      </c>
      <c r="I149" s="17">
        <f t="shared" si="36"/>
        <v>4.5004177324128243</v>
      </c>
      <c r="J149" s="18">
        <f t="shared" si="30"/>
        <v>4.4962223661384417</v>
      </c>
      <c r="K149" s="18">
        <f t="shared" si="31"/>
        <v>4.1953662743825504E-3</v>
      </c>
      <c r="L149" s="18">
        <f t="shared" si="32"/>
        <v>0</v>
      </c>
      <c r="M149" s="18">
        <f t="shared" si="37"/>
        <v>0.26927897663353795</v>
      </c>
      <c r="N149" s="18">
        <f t="shared" si="33"/>
        <v>0.16695296551279354</v>
      </c>
      <c r="O149" s="18">
        <f t="shared" si="34"/>
        <v>0.16695296551279354</v>
      </c>
      <c r="P149" s="3"/>
      <c r="Q149" s="42">
        <v>23.043662000000001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6.4200770568468553</v>
      </c>
      <c r="G150" s="13">
        <f t="shared" si="28"/>
        <v>0</v>
      </c>
      <c r="H150" s="13">
        <f t="shared" si="29"/>
        <v>6.4200770568468553</v>
      </c>
      <c r="I150" s="16">
        <f t="shared" si="36"/>
        <v>6.4242724231212378</v>
      </c>
      <c r="J150" s="13">
        <f t="shared" si="30"/>
        <v>6.4123242373752989</v>
      </c>
      <c r="K150" s="13">
        <f t="shared" si="31"/>
        <v>1.1948185745938922E-2</v>
      </c>
      <c r="L150" s="13">
        <f t="shared" si="32"/>
        <v>0</v>
      </c>
      <c r="M150" s="13">
        <f t="shared" si="37"/>
        <v>0.10232601112074441</v>
      </c>
      <c r="N150" s="13">
        <f t="shared" si="33"/>
        <v>6.3442126894861534E-2</v>
      </c>
      <c r="O150" s="13">
        <f t="shared" si="34"/>
        <v>6.3442126894861534E-2</v>
      </c>
      <c r="Q150" s="41">
        <v>23.1840836971374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107.158781940262</v>
      </c>
      <c r="G151" s="13">
        <f t="shared" si="28"/>
        <v>8.9259103026375488</v>
      </c>
      <c r="H151" s="13">
        <f t="shared" si="29"/>
        <v>98.232871637624456</v>
      </c>
      <c r="I151" s="16">
        <f t="shared" si="36"/>
        <v>98.244819823370392</v>
      </c>
      <c r="J151" s="13">
        <f t="shared" si="30"/>
        <v>60.742647956062818</v>
      </c>
      <c r="K151" s="13">
        <f t="shared" si="31"/>
        <v>37.502171867307574</v>
      </c>
      <c r="L151" s="13">
        <f t="shared" si="32"/>
        <v>26.554138122039106</v>
      </c>
      <c r="M151" s="13">
        <f t="shared" si="37"/>
        <v>26.593022006264988</v>
      </c>
      <c r="N151" s="13">
        <f t="shared" si="33"/>
        <v>16.487673643884293</v>
      </c>
      <c r="O151" s="13">
        <f t="shared" si="34"/>
        <v>25.41358394652184</v>
      </c>
      <c r="Q151" s="41">
        <v>18.823488679441901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9.3715221186337523</v>
      </c>
      <c r="G152" s="13">
        <f t="shared" si="28"/>
        <v>0</v>
      </c>
      <c r="H152" s="13">
        <f t="shared" si="29"/>
        <v>9.3715221186337523</v>
      </c>
      <c r="I152" s="16">
        <f t="shared" si="36"/>
        <v>20.319555863902224</v>
      </c>
      <c r="J152" s="13">
        <f t="shared" si="30"/>
        <v>19.101200247748313</v>
      </c>
      <c r="K152" s="13">
        <f t="shared" si="31"/>
        <v>1.2183556161539109</v>
      </c>
      <c r="L152" s="13">
        <f t="shared" si="32"/>
        <v>0</v>
      </c>
      <c r="M152" s="13">
        <f t="shared" si="37"/>
        <v>10.105348362380695</v>
      </c>
      <c r="N152" s="13">
        <f t="shared" si="33"/>
        <v>6.2653159846760316</v>
      </c>
      <c r="O152" s="13">
        <f t="shared" si="34"/>
        <v>6.2653159846760316</v>
      </c>
      <c r="Q152" s="41">
        <v>14.23442501649799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103.43713455745581</v>
      </c>
      <c r="G153" s="13">
        <f t="shared" si="28"/>
        <v>8.5098196871939038</v>
      </c>
      <c r="H153" s="13">
        <f t="shared" si="29"/>
        <v>94.92731487026191</v>
      </c>
      <c r="I153" s="16">
        <f t="shared" si="36"/>
        <v>96.145670486415824</v>
      </c>
      <c r="J153" s="13">
        <f t="shared" si="30"/>
        <v>54.228651608999101</v>
      </c>
      <c r="K153" s="13">
        <f t="shared" si="31"/>
        <v>41.917018877416723</v>
      </c>
      <c r="L153" s="13">
        <f t="shared" si="32"/>
        <v>31.001446543477375</v>
      </c>
      <c r="M153" s="13">
        <f t="shared" si="37"/>
        <v>34.841478921182038</v>
      </c>
      <c r="N153" s="13">
        <f t="shared" si="33"/>
        <v>21.601716931132863</v>
      </c>
      <c r="O153" s="13">
        <f t="shared" si="34"/>
        <v>30.111536618326767</v>
      </c>
      <c r="Q153" s="41">
        <v>16.516046515167709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138.96578729349909</v>
      </c>
      <c r="G154" s="13">
        <f t="shared" si="28"/>
        <v>12.482022709737386</v>
      </c>
      <c r="H154" s="13">
        <f t="shared" si="29"/>
        <v>126.48376458376171</v>
      </c>
      <c r="I154" s="16">
        <f t="shared" si="36"/>
        <v>137.39933691770105</v>
      </c>
      <c r="J154" s="13">
        <f t="shared" si="30"/>
        <v>47.086092923042585</v>
      </c>
      <c r="K154" s="13">
        <f t="shared" si="31"/>
        <v>90.313243994658464</v>
      </c>
      <c r="L154" s="13">
        <f t="shared" si="32"/>
        <v>79.753518594193849</v>
      </c>
      <c r="M154" s="13">
        <f t="shared" si="37"/>
        <v>92.993280584243024</v>
      </c>
      <c r="N154" s="13">
        <f t="shared" si="33"/>
        <v>57.655833962230673</v>
      </c>
      <c r="O154" s="13">
        <f t="shared" si="34"/>
        <v>70.137856671968052</v>
      </c>
      <c r="Q154" s="41">
        <v>12.62040459354839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4.4781407443913004</v>
      </c>
      <c r="G155" s="13">
        <f t="shared" si="28"/>
        <v>0</v>
      </c>
      <c r="H155" s="13">
        <f t="shared" si="29"/>
        <v>4.4781407443913004</v>
      </c>
      <c r="I155" s="16">
        <f t="shared" si="36"/>
        <v>15.037866144855911</v>
      </c>
      <c r="J155" s="13">
        <f t="shared" si="30"/>
        <v>14.547958806083461</v>
      </c>
      <c r="K155" s="13">
        <f t="shared" si="31"/>
        <v>0.48990733877245063</v>
      </c>
      <c r="L155" s="13">
        <f t="shared" si="32"/>
        <v>0</v>
      </c>
      <c r="M155" s="13">
        <f t="shared" si="37"/>
        <v>35.337446622012351</v>
      </c>
      <c r="N155" s="13">
        <f t="shared" si="33"/>
        <v>21.909216905647657</v>
      </c>
      <c r="O155" s="13">
        <f t="shared" si="34"/>
        <v>21.909216905647657</v>
      </c>
      <c r="Q155" s="41">
        <v>14.605183905590289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68.324389417846433</v>
      </c>
      <c r="G156" s="13">
        <f t="shared" si="28"/>
        <v>4.5841163004212309</v>
      </c>
      <c r="H156" s="13">
        <f t="shared" si="29"/>
        <v>63.740273117425204</v>
      </c>
      <c r="I156" s="16">
        <f t="shared" si="36"/>
        <v>64.230180456197658</v>
      </c>
      <c r="J156" s="13">
        <f t="shared" si="30"/>
        <v>40.891050743724243</v>
      </c>
      <c r="K156" s="13">
        <f t="shared" si="31"/>
        <v>23.339129712473415</v>
      </c>
      <c r="L156" s="13">
        <f t="shared" si="32"/>
        <v>12.286958193912467</v>
      </c>
      <c r="M156" s="13">
        <f t="shared" si="37"/>
        <v>25.715187910277162</v>
      </c>
      <c r="N156" s="13">
        <f t="shared" si="33"/>
        <v>15.943416504371841</v>
      </c>
      <c r="O156" s="13">
        <f t="shared" si="34"/>
        <v>20.527532804793072</v>
      </c>
      <c r="Q156" s="41">
        <v>13.44216514989078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5.1228510953051671</v>
      </c>
      <c r="G157" s="13">
        <f t="shared" si="28"/>
        <v>0</v>
      </c>
      <c r="H157" s="13">
        <f t="shared" si="29"/>
        <v>5.1228510953051671</v>
      </c>
      <c r="I157" s="16">
        <f t="shared" si="36"/>
        <v>16.175022613866112</v>
      </c>
      <c r="J157" s="13">
        <f t="shared" si="30"/>
        <v>15.788187327622264</v>
      </c>
      <c r="K157" s="13">
        <f t="shared" si="31"/>
        <v>0.38683528624384778</v>
      </c>
      <c r="L157" s="13">
        <f t="shared" si="32"/>
        <v>0</v>
      </c>
      <c r="M157" s="13">
        <f t="shared" si="37"/>
        <v>9.7717714059053211</v>
      </c>
      <c r="N157" s="13">
        <f t="shared" si="33"/>
        <v>6.058498271661299</v>
      </c>
      <c r="O157" s="13">
        <f t="shared" si="34"/>
        <v>6.058498271661299</v>
      </c>
      <c r="Q157" s="41">
        <v>17.944270115718989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36.694140034682448</v>
      </c>
      <c r="G158" s="13">
        <f t="shared" si="28"/>
        <v>1.0477657065202577</v>
      </c>
      <c r="H158" s="13">
        <f t="shared" si="29"/>
        <v>35.646374328162189</v>
      </c>
      <c r="I158" s="16">
        <f t="shared" si="36"/>
        <v>36.033209614406033</v>
      </c>
      <c r="J158" s="13">
        <f t="shared" si="30"/>
        <v>31.850366433197141</v>
      </c>
      <c r="K158" s="13">
        <f t="shared" si="31"/>
        <v>4.1828431812088915</v>
      </c>
      <c r="L158" s="13">
        <f t="shared" si="32"/>
        <v>0</v>
      </c>
      <c r="M158" s="13">
        <f t="shared" si="37"/>
        <v>3.7132731342440222</v>
      </c>
      <c r="N158" s="13">
        <f t="shared" si="33"/>
        <v>2.3022293432312937</v>
      </c>
      <c r="O158" s="13">
        <f t="shared" si="34"/>
        <v>3.3499950497515512</v>
      </c>
      <c r="Q158" s="41">
        <v>17.033957055418309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18.557644721344001</v>
      </c>
      <c r="G159" s="13">
        <f t="shared" si="28"/>
        <v>0</v>
      </c>
      <c r="H159" s="13">
        <f t="shared" si="29"/>
        <v>18.557644721344001</v>
      </c>
      <c r="I159" s="16">
        <f t="shared" si="36"/>
        <v>22.740487902552893</v>
      </c>
      <c r="J159" s="13">
        <f t="shared" si="30"/>
        <v>22.151493242844076</v>
      </c>
      <c r="K159" s="13">
        <f t="shared" si="31"/>
        <v>0.58899465970881693</v>
      </c>
      <c r="L159" s="13">
        <f t="shared" si="32"/>
        <v>0</v>
      </c>
      <c r="M159" s="13">
        <f t="shared" si="37"/>
        <v>1.4110437910127285</v>
      </c>
      <c r="N159" s="13">
        <f t="shared" si="33"/>
        <v>0.87484715042789163</v>
      </c>
      <c r="O159" s="13">
        <f t="shared" si="34"/>
        <v>0.87484715042789163</v>
      </c>
      <c r="Q159" s="41">
        <v>22.173908182498419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0.42142857099999997</v>
      </c>
      <c r="G160" s="13">
        <f t="shared" si="28"/>
        <v>0</v>
      </c>
      <c r="H160" s="13">
        <f t="shared" si="29"/>
        <v>0.42142857099999997</v>
      </c>
      <c r="I160" s="16">
        <f t="shared" si="36"/>
        <v>1.0104232307088168</v>
      </c>
      <c r="J160" s="13">
        <f t="shared" si="30"/>
        <v>1.0103696911992908</v>
      </c>
      <c r="K160" s="13">
        <f t="shared" si="31"/>
        <v>5.3539509526023821E-5</v>
      </c>
      <c r="L160" s="13">
        <f t="shared" si="32"/>
        <v>0</v>
      </c>
      <c r="M160" s="13">
        <f t="shared" si="37"/>
        <v>0.53619664058483685</v>
      </c>
      <c r="N160" s="13">
        <f t="shared" si="33"/>
        <v>0.33244191716259885</v>
      </c>
      <c r="O160" s="13">
        <f t="shared" si="34"/>
        <v>0.33244191716259885</v>
      </c>
      <c r="Q160" s="41">
        <v>22.200758645273851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22.055266054940549</v>
      </c>
      <c r="G161" s="18">
        <f t="shared" si="28"/>
        <v>0</v>
      </c>
      <c r="H161" s="18">
        <f t="shared" si="29"/>
        <v>22.055266054940549</v>
      </c>
      <c r="I161" s="17">
        <f t="shared" si="36"/>
        <v>22.055319594450076</v>
      </c>
      <c r="J161" s="18">
        <f t="shared" si="30"/>
        <v>21.527267724590796</v>
      </c>
      <c r="K161" s="18">
        <f t="shared" si="31"/>
        <v>0.52805186985927932</v>
      </c>
      <c r="L161" s="18">
        <f t="shared" si="32"/>
        <v>0</v>
      </c>
      <c r="M161" s="18">
        <f t="shared" si="37"/>
        <v>0.20375472342223799</v>
      </c>
      <c r="N161" s="18">
        <f t="shared" si="33"/>
        <v>0.12632792852178756</v>
      </c>
      <c r="O161" s="18">
        <f t="shared" si="34"/>
        <v>0.12632792852178756</v>
      </c>
      <c r="P161" s="3"/>
      <c r="Q161" s="42">
        <v>22.31898000000001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36.345231470091562</v>
      </c>
      <c r="G162" s="13">
        <f t="shared" si="28"/>
        <v>1.0087567504206301</v>
      </c>
      <c r="H162" s="13">
        <f t="shared" si="29"/>
        <v>35.336474719670932</v>
      </c>
      <c r="I162" s="16">
        <f t="shared" si="36"/>
        <v>35.864526589530215</v>
      </c>
      <c r="J162" s="13">
        <f t="shared" si="30"/>
        <v>33.176710424905721</v>
      </c>
      <c r="K162" s="13">
        <f t="shared" si="31"/>
        <v>2.6878161646244934</v>
      </c>
      <c r="L162" s="13">
        <f t="shared" si="32"/>
        <v>0</v>
      </c>
      <c r="M162" s="13">
        <f t="shared" si="37"/>
        <v>7.742679490045043E-2</v>
      </c>
      <c r="N162" s="13">
        <f t="shared" si="33"/>
        <v>4.8004612838279268E-2</v>
      </c>
      <c r="O162" s="13">
        <f t="shared" si="34"/>
        <v>1.0567613632589092</v>
      </c>
      <c r="Q162" s="41">
        <v>20.551562340778759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26.523640830970411</v>
      </c>
      <c r="G163" s="13">
        <f t="shared" si="28"/>
        <v>0</v>
      </c>
      <c r="H163" s="13">
        <f t="shared" si="29"/>
        <v>26.523640830970411</v>
      </c>
      <c r="I163" s="16">
        <f t="shared" si="36"/>
        <v>29.211456995594904</v>
      </c>
      <c r="J163" s="13">
        <f t="shared" si="30"/>
        <v>27.350320899996806</v>
      </c>
      <c r="K163" s="13">
        <f t="shared" si="31"/>
        <v>1.8611360955980984</v>
      </c>
      <c r="L163" s="13">
        <f t="shared" si="32"/>
        <v>0</v>
      </c>
      <c r="M163" s="13">
        <f t="shared" si="37"/>
        <v>2.9422182062171162E-2</v>
      </c>
      <c r="N163" s="13">
        <f t="shared" si="33"/>
        <v>1.8241752878546121E-2</v>
      </c>
      <c r="O163" s="13">
        <f t="shared" si="34"/>
        <v>1.8241752878546121E-2</v>
      </c>
      <c r="Q163" s="41">
        <v>18.929898480478201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35.691165091990733</v>
      </c>
      <c r="G164" s="13">
        <f t="shared" si="28"/>
        <v>0.93563029489926819</v>
      </c>
      <c r="H164" s="13">
        <f t="shared" si="29"/>
        <v>34.755534797091464</v>
      </c>
      <c r="I164" s="16">
        <f t="shared" si="36"/>
        <v>36.616670892689562</v>
      </c>
      <c r="J164" s="13">
        <f t="shared" si="30"/>
        <v>31.118758308805628</v>
      </c>
      <c r="K164" s="13">
        <f t="shared" si="31"/>
        <v>5.4979125838839344</v>
      </c>
      <c r="L164" s="13">
        <f t="shared" si="32"/>
        <v>0</v>
      </c>
      <c r="M164" s="13">
        <f t="shared" si="37"/>
        <v>1.1180429183625041E-2</v>
      </c>
      <c r="N164" s="13">
        <f t="shared" si="33"/>
        <v>6.9318660938475253E-3</v>
      </c>
      <c r="O164" s="13">
        <f t="shared" si="34"/>
        <v>0.94256216099311574</v>
      </c>
      <c r="Q164" s="41">
        <v>14.996112076425611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131.3440408525222</v>
      </c>
      <c r="G165" s="13">
        <f t="shared" si="28"/>
        <v>11.629890081043735</v>
      </c>
      <c r="H165" s="13">
        <f t="shared" si="29"/>
        <v>119.71415077147846</v>
      </c>
      <c r="I165" s="16">
        <f t="shared" si="36"/>
        <v>125.21206335536239</v>
      </c>
      <c r="J165" s="13">
        <f t="shared" si="30"/>
        <v>47.870627355646519</v>
      </c>
      <c r="K165" s="13">
        <f t="shared" si="31"/>
        <v>77.34143599971587</v>
      </c>
      <c r="L165" s="13">
        <f t="shared" si="32"/>
        <v>66.686331712045885</v>
      </c>
      <c r="M165" s="13">
        <f t="shared" si="37"/>
        <v>66.690580275135659</v>
      </c>
      <c r="N165" s="13">
        <f t="shared" si="33"/>
        <v>41.348159770584111</v>
      </c>
      <c r="O165" s="13">
        <f t="shared" si="34"/>
        <v>52.978049851627844</v>
      </c>
      <c r="Q165" s="41">
        <v>13.103646912777741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32.481080471452643</v>
      </c>
      <c r="G166" s="13">
        <f t="shared" si="28"/>
        <v>0.57673383104923481</v>
      </c>
      <c r="H166" s="13">
        <f t="shared" si="29"/>
        <v>31.904346640403407</v>
      </c>
      <c r="I166" s="16">
        <f t="shared" si="36"/>
        <v>42.559450928073389</v>
      </c>
      <c r="J166" s="13">
        <f t="shared" si="30"/>
        <v>30.205554107632462</v>
      </c>
      <c r="K166" s="13">
        <f t="shared" si="31"/>
        <v>12.353896820440927</v>
      </c>
      <c r="L166" s="13">
        <f t="shared" si="32"/>
        <v>1.2209532699980346</v>
      </c>
      <c r="M166" s="13">
        <f t="shared" si="37"/>
        <v>26.563373774549582</v>
      </c>
      <c r="N166" s="13">
        <f t="shared" si="33"/>
        <v>16.46929174022074</v>
      </c>
      <c r="O166" s="13">
        <f t="shared" si="34"/>
        <v>17.046025571269976</v>
      </c>
      <c r="Q166" s="41">
        <v>10.30941659354839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4.4496385012614006</v>
      </c>
      <c r="G167" s="13">
        <f t="shared" si="28"/>
        <v>0</v>
      </c>
      <c r="H167" s="13">
        <f t="shared" si="29"/>
        <v>4.4496385012614006</v>
      </c>
      <c r="I167" s="16">
        <f t="shared" si="36"/>
        <v>15.582582051704293</v>
      </c>
      <c r="J167" s="13">
        <f t="shared" si="30"/>
        <v>14.691745981651659</v>
      </c>
      <c r="K167" s="13">
        <f t="shared" si="31"/>
        <v>0.8908360700526341</v>
      </c>
      <c r="L167" s="13">
        <f t="shared" si="32"/>
        <v>0</v>
      </c>
      <c r="M167" s="13">
        <f t="shared" si="37"/>
        <v>10.094082034328842</v>
      </c>
      <c r="N167" s="13">
        <f t="shared" si="33"/>
        <v>6.2583308612838824</v>
      </c>
      <c r="O167" s="13">
        <f t="shared" si="34"/>
        <v>6.2583308612838824</v>
      </c>
      <c r="Q167" s="41">
        <v>10.72399845339412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14.506754175891521</v>
      </c>
      <c r="G168" s="13">
        <f t="shared" si="28"/>
        <v>0</v>
      </c>
      <c r="H168" s="13">
        <f t="shared" si="29"/>
        <v>14.506754175891521</v>
      </c>
      <c r="I168" s="16">
        <f t="shared" si="36"/>
        <v>15.397590245944155</v>
      </c>
      <c r="J168" s="13">
        <f t="shared" si="30"/>
        <v>15.009359948885418</v>
      </c>
      <c r="K168" s="13">
        <f t="shared" si="31"/>
        <v>0.3882302970587368</v>
      </c>
      <c r="L168" s="13">
        <f t="shared" si="32"/>
        <v>0</v>
      </c>
      <c r="M168" s="13">
        <f t="shared" si="37"/>
        <v>3.8357511730449598</v>
      </c>
      <c r="N168" s="13">
        <f t="shared" si="33"/>
        <v>2.3781657272878749</v>
      </c>
      <c r="O168" s="13">
        <f t="shared" si="34"/>
        <v>2.3781657272878749</v>
      </c>
      <c r="Q168" s="41">
        <v>16.856833863349589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21.950845777496259</v>
      </c>
      <c r="G169" s="13">
        <f t="shared" si="28"/>
        <v>0</v>
      </c>
      <c r="H169" s="13">
        <f t="shared" si="29"/>
        <v>21.950845777496259</v>
      </c>
      <c r="I169" s="16">
        <f t="shared" si="36"/>
        <v>22.339076074554995</v>
      </c>
      <c r="J169" s="13">
        <f t="shared" si="30"/>
        <v>20.915894579031939</v>
      </c>
      <c r="K169" s="13">
        <f t="shared" si="31"/>
        <v>1.4231814955230568</v>
      </c>
      <c r="L169" s="13">
        <f t="shared" si="32"/>
        <v>0</v>
      </c>
      <c r="M169" s="13">
        <f t="shared" si="37"/>
        <v>1.4575854457570849</v>
      </c>
      <c r="N169" s="13">
        <f t="shared" si="33"/>
        <v>0.90370297636939267</v>
      </c>
      <c r="O169" s="13">
        <f t="shared" si="34"/>
        <v>0.90370297636939267</v>
      </c>
      <c r="Q169" s="41">
        <v>15.11839391789824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24.569858242785902</v>
      </c>
      <c r="G170" s="13">
        <f t="shared" si="28"/>
        <v>0</v>
      </c>
      <c r="H170" s="13">
        <f t="shared" si="29"/>
        <v>24.569858242785902</v>
      </c>
      <c r="I170" s="16">
        <f t="shared" si="36"/>
        <v>25.993039738308958</v>
      </c>
      <c r="J170" s="13">
        <f t="shared" si="30"/>
        <v>24.505270851454828</v>
      </c>
      <c r="K170" s="13">
        <f t="shared" si="31"/>
        <v>1.4877688868541306</v>
      </c>
      <c r="L170" s="13">
        <f t="shared" si="32"/>
        <v>0</v>
      </c>
      <c r="M170" s="13">
        <f t="shared" si="37"/>
        <v>0.55388246938769226</v>
      </c>
      <c r="N170" s="13">
        <f t="shared" si="33"/>
        <v>0.34340713102036918</v>
      </c>
      <c r="O170" s="13">
        <f t="shared" si="34"/>
        <v>0.34340713102036918</v>
      </c>
      <c r="Q170" s="41">
        <v>18.111149673218311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10.22221289818174</v>
      </c>
      <c r="G171" s="13">
        <f t="shared" si="28"/>
        <v>0</v>
      </c>
      <c r="H171" s="13">
        <f t="shared" si="29"/>
        <v>10.22221289818174</v>
      </c>
      <c r="I171" s="16">
        <f t="shared" si="36"/>
        <v>11.70998178503587</v>
      </c>
      <c r="J171" s="13">
        <f t="shared" si="30"/>
        <v>11.599275812031316</v>
      </c>
      <c r="K171" s="13">
        <f t="shared" si="31"/>
        <v>0.11070597300455454</v>
      </c>
      <c r="L171" s="13">
        <f t="shared" si="32"/>
        <v>0</v>
      </c>
      <c r="M171" s="13">
        <f t="shared" si="37"/>
        <v>0.21047533836732307</v>
      </c>
      <c r="N171" s="13">
        <f t="shared" si="33"/>
        <v>0.1304947097877403</v>
      </c>
      <c r="O171" s="13">
        <f t="shared" si="34"/>
        <v>0.1304947097877403</v>
      </c>
      <c r="Q171" s="41">
        <v>20.092908492913899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0.13859331721922141</v>
      </c>
      <c r="G172" s="13">
        <f t="shared" si="28"/>
        <v>0</v>
      </c>
      <c r="H172" s="13">
        <f t="shared" si="29"/>
        <v>0.13859331721922141</v>
      </c>
      <c r="I172" s="16">
        <f t="shared" si="36"/>
        <v>0.24929929022377595</v>
      </c>
      <c r="J172" s="13">
        <f t="shared" si="30"/>
        <v>0.2492985364912319</v>
      </c>
      <c r="K172" s="13">
        <f t="shared" si="31"/>
        <v>7.5373254404542678E-7</v>
      </c>
      <c r="L172" s="13">
        <f t="shared" si="32"/>
        <v>0</v>
      </c>
      <c r="M172" s="13">
        <f t="shared" si="37"/>
        <v>7.9980628579582769E-2</v>
      </c>
      <c r="N172" s="13">
        <f t="shared" si="33"/>
        <v>4.9587989719341315E-2</v>
      </c>
      <c r="O172" s="13">
        <f t="shared" si="34"/>
        <v>4.9587989719341315E-2</v>
      </c>
      <c r="Q172" s="41">
        <v>22.660327373332048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3.8327304673896649</v>
      </c>
      <c r="G173" s="18">
        <f t="shared" si="28"/>
        <v>0</v>
      </c>
      <c r="H173" s="18">
        <f t="shared" si="29"/>
        <v>3.8327304673896649</v>
      </c>
      <c r="I173" s="17">
        <f t="shared" si="36"/>
        <v>3.8327312211222089</v>
      </c>
      <c r="J173" s="18">
        <f t="shared" si="30"/>
        <v>3.8290103596010905</v>
      </c>
      <c r="K173" s="18">
        <f t="shared" si="31"/>
        <v>3.7208615211183904E-3</v>
      </c>
      <c r="L173" s="18">
        <f t="shared" si="32"/>
        <v>0</v>
      </c>
      <c r="M173" s="18">
        <f t="shared" si="37"/>
        <v>3.0392638860241454E-2</v>
      </c>
      <c r="N173" s="18">
        <f t="shared" si="33"/>
        <v>1.8843436093349701E-2</v>
      </c>
      <c r="O173" s="18">
        <f t="shared" si="34"/>
        <v>1.8843436093349701E-2</v>
      </c>
      <c r="P173" s="3"/>
      <c r="Q173" s="42">
        <v>20.482139000000011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8.1646189032915473</v>
      </c>
      <c r="G174" s="13">
        <f t="shared" si="28"/>
        <v>0</v>
      </c>
      <c r="H174" s="13">
        <f t="shared" si="29"/>
        <v>8.1646189032915473</v>
      </c>
      <c r="I174" s="16">
        <f t="shared" si="36"/>
        <v>8.1683397648126661</v>
      </c>
      <c r="J174" s="13">
        <f t="shared" si="30"/>
        <v>8.1393888871412532</v>
      </c>
      <c r="K174" s="13">
        <f t="shared" si="31"/>
        <v>2.8950877671412911E-2</v>
      </c>
      <c r="L174" s="13">
        <f t="shared" si="32"/>
        <v>0</v>
      </c>
      <c r="M174" s="13">
        <f t="shared" si="37"/>
        <v>1.1549202766891753E-2</v>
      </c>
      <c r="N174" s="13">
        <f t="shared" si="33"/>
        <v>7.1605057154728868E-3</v>
      </c>
      <c r="O174" s="13">
        <f t="shared" si="34"/>
        <v>7.1605057154728868E-3</v>
      </c>
      <c r="Q174" s="41">
        <v>21.998898390865559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7.7532762115070124</v>
      </c>
      <c r="G175" s="13">
        <f t="shared" si="28"/>
        <v>0</v>
      </c>
      <c r="H175" s="13">
        <f t="shared" si="29"/>
        <v>7.7532762115070124</v>
      </c>
      <c r="I175" s="16">
        <f t="shared" si="36"/>
        <v>7.7822270891784253</v>
      </c>
      <c r="J175" s="13">
        <f t="shared" si="30"/>
        <v>7.7396731214071712</v>
      </c>
      <c r="K175" s="13">
        <f t="shared" si="31"/>
        <v>4.2553967771254086E-2</v>
      </c>
      <c r="L175" s="13">
        <f t="shared" si="32"/>
        <v>0</v>
      </c>
      <c r="M175" s="13">
        <f t="shared" si="37"/>
        <v>4.3886970514188661E-3</v>
      </c>
      <c r="N175" s="13">
        <f t="shared" si="33"/>
        <v>2.7209921718796969E-3</v>
      </c>
      <c r="O175" s="13">
        <f t="shared" si="34"/>
        <v>2.7209921718796969E-3</v>
      </c>
      <c r="Q175" s="41">
        <v>18.230807947797501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36.491770461073557</v>
      </c>
      <c r="G176" s="13">
        <f t="shared" si="28"/>
        <v>1.0251402206080216</v>
      </c>
      <c r="H176" s="13">
        <f t="shared" si="29"/>
        <v>35.466630240465534</v>
      </c>
      <c r="I176" s="16">
        <f t="shared" si="36"/>
        <v>35.509184208236789</v>
      </c>
      <c r="J176" s="13">
        <f t="shared" si="30"/>
        <v>30.353701154047169</v>
      </c>
      <c r="K176" s="13">
        <f t="shared" si="31"/>
        <v>5.1554830541896202</v>
      </c>
      <c r="L176" s="13">
        <f t="shared" si="32"/>
        <v>0</v>
      </c>
      <c r="M176" s="13">
        <f t="shared" si="37"/>
        <v>1.6677048795391692E-3</v>
      </c>
      <c r="N176" s="13">
        <f t="shared" si="33"/>
        <v>1.0339770253142849E-3</v>
      </c>
      <c r="O176" s="13">
        <f t="shared" si="34"/>
        <v>1.0261741976333358</v>
      </c>
      <c r="Q176" s="41">
        <v>14.86056110442081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40.899781359463681</v>
      </c>
      <c r="G177" s="13">
        <f t="shared" si="28"/>
        <v>1.5179682021269134</v>
      </c>
      <c r="H177" s="13">
        <f t="shared" si="29"/>
        <v>39.381813157336765</v>
      </c>
      <c r="I177" s="16">
        <f t="shared" si="36"/>
        <v>44.537296211526382</v>
      </c>
      <c r="J177" s="13">
        <f t="shared" si="30"/>
        <v>30.306829922998617</v>
      </c>
      <c r="K177" s="13">
        <f t="shared" si="31"/>
        <v>14.230466288527765</v>
      </c>
      <c r="L177" s="13">
        <f t="shared" si="32"/>
        <v>3.1113207458644743</v>
      </c>
      <c r="M177" s="13">
        <f t="shared" si="37"/>
        <v>3.1119544737186988</v>
      </c>
      <c r="N177" s="13">
        <f t="shared" si="33"/>
        <v>1.9294117737055934</v>
      </c>
      <c r="O177" s="13">
        <f t="shared" si="34"/>
        <v>3.447379975832507</v>
      </c>
      <c r="Q177" s="41">
        <v>9.7692915935483882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130.22996130893711</v>
      </c>
      <c r="G178" s="13">
        <f t="shared" si="28"/>
        <v>11.505332863429539</v>
      </c>
      <c r="H178" s="13">
        <f t="shared" si="29"/>
        <v>118.72462844550756</v>
      </c>
      <c r="I178" s="16">
        <f t="shared" si="36"/>
        <v>129.84377398817085</v>
      </c>
      <c r="J178" s="13">
        <f t="shared" si="30"/>
        <v>44.343994730331325</v>
      </c>
      <c r="K178" s="13">
        <f t="shared" si="31"/>
        <v>85.499779257839521</v>
      </c>
      <c r="L178" s="13">
        <f t="shared" si="32"/>
        <v>74.904661496465849</v>
      </c>
      <c r="M178" s="13">
        <f t="shared" si="37"/>
        <v>76.08720419647895</v>
      </c>
      <c r="N178" s="13">
        <f t="shared" si="33"/>
        <v>47.174066601816946</v>
      </c>
      <c r="O178" s="13">
        <f t="shared" si="34"/>
        <v>58.679399465246483</v>
      </c>
      <c r="Q178" s="41">
        <v>11.73136138445126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78.334227464918584</v>
      </c>
      <c r="G179" s="13">
        <f t="shared" si="28"/>
        <v>5.7032442685193203</v>
      </c>
      <c r="H179" s="13">
        <f t="shared" si="29"/>
        <v>72.630983196399256</v>
      </c>
      <c r="I179" s="16">
        <f t="shared" si="36"/>
        <v>83.226100957772928</v>
      </c>
      <c r="J179" s="13">
        <f t="shared" si="30"/>
        <v>44.431210978590514</v>
      </c>
      <c r="K179" s="13">
        <f t="shared" si="31"/>
        <v>38.794889979182415</v>
      </c>
      <c r="L179" s="13">
        <f t="shared" si="32"/>
        <v>27.856361309461544</v>
      </c>
      <c r="M179" s="13">
        <f t="shared" si="37"/>
        <v>56.769498904123552</v>
      </c>
      <c r="N179" s="13">
        <f t="shared" si="33"/>
        <v>35.1970893205566</v>
      </c>
      <c r="O179" s="13">
        <f t="shared" si="34"/>
        <v>40.90033358907592</v>
      </c>
      <c r="Q179" s="41">
        <v>13.310119758785151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40.37599435524259</v>
      </c>
      <c r="G180" s="13">
        <f t="shared" si="28"/>
        <v>1.4594073459978181</v>
      </c>
      <c r="H180" s="13">
        <f t="shared" si="29"/>
        <v>38.916587009244772</v>
      </c>
      <c r="I180" s="16">
        <f t="shared" si="36"/>
        <v>49.855115678965646</v>
      </c>
      <c r="J180" s="13">
        <f t="shared" si="30"/>
        <v>34.729369592870789</v>
      </c>
      <c r="K180" s="13">
        <f t="shared" si="31"/>
        <v>15.125746086094857</v>
      </c>
      <c r="L180" s="13">
        <f t="shared" si="32"/>
        <v>4.0131833413624864</v>
      </c>
      <c r="M180" s="13">
        <f t="shared" si="37"/>
        <v>25.585592924929436</v>
      </c>
      <c r="N180" s="13">
        <f t="shared" si="33"/>
        <v>15.86306761345625</v>
      </c>
      <c r="O180" s="13">
        <f t="shared" si="34"/>
        <v>17.32247495945407</v>
      </c>
      <c r="Q180" s="41">
        <v>12.109410355687469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64.656821449731154</v>
      </c>
      <c r="G181" s="13">
        <f t="shared" si="28"/>
        <v>4.1740719152157144</v>
      </c>
      <c r="H181" s="13">
        <f t="shared" si="29"/>
        <v>60.482749534515442</v>
      </c>
      <c r="I181" s="16">
        <f t="shared" si="36"/>
        <v>71.595312279247807</v>
      </c>
      <c r="J181" s="13">
        <f t="shared" si="30"/>
        <v>45.432739662782048</v>
      </c>
      <c r="K181" s="13">
        <f t="shared" si="31"/>
        <v>26.162572616465759</v>
      </c>
      <c r="L181" s="13">
        <f t="shared" si="32"/>
        <v>15.131161260433867</v>
      </c>
      <c r="M181" s="13">
        <f t="shared" si="37"/>
        <v>24.853686571907048</v>
      </c>
      <c r="N181" s="13">
        <f t="shared" si="33"/>
        <v>15.409285674582369</v>
      </c>
      <c r="O181" s="13">
        <f t="shared" si="34"/>
        <v>19.583357589798084</v>
      </c>
      <c r="Q181" s="41">
        <v>14.93240667146255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6.5295970191425434</v>
      </c>
      <c r="G182" s="13">
        <f t="shared" si="28"/>
        <v>0</v>
      </c>
      <c r="H182" s="13">
        <f t="shared" si="29"/>
        <v>6.5295970191425434</v>
      </c>
      <c r="I182" s="16">
        <f t="shared" si="36"/>
        <v>17.561008375174435</v>
      </c>
      <c r="J182" s="13">
        <f t="shared" si="30"/>
        <v>16.920005997160938</v>
      </c>
      <c r="K182" s="13">
        <f t="shared" si="31"/>
        <v>0.64100237801349635</v>
      </c>
      <c r="L182" s="13">
        <f t="shared" si="32"/>
        <v>0</v>
      </c>
      <c r="M182" s="13">
        <f t="shared" si="37"/>
        <v>9.4444008973246785</v>
      </c>
      <c r="N182" s="13">
        <f t="shared" si="33"/>
        <v>5.8555285563413006</v>
      </c>
      <c r="O182" s="13">
        <f t="shared" si="34"/>
        <v>5.8555285563413006</v>
      </c>
      <c r="Q182" s="41">
        <v>15.969748775167121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0.79711269251774008</v>
      </c>
      <c r="G183" s="13">
        <f t="shared" si="28"/>
        <v>0</v>
      </c>
      <c r="H183" s="13">
        <f t="shared" si="29"/>
        <v>0.79711269251774008</v>
      </c>
      <c r="I183" s="16">
        <f t="shared" si="36"/>
        <v>1.4381150705312364</v>
      </c>
      <c r="J183" s="13">
        <f t="shared" si="30"/>
        <v>1.4379715208895527</v>
      </c>
      <c r="K183" s="13">
        <f t="shared" si="31"/>
        <v>1.4354964168372675E-4</v>
      </c>
      <c r="L183" s="13">
        <f t="shared" si="32"/>
        <v>0</v>
      </c>
      <c r="M183" s="13">
        <f t="shared" si="37"/>
        <v>3.5888723409833778</v>
      </c>
      <c r="N183" s="13">
        <f t="shared" si="33"/>
        <v>2.2251008514096942</v>
      </c>
      <c r="O183" s="13">
        <f t="shared" si="34"/>
        <v>2.2251008514096942</v>
      </c>
      <c r="Q183" s="41">
        <v>22.715408715027689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0.81053792082064213</v>
      </c>
      <c r="G184" s="13">
        <f t="shared" si="28"/>
        <v>0</v>
      </c>
      <c r="H184" s="13">
        <f t="shared" si="29"/>
        <v>0.81053792082064213</v>
      </c>
      <c r="I184" s="16">
        <f t="shared" si="36"/>
        <v>0.81068147046232586</v>
      </c>
      <c r="J184" s="13">
        <f t="shared" si="30"/>
        <v>0.81066042575771136</v>
      </c>
      <c r="K184" s="13">
        <f t="shared" si="31"/>
        <v>2.1044704614503473E-5</v>
      </c>
      <c r="L184" s="13">
        <f t="shared" si="32"/>
        <v>0</v>
      </c>
      <c r="M184" s="13">
        <f t="shared" si="37"/>
        <v>1.3637714895736837</v>
      </c>
      <c r="N184" s="13">
        <f t="shared" si="33"/>
        <v>0.84553832353568381</v>
      </c>
      <c r="O184" s="13">
        <f t="shared" si="34"/>
        <v>0.84553832353568381</v>
      </c>
      <c r="Q184" s="41">
        <v>24.143377362443509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11.95154712384743</v>
      </c>
      <c r="G185" s="18">
        <f t="shared" si="28"/>
        <v>0</v>
      </c>
      <c r="H185" s="18">
        <f t="shared" si="29"/>
        <v>11.95154712384743</v>
      </c>
      <c r="I185" s="17">
        <f t="shared" si="36"/>
        <v>11.951568168552043</v>
      </c>
      <c r="J185" s="18">
        <f t="shared" si="30"/>
        <v>11.872431044295949</v>
      </c>
      <c r="K185" s="18">
        <f t="shared" si="31"/>
        <v>7.9137124256094538E-2</v>
      </c>
      <c r="L185" s="18">
        <f t="shared" si="32"/>
        <v>0</v>
      </c>
      <c r="M185" s="18">
        <f t="shared" si="37"/>
        <v>0.51823316603799985</v>
      </c>
      <c r="N185" s="18">
        <f t="shared" si="33"/>
        <v>0.32130456294355991</v>
      </c>
      <c r="O185" s="18">
        <f t="shared" si="34"/>
        <v>0.32130456294355991</v>
      </c>
      <c r="P185" s="3"/>
      <c r="Q185" s="42">
        <v>22.932105000000011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3.6547526949140341</v>
      </c>
      <c r="G186" s="13">
        <f t="shared" si="28"/>
        <v>0</v>
      </c>
      <c r="H186" s="13">
        <f t="shared" si="29"/>
        <v>3.6547526949140341</v>
      </c>
      <c r="I186" s="16">
        <f t="shared" si="36"/>
        <v>3.7338898191701286</v>
      </c>
      <c r="J186" s="13">
        <f t="shared" si="30"/>
        <v>3.7310630661426907</v>
      </c>
      <c r="K186" s="13">
        <f t="shared" si="31"/>
        <v>2.826753027437956E-3</v>
      </c>
      <c r="L186" s="13">
        <f t="shared" si="32"/>
        <v>0</v>
      </c>
      <c r="M186" s="13">
        <f t="shared" si="37"/>
        <v>0.19692860309443994</v>
      </c>
      <c r="N186" s="13">
        <f t="shared" si="33"/>
        <v>0.12209573391855276</v>
      </c>
      <c r="O186" s="13">
        <f t="shared" si="34"/>
        <v>0.12209573391855276</v>
      </c>
      <c r="Q186" s="41">
        <v>21.87298863256532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15.883612705857599</v>
      </c>
      <c r="G187" s="13">
        <f t="shared" si="28"/>
        <v>0</v>
      </c>
      <c r="H187" s="13">
        <f t="shared" si="29"/>
        <v>15.883612705857599</v>
      </c>
      <c r="I187" s="16">
        <f t="shared" si="36"/>
        <v>15.886439458885038</v>
      </c>
      <c r="J187" s="13">
        <f t="shared" si="30"/>
        <v>15.652408770295029</v>
      </c>
      <c r="K187" s="13">
        <f t="shared" si="31"/>
        <v>0.23403068859000875</v>
      </c>
      <c r="L187" s="13">
        <f t="shared" si="32"/>
        <v>0</v>
      </c>
      <c r="M187" s="13">
        <f t="shared" si="37"/>
        <v>7.4832869175887176E-2</v>
      </c>
      <c r="N187" s="13">
        <f t="shared" si="33"/>
        <v>4.6396378889050051E-2</v>
      </c>
      <c r="O187" s="13">
        <f t="shared" si="34"/>
        <v>4.6396378889050051E-2</v>
      </c>
      <c r="Q187" s="41">
        <v>21.212111687173241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52.141351015175573</v>
      </c>
      <c r="G188" s="13">
        <f t="shared" si="28"/>
        <v>2.7748072186892068</v>
      </c>
      <c r="H188" s="13">
        <f t="shared" si="29"/>
        <v>49.366543796486368</v>
      </c>
      <c r="I188" s="16">
        <f t="shared" si="36"/>
        <v>49.600574485076379</v>
      </c>
      <c r="J188" s="13">
        <f t="shared" si="30"/>
        <v>37.655484798937763</v>
      </c>
      <c r="K188" s="13">
        <f t="shared" si="31"/>
        <v>11.945089686138616</v>
      </c>
      <c r="L188" s="13">
        <f t="shared" si="32"/>
        <v>0.80914026561450003</v>
      </c>
      <c r="M188" s="13">
        <f t="shared" si="37"/>
        <v>0.83757675590133718</v>
      </c>
      <c r="N188" s="13">
        <f t="shared" si="33"/>
        <v>0.51929758865882902</v>
      </c>
      <c r="O188" s="13">
        <f t="shared" si="34"/>
        <v>3.2941048073480359</v>
      </c>
      <c r="Q188" s="41">
        <v>14.70241616017719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11.469365497145191</v>
      </c>
      <c r="G189" s="13">
        <f t="shared" si="28"/>
        <v>0</v>
      </c>
      <c r="H189" s="13">
        <f t="shared" si="29"/>
        <v>11.469365497145191</v>
      </c>
      <c r="I189" s="16">
        <f t="shared" si="36"/>
        <v>22.605314917669308</v>
      </c>
      <c r="J189" s="13">
        <f t="shared" si="30"/>
        <v>20.132258708276833</v>
      </c>
      <c r="K189" s="13">
        <f t="shared" si="31"/>
        <v>2.4730562093924746</v>
      </c>
      <c r="L189" s="13">
        <f t="shared" si="32"/>
        <v>0</v>
      </c>
      <c r="M189" s="13">
        <f t="shared" si="37"/>
        <v>0.31827916724250815</v>
      </c>
      <c r="N189" s="13">
        <f t="shared" si="33"/>
        <v>0.19733308369035504</v>
      </c>
      <c r="O189" s="13">
        <f t="shared" si="34"/>
        <v>0.19733308369035504</v>
      </c>
      <c r="Q189" s="41">
        <v>10.78591209354839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38.259347556156243</v>
      </c>
      <c r="G190" s="13">
        <f t="shared" si="28"/>
        <v>1.2227602973339595</v>
      </c>
      <c r="H190" s="13">
        <f t="shared" si="29"/>
        <v>37.03658725882228</v>
      </c>
      <c r="I190" s="16">
        <f t="shared" si="36"/>
        <v>39.509643468214755</v>
      </c>
      <c r="J190" s="13">
        <f t="shared" si="30"/>
        <v>32.240187146142951</v>
      </c>
      <c r="K190" s="13">
        <f t="shared" si="31"/>
        <v>7.2694563220718038</v>
      </c>
      <c r="L190" s="13">
        <f t="shared" si="32"/>
        <v>0</v>
      </c>
      <c r="M190" s="13">
        <f t="shared" si="37"/>
        <v>0.12094608355215311</v>
      </c>
      <c r="N190" s="13">
        <f t="shared" si="33"/>
        <v>7.4986571802334923E-2</v>
      </c>
      <c r="O190" s="13">
        <f t="shared" si="34"/>
        <v>1.2977468691362946</v>
      </c>
      <c r="Q190" s="41">
        <v>14.175009915719141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43.287311855723203</v>
      </c>
      <c r="G191" s="13">
        <f t="shared" si="28"/>
        <v>1.7849008078779804</v>
      </c>
      <c r="H191" s="13">
        <f t="shared" si="29"/>
        <v>41.502411047845222</v>
      </c>
      <c r="I191" s="16">
        <f t="shared" si="36"/>
        <v>48.771867369917025</v>
      </c>
      <c r="J191" s="13">
        <f t="shared" si="30"/>
        <v>34.717900973652483</v>
      </c>
      <c r="K191" s="13">
        <f t="shared" si="31"/>
        <v>14.053966396264542</v>
      </c>
      <c r="L191" s="13">
        <f t="shared" si="32"/>
        <v>2.9335230882224774</v>
      </c>
      <c r="M191" s="13">
        <f t="shared" si="37"/>
        <v>2.9794825999722958</v>
      </c>
      <c r="N191" s="13">
        <f t="shared" si="33"/>
        <v>1.8472792119828234</v>
      </c>
      <c r="O191" s="13">
        <f t="shared" si="34"/>
        <v>3.6321800198608036</v>
      </c>
      <c r="Q191" s="41">
        <v>12.417421615215011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39.270766561833163</v>
      </c>
      <c r="G192" s="13">
        <f t="shared" si="28"/>
        <v>1.3358397788796255</v>
      </c>
      <c r="H192" s="13">
        <f t="shared" si="29"/>
        <v>37.934926782953539</v>
      </c>
      <c r="I192" s="16">
        <f t="shared" si="36"/>
        <v>49.055370090995602</v>
      </c>
      <c r="J192" s="13">
        <f t="shared" si="30"/>
        <v>34.992112550534593</v>
      </c>
      <c r="K192" s="13">
        <f t="shared" si="31"/>
        <v>14.063257540461009</v>
      </c>
      <c r="L192" s="13">
        <f t="shared" si="32"/>
        <v>2.9428825481845395</v>
      </c>
      <c r="M192" s="13">
        <f t="shared" si="37"/>
        <v>4.0750859361740117</v>
      </c>
      <c r="N192" s="13">
        <f t="shared" si="33"/>
        <v>2.5265532804278874</v>
      </c>
      <c r="O192" s="13">
        <f t="shared" si="34"/>
        <v>3.8623930593075126</v>
      </c>
      <c r="Q192" s="41">
        <v>12.564104214889671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20.693328909486102</v>
      </c>
      <c r="G193" s="13">
        <f t="shared" si="28"/>
        <v>0</v>
      </c>
      <c r="H193" s="13">
        <f t="shared" si="29"/>
        <v>20.693328909486102</v>
      </c>
      <c r="I193" s="16">
        <f t="shared" si="36"/>
        <v>31.813703901762569</v>
      </c>
      <c r="J193" s="13">
        <f t="shared" si="30"/>
        <v>27.933475319772512</v>
      </c>
      <c r="K193" s="13">
        <f t="shared" si="31"/>
        <v>3.8802285819900568</v>
      </c>
      <c r="L193" s="13">
        <f t="shared" si="32"/>
        <v>0</v>
      </c>
      <c r="M193" s="13">
        <f t="shared" si="37"/>
        <v>1.5485326557461243</v>
      </c>
      <c r="N193" s="13">
        <f t="shared" si="33"/>
        <v>0.96009024656259712</v>
      </c>
      <c r="O193" s="13">
        <f t="shared" si="34"/>
        <v>0.96009024656259712</v>
      </c>
      <c r="Q193" s="41">
        <v>14.82926195166835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55.068969817889908</v>
      </c>
      <c r="G194" s="13">
        <f t="shared" si="28"/>
        <v>3.1021232118791051</v>
      </c>
      <c r="H194" s="13">
        <f t="shared" si="29"/>
        <v>51.966846606010805</v>
      </c>
      <c r="I194" s="16">
        <f t="shared" si="36"/>
        <v>55.847075188000858</v>
      </c>
      <c r="J194" s="13">
        <f t="shared" si="30"/>
        <v>44.186148484682597</v>
      </c>
      <c r="K194" s="13">
        <f t="shared" si="31"/>
        <v>11.66092670331826</v>
      </c>
      <c r="L194" s="13">
        <f t="shared" si="32"/>
        <v>0.52288789409081748</v>
      </c>
      <c r="M194" s="13">
        <f t="shared" si="37"/>
        <v>1.1113303032743449</v>
      </c>
      <c r="N194" s="13">
        <f t="shared" si="33"/>
        <v>0.68902478803009382</v>
      </c>
      <c r="O194" s="13">
        <f t="shared" si="34"/>
        <v>3.791147999909199</v>
      </c>
      <c r="Q194" s="41">
        <v>17.871224302149141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0.61300092522783378</v>
      </c>
      <c r="G195" s="13">
        <f t="shared" si="28"/>
        <v>0</v>
      </c>
      <c r="H195" s="13">
        <f t="shared" si="29"/>
        <v>0.61300092522783378</v>
      </c>
      <c r="I195" s="16">
        <f t="shared" si="36"/>
        <v>11.751039734455276</v>
      </c>
      <c r="J195" s="13">
        <f t="shared" si="30"/>
        <v>11.654646332382203</v>
      </c>
      <c r="K195" s="13">
        <f t="shared" si="31"/>
        <v>9.6393402073072565E-2</v>
      </c>
      <c r="L195" s="13">
        <f t="shared" si="32"/>
        <v>0</v>
      </c>
      <c r="M195" s="13">
        <f t="shared" si="37"/>
        <v>0.42230551524425108</v>
      </c>
      <c r="N195" s="13">
        <f t="shared" si="33"/>
        <v>0.26182941945143567</v>
      </c>
      <c r="O195" s="13">
        <f t="shared" si="34"/>
        <v>0.26182941945143567</v>
      </c>
      <c r="Q195" s="41">
        <v>21.15816595978816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1.2367818781918449</v>
      </c>
      <c r="G196" s="13">
        <f t="shared" si="28"/>
        <v>0</v>
      </c>
      <c r="H196" s="13">
        <f t="shared" si="29"/>
        <v>1.2367818781918449</v>
      </c>
      <c r="I196" s="16">
        <f t="shared" si="36"/>
        <v>1.3331752802649175</v>
      </c>
      <c r="J196" s="13">
        <f t="shared" si="30"/>
        <v>1.3330848948341714</v>
      </c>
      <c r="K196" s="13">
        <f t="shared" si="31"/>
        <v>9.038543074613159E-5</v>
      </c>
      <c r="L196" s="13">
        <f t="shared" si="32"/>
        <v>0</v>
      </c>
      <c r="M196" s="13">
        <f t="shared" si="37"/>
        <v>0.16047609579281541</v>
      </c>
      <c r="N196" s="13">
        <f t="shared" si="33"/>
        <v>9.9495179391545549E-2</v>
      </c>
      <c r="O196" s="13">
        <f t="shared" si="34"/>
        <v>9.9495179391545549E-2</v>
      </c>
      <c r="Q196" s="41">
        <v>24.39252435159424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0.8311855811544222</v>
      </c>
      <c r="G197" s="18">
        <f t="shared" si="28"/>
        <v>0</v>
      </c>
      <c r="H197" s="18">
        <f t="shared" si="29"/>
        <v>0.8311855811544222</v>
      </c>
      <c r="I197" s="17">
        <f t="shared" si="36"/>
        <v>0.83127596658516834</v>
      </c>
      <c r="J197" s="18">
        <f t="shared" si="30"/>
        <v>0.83124503328081245</v>
      </c>
      <c r="K197" s="18">
        <f t="shared" si="31"/>
        <v>3.0933304355884594E-5</v>
      </c>
      <c r="L197" s="18">
        <f t="shared" si="32"/>
        <v>0</v>
      </c>
      <c r="M197" s="18">
        <f t="shared" si="37"/>
        <v>6.0980916401269861E-2</v>
      </c>
      <c r="N197" s="18">
        <f t="shared" si="33"/>
        <v>3.7808168168787314E-2</v>
      </c>
      <c r="O197" s="18">
        <f t="shared" si="34"/>
        <v>3.7808168168787314E-2</v>
      </c>
      <c r="P197" s="3"/>
      <c r="Q197" s="42">
        <v>21.939533000000001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24.317292818597</v>
      </c>
      <c r="G198" s="13">
        <f t="shared" ref="G198:G261" si="39">IF((F198-$J$2)&gt;0,$I$2*(F198-$J$2),0)</f>
        <v>0</v>
      </c>
      <c r="H198" s="13">
        <f t="shared" ref="H198:H261" si="40">F198-G198</f>
        <v>24.317292818597</v>
      </c>
      <c r="I198" s="16">
        <f t="shared" si="36"/>
        <v>24.317323751901355</v>
      </c>
      <c r="J198" s="13">
        <f t="shared" ref="J198:J261" si="41">I198/SQRT(1+(I198/($K$2*(300+(25*Q198)+0.05*(Q198)^3)))^2)</f>
        <v>23.621830131754773</v>
      </c>
      <c r="K198" s="13">
        <f t="shared" ref="K198:K261" si="42">I198-J198</f>
        <v>0.695493620146582</v>
      </c>
      <c r="L198" s="13">
        <f t="shared" ref="L198:L261" si="43">IF(K198&gt;$N$2,(K198-$N$2)/$L$2,0)</f>
        <v>0</v>
      </c>
      <c r="M198" s="13">
        <f t="shared" si="37"/>
        <v>2.3172748232482547E-2</v>
      </c>
      <c r="N198" s="13">
        <f t="shared" ref="N198:N261" si="44">$M$2*M198</f>
        <v>1.4367103904139179E-2</v>
      </c>
      <c r="O198" s="13">
        <f t="shared" ref="O198:O261" si="45">N198+G198</f>
        <v>1.4367103904139179E-2</v>
      </c>
      <c r="Q198" s="41">
        <v>22.391794377619402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140.26202504108869</v>
      </c>
      <c r="G199" s="13">
        <f t="shared" si="39"/>
        <v>12.626945725455538</v>
      </c>
      <c r="H199" s="13">
        <f t="shared" si="40"/>
        <v>127.63507931563315</v>
      </c>
      <c r="I199" s="16">
        <f t="shared" ref="I199:I262" si="47">H199+K198-L198</f>
        <v>128.33057293577974</v>
      </c>
      <c r="J199" s="13">
        <f t="shared" si="41"/>
        <v>63.754766843574394</v>
      </c>
      <c r="K199" s="13">
        <f t="shared" si="42"/>
        <v>64.57580609220534</v>
      </c>
      <c r="L199" s="13">
        <f t="shared" si="43"/>
        <v>53.826838900032854</v>
      </c>
      <c r="M199" s="13">
        <f t="shared" ref="M199:M262" si="48">L199+M198-N198</f>
        <v>53.835644544361195</v>
      </c>
      <c r="N199" s="13">
        <f t="shared" si="44"/>
        <v>33.378099617503942</v>
      </c>
      <c r="O199" s="13">
        <f t="shared" si="45"/>
        <v>46.005045342959477</v>
      </c>
      <c r="Q199" s="41">
        <v>18.106274476472692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48.393256216505158</v>
      </c>
      <c r="G200" s="13">
        <f t="shared" si="39"/>
        <v>2.3557597079752899</v>
      </c>
      <c r="H200" s="13">
        <f t="shared" si="40"/>
        <v>46.03749650852987</v>
      </c>
      <c r="I200" s="16">
        <f t="shared" si="47"/>
        <v>56.786463700702356</v>
      </c>
      <c r="J200" s="13">
        <f t="shared" si="41"/>
        <v>40.964044866758307</v>
      </c>
      <c r="K200" s="13">
        <f t="shared" si="42"/>
        <v>15.822418833944049</v>
      </c>
      <c r="L200" s="13">
        <f t="shared" si="43"/>
        <v>4.714978572635891</v>
      </c>
      <c r="M200" s="13">
        <f t="shared" si="48"/>
        <v>25.172523499493145</v>
      </c>
      <c r="N200" s="13">
        <f t="shared" si="44"/>
        <v>15.606964569685751</v>
      </c>
      <c r="O200" s="13">
        <f t="shared" si="45"/>
        <v>17.962724277661039</v>
      </c>
      <c r="Q200" s="41">
        <v>15.0211586829484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85.647678745167482</v>
      </c>
      <c r="G201" s="13">
        <f t="shared" si="39"/>
        <v>6.5209086335729909</v>
      </c>
      <c r="H201" s="13">
        <f t="shared" si="40"/>
        <v>79.126770111594496</v>
      </c>
      <c r="I201" s="16">
        <f t="shared" si="47"/>
        <v>90.234210372902652</v>
      </c>
      <c r="J201" s="13">
        <f t="shared" si="41"/>
        <v>44.613252323142966</v>
      </c>
      <c r="K201" s="13">
        <f t="shared" si="42"/>
        <v>45.620958049759686</v>
      </c>
      <c r="L201" s="13">
        <f t="shared" si="43"/>
        <v>34.732619976200411</v>
      </c>
      <c r="M201" s="13">
        <f t="shared" si="48"/>
        <v>44.298178906007806</v>
      </c>
      <c r="N201" s="13">
        <f t="shared" si="44"/>
        <v>27.464870921724838</v>
      </c>
      <c r="O201" s="13">
        <f t="shared" si="45"/>
        <v>33.985779555297832</v>
      </c>
      <c r="Q201" s="41">
        <v>12.96755818803884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7.8129233812566001</v>
      </c>
      <c r="G202" s="13">
        <f t="shared" si="39"/>
        <v>0</v>
      </c>
      <c r="H202" s="13">
        <f t="shared" si="40"/>
        <v>7.8129233812566001</v>
      </c>
      <c r="I202" s="16">
        <f t="shared" si="47"/>
        <v>18.701261454815878</v>
      </c>
      <c r="J202" s="13">
        <f t="shared" si="41"/>
        <v>17.135139723482013</v>
      </c>
      <c r="K202" s="13">
        <f t="shared" si="42"/>
        <v>1.5661217313338653</v>
      </c>
      <c r="L202" s="13">
        <f t="shared" si="43"/>
        <v>0</v>
      </c>
      <c r="M202" s="13">
        <f t="shared" si="48"/>
        <v>16.833307984282968</v>
      </c>
      <c r="N202" s="13">
        <f t="shared" si="44"/>
        <v>10.436650950255439</v>
      </c>
      <c r="O202" s="13">
        <f t="shared" si="45"/>
        <v>10.436650950255439</v>
      </c>
      <c r="Q202" s="41">
        <v>10.273724593548391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59.624850194195332</v>
      </c>
      <c r="G203" s="13">
        <f t="shared" si="39"/>
        <v>3.611483415756128</v>
      </c>
      <c r="H203" s="13">
        <f t="shared" si="40"/>
        <v>56.013366778439206</v>
      </c>
      <c r="I203" s="16">
        <f t="shared" si="47"/>
        <v>57.579488509773071</v>
      </c>
      <c r="J203" s="13">
        <f t="shared" si="41"/>
        <v>35.596605464895653</v>
      </c>
      <c r="K203" s="13">
        <f t="shared" si="42"/>
        <v>21.982883044877418</v>
      </c>
      <c r="L203" s="13">
        <f t="shared" si="43"/>
        <v>10.920739339094633</v>
      </c>
      <c r="M203" s="13">
        <f t="shared" si="48"/>
        <v>17.317396373122158</v>
      </c>
      <c r="N203" s="13">
        <f t="shared" si="44"/>
        <v>10.736785751335738</v>
      </c>
      <c r="O203" s="13">
        <f t="shared" si="45"/>
        <v>14.348269167091866</v>
      </c>
      <c r="Q203" s="41">
        <v>11.124995863007941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64.589554525836448</v>
      </c>
      <c r="G204" s="13">
        <f t="shared" si="39"/>
        <v>4.1665512844618018</v>
      </c>
      <c r="H204" s="13">
        <f t="shared" si="40"/>
        <v>60.423003241374644</v>
      </c>
      <c r="I204" s="16">
        <f t="shared" si="47"/>
        <v>71.485146947157432</v>
      </c>
      <c r="J204" s="13">
        <f t="shared" si="41"/>
        <v>44.238994481350396</v>
      </c>
      <c r="K204" s="13">
        <f t="shared" si="42"/>
        <v>27.246152465807036</v>
      </c>
      <c r="L204" s="13">
        <f t="shared" si="43"/>
        <v>16.222708437095179</v>
      </c>
      <c r="M204" s="13">
        <f t="shared" si="48"/>
        <v>22.803319058881598</v>
      </c>
      <c r="N204" s="13">
        <f t="shared" si="44"/>
        <v>14.13805781650659</v>
      </c>
      <c r="O204" s="13">
        <f t="shared" si="45"/>
        <v>18.304609100968392</v>
      </c>
      <c r="Q204" s="41">
        <v>14.31525264621169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31.546339719772341</v>
      </c>
      <c r="G205" s="13">
        <f t="shared" si="39"/>
        <v>0.47222719335868429</v>
      </c>
      <c r="H205" s="13">
        <f t="shared" si="40"/>
        <v>31.074112526413657</v>
      </c>
      <c r="I205" s="16">
        <f t="shared" si="47"/>
        <v>42.097556555125514</v>
      </c>
      <c r="J205" s="13">
        <f t="shared" si="41"/>
        <v>34.739826360130834</v>
      </c>
      <c r="K205" s="13">
        <f t="shared" si="42"/>
        <v>7.3577301949946801</v>
      </c>
      <c r="L205" s="13">
        <f t="shared" si="43"/>
        <v>0</v>
      </c>
      <c r="M205" s="13">
        <f t="shared" si="48"/>
        <v>8.6652612423750082</v>
      </c>
      <c r="N205" s="13">
        <f t="shared" si="44"/>
        <v>5.3724619702725054</v>
      </c>
      <c r="O205" s="13">
        <f t="shared" si="45"/>
        <v>5.8446891636311893</v>
      </c>
      <c r="Q205" s="41">
        <v>15.58135746167833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8.2332906377516615</v>
      </c>
      <c r="G206" s="13">
        <f t="shared" si="39"/>
        <v>0</v>
      </c>
      <c r="H206" s="13">
        <f t="shared" si="40"/>
        <v>8.2332906377516615</v>
      </c>
      <c r="I206" s="16">
        <f t="shared" si="47"/>
        <v>15.591020832746342</v>
      </c>
      <c r="J206" s="13">
        <f t="shared" si="41"/>
        <v>15.268154243969036</v>
      </c>
      <c r="K206" s="13">
        <f t="shared" si="42"/>
        <v>0.32286658877730545</v>
      </c>
      <c r="L206" s="13">
        <f t="shared" si="43"/>
        <v>0</v>
      </c>
      <c r="M206" s="13">
        <f t="shared" si="48"/>
        <v>3.2927992721025028</v>
      </c>
      <c r="N206" s="13">
        <f t="shared" si="44"/>
        <v>2.0415355487035516</v>
      </c>
      <c r="O206" s="13">
        <f t="shared" si="45"/>
        <v>2.0415355487035516</v>
      </c>
      <c r="Q206" s="41">
        <v>18.477384599221939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0.114285714</v>
      </c>
      <c r="G207" s="13">
        <f t="shared" si="39"/>
        <v>0</v>
      </c>
      <c r="H207" s="13">
        <f t="shared" si="40"/>
        <v>0.114285714</v>
      </c>
      <c r="I207" s="16">
        <f t="shared" si="47"/>
        <v>0.43715230277730543</v>
      </c>
      <c r="J207" s="13">
        <f t="shared" si="41"/>
        <v>0.43714676552152193</v>
      </c>
      <c r="K207" s="13">
        <f t="shared" si="42"/>
        <v>5.5372557835053904E-6</v>
      </c>
      <c r="L207" s="13">
        <f t="shared" si="43"/>
        <v>0</v>
      </c>
      <c r="M207" s="13">
        <f t="shared" si="48"/>
        <v>1.2512637233989512</v>
      </c>
      <c r="N207" s="13">
        <f t="shared" si="44"/>
        <v>0.77578350850734978</v>
      </c>
      <c r="O207" s="13">
        <f t="shared" si="45"/>
        <v>0.77578350850734978</v>
      </c>
      <c r="Q207" s="41">
        <v>20.471517175608142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0.64099808268162251</v>
      </c>
      <c r="G208" s="13">
        <f t="shared" si="39"/>
        <v>0</v>
      </c>
      <c r="H208" s="13">
        <f t="shared" si="40"/>
        <v>0.64099808268162251</v>
      </c>
      <c r="I208" s="16">
        <f t="shared" si="47"/>
        <v>0.64100361993740607</v>
      </c>
      <c r="J208" s="13">
        <f t="shared" si="41"/>
        <v>0.64098707607157501</v>
      </c>
      <c r="K208" s="13">
        <f t="shared" si="42"/>
        <v>1.6543865831053495E-5</v>
      </c>
      <c r="L208" s="13">
        <f t="shared" si="43"/>
        <v>0</v>
      </c>
      <c r="M208" s="13">
        <f t="shared" si="48"/>
        <v>0.47548021489160142</v>
      </c>
      <c r="N208" s="13">
        <f t="shared" si="44"/>
        <v>0.2947977332327929</v>
      </c>
      <c r="O208" s="13">
        <f t="shared" si="45"/>
        <v>0.2947977332327929</v>
      </c>
      <c r="Q208" s="41">
        <v>20.850930000000009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1.3353586222309819</v>
      </c>
      <c r="G209" s="18">
        <f t="shared" si="39"/>
        <v>0</v>
      </c>
      <c r="H209" s="18">
        <f t="shared" si="40"/>
        <v>1.3353586222309819</v>
      </c>
      <c r="I209" s="17">
        <f t="shared" si="47"/>
        <v>1.3353751660968129</v>
      </c>
      <c r="J209" s="18">
        <f t="shared" si="41"/>
        <v>1.3352529033575993</v>
      </c>
      <c r="K209" s="18">
        <f t="shared" si="42"/>
        <v>1.2226273921367437E-4</v>
      </c>
      <c r="L209" s="18">
        <f t="shared" si="43"/>
        <v>0</v>
      </c>
      <c r="M209" s="18">
        <f t="shared" si="48"/>
        <v>0.18068248165880851</v>
      </c>
      <c r="N209" s="18">
        <f t="shared" si="44"/>
        <v>0.11202313862846128</v>
      </c>
      <c r="O209" s="18">
        <f t="shared" si="45"/>
        <v>0.11202313862846128</v>
      </c>
      <c r="P209" s="3"/>
      <c r="Q209" s="42">
        <v>22.276724686115209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5.8117484648727329</v>
      </c>
      <c r="G210" s="13">
        <f t="shared" si="39"/>
        <v>0</v>
      </c>
      <c r="H210" s="13">
        <f t="shared" si="40"/>
        <v>5.8117484648727329</v>
      </c>
      <c r="I210" s="16">
        <f t="shared" si="47"/>
        <v>5.8118707276119466</v>
      </c>
      <c r="J210" s="13">
        <f t="shared" si="41"/>
        <v>5.8038078445623951</v>
      </c>
      <c r="K210" s="13">
        <f t="shared" si="42"/>
        <v>8.0628830495514947E-3</v>
      </c>
      <c r="L210" s="13">
        <f t="shared" si="43"/>
        <v>0</v>
      </c>
      <c r="M210" s="13">
        <f t="shared" si="48"/>
        <v>6.8659343030347236E-2</v>
      </c>
      <c r="N210" s="13">
        <f t="shared" si="44"/>
        <v>4.2568792678815283E-2</v>
      </c>
      <c r="O210" s="13">
        <f t="shared" si="45"/>
        <v>4.2568792678815283E-2</v>
      </c>
      <c r="Q210" s="41">
        <v>23.850041272607019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24.90101985412387</v>
      </c>
      <c r="G211" s="13">
        <f t="shared" si="39"/>
        <v>0</v>
      </c>
      <c r="H211" s="13">
        <f t="shared" si="40"/>
        <v>24.90101985412387</v>
      </c>
      <c r="I211" s="16">
        <f t="shared" si="47"/>
        <v>24.909082737173421</v>
      </c>
      <c r="J211" s="13">
        <f t="shared" si="41"/>
        <v>23.554148102981078</v>
      </c>
      <c r="K211" s="13">
        <f t="shared" si="42"/>
        <v>1.3549346341923432</v>
      </c>
      <c r="L211" s="13">
        <f t="shared" si="43"/>
        <v>0</v>
      </c>
      <c r="M211" s="13">
        <f t="shared" si="48"/>
        <v>2.6090550351531953E-2</v>
      </c>
      <c r="N211" s="13">
        <f t="shared" si="44"/>
        <v>1.6176141217949812E-2</v>
      </c>
      <c r="O211" s="13">
        <f t="shared" si="45"/>
        <v>1.6176141217949812E-2</v>
      </c>
      <c r="Q211" s="41">
        <v>17.900948397469659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1.3338943921421969E-3</v>
      </c>
      <c r="G212" s="13">
        <f t="shared" si="39"/>
        <v>0</v>
      </c>
      <c r="H212" s="13">
        <f t="shared" si="40"/>
        <v>1.3338943921421969E-3</v>
      </c>
      <c r="I212" s="16">
        <f t="shared" si="47"/>
        <v>1.3562685285844853</v>
      </c>
      <c r="J212" s="13">
        <f t="shared" si="41"/>
        <v>1.3559602365556196</v>
      </c>
      <c r="K212" s="13">
        <f t="shared" si="42"/>
        <v>3.0829202886573093E-4</v>
      </c>
      <c r="L212" s="13">
        <f t="shared" si="43"/>
        <v>0</v>
      </c>
      <c r="M212" s="13">
        <f t="shared" si="48"/>
        <v>9.9144091335821409E-3</v>
      </c>
      <c r="N212" s="13">
        <f t="shared" si="44"/>
        <v>6.1469336628209277E-3</v>
      </c>
      <c r="O212" s="13">
        <f t="shared" si="45"/>
        <v>6.1469336628209277E-3</v>
      </c>
      <c r="Q212" s="41">
        <v>16.059064182157801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136.8363672156334</v>
      </c>
      <c r="G213" s="13">
        <f t="shared" si="39"/>
        <v>12.243947572680982</v>
      </c>
      <c r="H213" s="13">
        <f t="shared" si="40"/>
        <v>124.59241964295242</v>
      </c>
      <c r="I213" s="16">
        <f t="shared" si="47"/>
        <v>124.59272793498128</v>
      </c>
      <c r="J213" s="13">
        <f t="shared" si="41"/>
        <v>45.280210758903337</v>
      </c>
      <c r="K213" s="13">
        <f t="shared" si="42"/>
        <v>79.312517176077947</v>
      </c>
      <c r="L213" s="13">
        <f t="shared" si="43"/>
        <v>68.671905820254167</v>
      </c>
      <c r="M213" s="13">
        <f t="shared" si="48"/>
        <v>68.675673295724934</v>
      </c>
      <c r="N213" s="13">
        <f t="shared" si="44"/>
        <v>42.578917443349461</v>
      </c>
      <c r="O213" s="13">
        <f t="shared" si="45"/>
        <v>54.822865016030441</v>
      </c>
      <c r="Q213" s="41">
        <v>12.16920459354839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36.768843912625982</v>
      </c>
      <c r="G214" s="13">
        <f t="shared" si="39"/>
        <v>1.0561178095951369</v>
      </c>
      <c r="H214" s="13">
        <f t="shared" si="40"/>
        <v>35.712726103030846</v>
      </c>
      <c r="I214" s="16">
        <f t="shared" si="47"/>
        <v>46.353337458854625</v>
      </c>
      <c r="J214" s="13">
        <f t="shared" si="41"/>
        <v>35.218535874110152</v>
      </c>
      <c r="K214" s="13">
        <f t="shared" si="42"/>
        <v>11.134801584744473</v>
      </c>
      <c r="L214" s="13">
        <f t="shared" si="43"/>
        <v>0</v>
      </c>
      <c r="M214" s="13">
        <f t="shared" si="48"/>
        <v>26.096755852375473</v>
      </c>
      <c r="N214" s="13">
        <f t="shared" si="44"/>
        <v>16.179988628472792</v>
      </c>
      <c r="O214" s="13">
        <f t="shared" si="45"/>
        <v>17.236106438067928</v>
      </c>
      <c r="Q214" s="41">
        <v>13.751773159438059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163.89788626360101</v>
      </c>
      <c r="G215" s="13">
        <f t="shared" si="39"/>
        <v>15.269501301260846</v>
      </c>
      <c r="H215" s="13">
        <f t="shared" si="40"/>
        <v>148.62838496234016</v>
      </c>
      <c r="I215" s="16">
        <f t="shared" si="47"/>
        <v>159.76318654708464</v>
      </c>
      <c r="J215" s="13">
        <f t="shared" si="41"/>
        <v>53.431563622313625</v>
      </c>
      <c r="K215" s="13">
        <f t="shared" si="42"/>
        <v>106.33162292477101</v>
      </c>
      <c r="L215" s="13">
        <f t="shared" si="43"/>
        <v>95.88967718599919</v>
      </c>
      <c r="M215" s="13">
        <f t="shared" si="48"/>
        <v>105.80644440990187</v>
      </c>
      <c r="N215" s="13">
        <f t="shared" si="44"/>
        <v>65.599995534139154</v>
      </c>
      <c r="O215" s="13">
        <f t="shared" si="45"/>
        <v>80.8694968354</v>
      </c>
      <c r="Q215" s="41">
        <v>14.411557299422141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10.25682578600277</v>
      </c>
      <c r="G216" s="13">
        <f t="shared" si="39"/>
        <v>0</v>
      </c>
      <c r="H216" s="13">
        <f t="shared" si="40"/>
        <v>10.25682578600277</v>
      </c>
      <c r="I216" s="16">
        <f t="shared" si="47"/>
        <v>20.698771524774585</v>
      </c>
      <c r="J216" s="13">
        <f t="shared" si="41"/>
        <v>19.449597282155601</v>
      </c>
      <c r="K216" s="13">
        <f t="shared" si="42"/>
        <v>1.2491742426189845</v>
      </c>
      <c r="L216" s="13">
        <f t="shared" si="43"/>
        <v>0</v>
      </c>
      <c r="M216" s="13">
        <f t="shared" si="48"/>
        <v>40.206448875762717</v>
      </c>
      <c r="N216" s="13">
        <f t="shared" si="44"/>
        <v>24.927998302972885</v>
      </c>
      <c r="O216" s="13">
        <f t="shared" si="45"/>
        <v>24.927998302972885</v>
      </c>
      <c r="Q216" s="41">
        <v>14.44989795889634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6.2290584640140514</v>
      </c>
      <c r="G217" s="13">
        <f t="shared" si="39"/>
        <v>0</v>
      </c>
      <c r="H217" s="13">
        <f t="shared" si="40"/>
        <v>6.2290584640140514</v>
      </c>
      <c r="I217" s="16">
        <f t="shared" si="47"/>
        <v>7.4782327066330359</v>
      </c>
      <c r="J217" s="13">
        <f t="shared" si="41"/>
        <v>7.423972464589685</v>
      </c>
      <c r="K217" s="13">
        <f t="shared" si="42"/>
        <v>5.4260242043350893E-2</v>
      </c>
      <c r="L217" s="13">
        <f t="shared" si="43"/>
        <v>0</v>
      </c>
      <c r="M217" s="13">
        <f t="shared" si="48"/>
        <v>15.278450572789833</v>
      </c>
      <c r="N217" s="13">
        <f t="shared" si="44"/>
        <v>9.4726393551296955</v>
      </c>
      <c r="O217" s="13">
        <f t="shared" si="45"/>
        <v>9.4726393551296955</v>
      </c>
      <c r="Q217" s="41">
        <v>15.635468806242629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0.81923081190814351</v>
      </c>
      <c r="G218" s="13">
        <f t="shared" si="39"/>
        <v>0</v>
      </c>
      <c r="H218" s="13">
        <f t="shared" si="40"/>
        <v>0.81923081190814351</v>
      </c>
      <c r="I218" s="16">
        <f t="shared" si="47"/>
        <v>0.8734910539514944</v>
      </c>
      <c r="J218" s="13">
        <f t="shared" si="41"/>
        <v>0.87342821654125902</v>
      </c>
      <c r="K218" s="13">
        <f t="shared" si="42"/>
        <v>6.2837410235383473E-5</v>
      </c>
      <c r="L218" s="13">
        <f t="shared" si="43"/>
        <v>0</v>
      </c>
      <c r="M218" s="13">
        <f t="shared" si="48"/>
        <v>5.8058112176601373</v>
      </c>
      <c r="N218" s="13">
        <f t="shared" si="44"/>
        <v>3.5996029549492849</v>
      </c>
      <c r="O218" s="13">
        <f t="shared" si="45"/>
        <v>3.5996029549492849</v>
      </c>
      <c r="Q218" s="41">
        <v>17.981787277591099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0.42142857099999997</v>
      </c>
      <c r="G219" s="13">
        <f t="shared" si="39"/>
        <v>0</v>
      </c>
      <c r="H219" s="13">
        <f t="shared" si="40"/>
        <v>0.42142857099999997</v>
      </c>
      <c r="I219" s="16">
        <f t="shared" si="47"/>
        <v>0.42149140841023536</v>
      </c>
      <c r="J219" s="13">
        <f t="shared" si="41"/>
        <v>0.42148797968363072</v>
      </c>
      <c r="K219" s="13">
        <f t="shared" si="42"/>
        <v>3.4287266046373333E-6</v>
      </c>
      <c r="L219" s="13">
        <f t="shared" si="43"/>
        <v>0</v>
      </c>
      <c r="M219" s="13">
        <f t="shared" si="48"/>
        <v>2.2062082627108524</v>
      </c>
      <c r="N219" s="13">
        <f t="shared" si="44"/>
        <v>1.3678491228807284</v>
      </c>
      <c r="O219" s="13">
        <f t="shared" si="45"/>
        <v>1.3678491228807284</v>
      </c>
      <c r="Q219" s="41">
        <v>23.090269350523108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5.8140560665837624</v>
      </c>
      <c r="G220" s="13">
        <f t="shared" si="39"/>
        <v>0</v>
      </c>
      <c r="H220" s="13">
        <f t="shared" si="40"/>
        <v>5.8140560665837624</v>
      </c>
      <c r="I220" s="16">
        <f t="shared" si="47"/>
        <v>5.8140594953103673</v>
      </c>
      <c r="J220" s="13">
        <f t="shared" si="41"/>
        <v>5.8066301650813097</v>
      </c>
      <c r="K220" s="13">
        <f t="shared" si="42"/>
        <v>7.4293302290575625E-3</v>
      </c>
      <c r="L220" s="13">
        <f t="shared" si="43"/>
        <v>0</v>
      </c>
      <c r="M220" s="13">
        <f t="shared" si="48"/>
        <v>0.838359139830124</v>
      </c>
      <c r="N220" s="13">
        <f t="shared" si="44"/>
        <v>0.51978266669467688</v>
      </c>
      <c r="O220" s="13">
        <f t="shared" si="45"/>
        <v>0.51978266669467688</v>
      </c>
      <c r="Q220" s="41">
        <v>24.444224994224129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4.8049413161051984</v>
      </c>
      <c r="G221" s="18">
        <f t="shared" si="39"/>
        <v>0</v>
      </c>
      <c r="H221" s="18">
        <f t="shared" si="40"/>
        <v>4.8049413161051984</v>
      </c>
      <c r="I221" s="17">
        <f t="shared" si="47"/>
        <v>4.8123706463342559</v>
      </c>
      <c r="J221" s="18">
        <f t="shared" si="41"/>
        <v>4.8068504044866609</v>
      </c>
      <c r="K221" s="18">
        <f t="shared" si="42"/>
        <v>5.520241847595031E-3</v>
      </c>
      <c r="L221" s="18">
        <f t="shared" si="43"/>
        <v>0</v>
      </c>
      <c r="M221" s="18">
        <f t="shared" si="48"/>
        <v>0.31857647313544712</v>
      </c>
      <c r="N221" s="18">
        <f t="shared" si="44"/>
        <v>0.19751741334397721</v>
      </c>
      <c r="O221" s="18">
        <f t="shared" si="45"/>
        <v>0.19751741334397721</v>
      </c>
      <c r="P221" s="3"/>
      <c r="Q221" s="42">
        <v>22.52025900000001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6.3352389456814446</v>
      </c>
      <c r="G222" s="13">
        <f t="shared" si="39"/>
        <v>0</v>
      </c>
      <c r="H222" s="13">
        <f t="shared" si="40"/>
        <v>6.3352389456814446</v>
      </c>
      <c r="I222" s="16">
        <f t="shared" si="47"/>
        <v>6.3407591875290397</v>
      </c>
      <c r="J222" s="13">
        <f t="shared" si="41"/>
        <v>6.3281554809516427</v>
      </c>
      <c r="K222" s="13">
        <f t="shared" si="42"/>
        <v>1.2603706577396956E-2</v>
      </c>
      <c r="L222" s="13">
        <f t="shared" si="43"/>
        <v>0</v>
      </c>
      <c r="M222" s="13">
        <f t="shared" si="48"/>
        <v>0.12105905979146991</v>
      </c>
      <c r="N222" s="13">
        <f t="shared" si="44"/>
        <v>7.5056617070711346E-2</v>
      </c>
      <c r="O222" s="13">
        <f t="shared" si="45"/>
        <v>7.5056617070711346E-2</v>
      </c>
      <c r="Q222" s="41">
        <v>22.524469614503321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3.809636494159121</v>
      </c>
      <c r="G223" s="13">
        <f t="shared" si="39"/>
        <v>0</v>
      </c>
      <c r="H223" s="13">
        <f t="shared" si="40"/>
        <v>3.809636494159121</v>
      </c>
      <c r="I223" s="16">
        <f t="shared" si="47"/>
        <v>3.8222402007365179</v>
      </c>
      <c r="J223" s="13">
        <f t="shared" si="41"/>
        <v>3.8187975450484606</v>
      </c>
      <c r="K223" s="13">
        <f t="shared" si="42"/>
        <v>3.44265568805735E-3</v>
      </c>
      <c r="L223" s="13">
        <f t="shared" si="43"/>
        <v>0</v>
      </c>
      <c r="M223" s="13">
        <f t="shared" si="48"/>
        <v>4.6002442720758568E-2</v>
      </c>
      <c r="N223" s="13">
        <f t="shared" si="44"/>
        <v>2.8521514486870313E-2</v>
      </c>
      <c r="O223" s="13">
        <f t="shared" si="45"/>
        <v>2.8521514486870313E-2</v>
      </c>
      <c r="Q223" s="41">
        <v>20.973673410505398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20.561752249330009</v>
      </c>
      <c r="G224" s="13">
        <f t="shared" si="39"/>
        <v>0</v>
      </c>
      <c r="H224" s="13">
        <f t="shared" si="40"/>
        <v>20.561752249330009</v>
      </c>
      <c r="I224" s="16">
        <f t="shared" si="47"/>
        <v>20.565194905018068</v>
      </c>
      <c r="J224" s="13">
        <f t="shared" si="41"/>
        <v>19.487957668804373</v>
      </c>
      <c r="K224" s="13">
        <f t="shared" si="42"/>
        <v>1.0772372362136942</v>
      </c>
      <c r="L224" s="13">
        <f t="shared" si="43"/>
        <v>0</v>
      </c>
      <c r="M224" s="13">
        <f t="shared" si="48"/>
        <v>1.7480928233888256E-2</v>
      </c>
      <c r="N224" s="13">
        <f t="shared" si="44"/>
        <v>1.0838175505010719E-2</v>
      </c>
      <c r="O224" s="13">
        <f t="shared" si="45"/>
        <v>1.0838175505010719E-2</v>
      </c>
      <c r="Q224" s="41">
        <v>15.465977621870669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87.696573709036997</v>
      </c>
      <c r="G225" s="13">
        <f t="shared" si="39"/>
        <v>6.7499808370370999</v>
      </c>
      <c r="H225" s="13">
        <f t="shared" si="40"/>
        <v>80.946592871999897</v>
      </c>
      <c r="I225" s="16">
        <f t="shared" si="47"/>
        <v>82.023830108213588</v>
      </c>
      <c r="J225" s="13">
        <f t="shared" si="41"/>
        <v>40.096290788253718</v>
      </c>
      <c r="K225" s="13">
        <f t="shared" si="42"/>
        <v>41.92753931995987</v>
      </c>
      <c r="L225" s="13">
        <f t="shared" si="43"/>
        <v>31.012044340549902</v>
      </c>
      <c r="M225" s="13">
        <f t="shared" si="48"/>
        <v>31.018687093278778</v>
      </c>
      <c r="N225" s="13">
        <f t="shared" si="44"/>
        <v>19.231585997832841</v>
      </c>
      <c r="O225" s="13">
        <f t="shared" si="45"/>
        <v>25.981566834869941</v>
      </c>
      <c r="Q225" s="41">
        <v>11.34427474125618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27.326918610470731</v>
      </c>
      <c r="G226" s="13">
        <f t="shared" si="39"/>
        <v>4.8407919470542463E-4</v>
      </c>
      <c r="H226" s="13">
        <f t="shared" si="40"/>
        <v>27.326434531276025</v>
      </c>
      <c r="I226" s="16">
        <f t="shared" si="47"/>
        <v>38.241929510685992</v>
      </c>
      <c r="J226" s="13">
        <f t="shared" si="41"/>
        <v>28.359756661474396</v>
      </c>
      <c r="K226" s="13">
        <f t="shared" si="42"/>
        <v>9.8821728492115959</v>
      </c>
      <c r="L226" s="13">
        <f t="shared" si="43"/>
        <v>0</v>
      </c>
      <c r="M226" s="13">
        <f t="shared" si="48"/>
        <v>11.787101095445937</v>
      </c>
      <c r="N226" s="13">
        <f t="shared" si="44"/>
        <v>7.3080026791764814</v>
      </c>
      <c r="O226" s="13">
        <f t="shared" si="45"/>
        <v>7.3084867583711866</v>
      </c>
      <c r="Q226" s="41">
        <v>10.097503593548391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28.961766992877202</v>
      </c>
      <c r="G227" s="13">
        <f t="shared" si="39"/>
        <v>0.1832647135813083</v>
      </c>
      <c r="H227" s="13">
        <f t="shared" si="40"/>
        <v>28.778502279295893</v>
      </c>
      <c r="I227" s="16">
        <f t="shared" si="47"/>
        <v>38.660675128507492</v>
      </c>
      <c r="J227" s="13">
        <f t="shared" si="41"/>
        <v>30.879935630103812</v>
      </c>
      <c r="K227" s="13">
        <f t="shared" si="42"/>
        <v>7.7807394984036797</v>
      </c>
      <c r="L227" s="13">
        <f t="shared" si="43"/>
        <v>0</v>
      </c>
      <c r="M227" s="13">
        <f t="shared" si="48"/>
        <v>4.4790984162694558</v>
      </c>
      <c r="N227" s="13">
        <f t="shared" si="44"/>
        <v>2.7770410180870626</v>
      </c>
      <c r="O227" s="13">
        <f t="shared" si="45"/>
        <v>2.9603057316683707</v>
      </c>
      <c r="Q227" s="41">
        <v>12.96704103020987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86.710989559853658</v>
      </c>
      <c r="G228" s="13">
        <f t="shared" si="39"/>
        <v>6.6397897649060322</v>
      </c>
      <c r="H228" s="13">
        <f t="shared" si="40"/>
        <v>80.071199794947631</v>
      </c>
      <c r="I228" s="16">
        <f t="shared" si="47"/>
        <v>87.851939293351307</v>
      </c>
      <c r="J228" s="13">
        <f t="shared" si="41"/>
        <v>45.996968629411143</v>
      </c>
      <c r="K228" s="13">
        <f t="shared" si="42"/>
        <v>41.854970663940165</v>
      </c>
      <c r="L228" s="13">
        <f t="shared" si="43"/>
        <v>30.938942102961629</v>
      </c>
      <c r="M228" s="13">
        <f t="shared" si="48"/>
        <v>32.640999501144023</v>
      </c>
      <c r="N228" s="13">
        <f t="shared" si="44"/>
        <v>20.237419690709295</v>
      </c>
      <c r="O228" s="13">
        <f t="shared" si="45"/>
        <v>26.877209455615329</v>
      </c>
      <c r="Q228" s="41">
        <v>13.703644269594029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154.3354086012435</v>
      </c>
      <c r="G229" s="13">
        <f t="shared" si="39"/>
        <v>14.200389478878494</v>
      </c>
      <c r="H229" s="13">
        <f t="shared" si="40"/>
        <v>140.13501912236501</v>
      </c>
      <c r="I229" s="16">
        <f t="shared" si="47"/>
        <v>151.05104768334354</v>
      </c>
      <c r="J229" s="13">
        <f t="shared" si="41"/>
        <v>53.510260177296729</v>
      </c>
      <c r="K229" s="13">
        <f t="shared" si="42"/>
        <v>97.540787506046811</v>
      </c>
      <c r="L229" s="13">
        <f t="shared" si="43"/>
        <v>87.034204663474938</v>
      </c>
      <c r="M229" s="13">
        <f t="shared" si="48"/>
        <v>99.437784473909659</v>
      </c>
      <c r="N229" s="13">
        <f t="shared" si="44"/>
        <v>61.651426373823988</v>
      </c>
      <c r="O229" s="13">
        <f t="shared" si="45"/>
        <v>75.851815852702487</v>
      </c>
      <c r="Q229" s="41">
        <v>14.544364143075111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24.905724863126409</v>
      </c>
      <c r="G230" s="13">
        <f t="shared" si="39"/>
        <v>0</v>
      </c>
      <c r="H230" s="13">
        <f t="shared" si="40"/>
        <v>24.905724863126409</v>
      </c>
      <c r="I230" s="16">
        <f t="shared" si="47"/>
        <v>35.412307705698282</v>
      </c>
      <c r="J230" s="13">
        <f t="shared" si="41"/>
        <v>31.505999402404949</v>
      </c>
      <c r="K230" s="13">
        <f t="shared" si="42"/>
        <v>3.9063083032933328</v>
      </c>
      <c r="L230" s="13">
        <f t="shared" si="43"/>
        <v>0</v>
      </c>
      <c r="M230" s="13">
        <f t="shared" si="48"/>
        <v>37.786358100085671</v>
      </c>
      <c r="N230" s="13">
        <f t="shared" si="44"/>
        <v>23.427542022053117</v>
      </c>
      <c r="O230" s="13">
        <f t="shared" si="45"/>
        <v>23.427542022053117</v>
      </c>
      <c r="Q230" s="41">
        <v>17.220002599343289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16.378508925874829</v>
      </c>
      <c r="G231" s="13">
        <f t="shared" si="39"/>
        <v>0</v>
      </c>
      <c r="H231" s="13">
        <f t="shared" si="40"/>
        <v>16.378508925874829</v>
      </c>
      <c r="I231" s="16">
        <f t="shared" si="47"/>
        <v>20.284817229168162</v>
      </c>
      <c r="J231" s="13">
        <f t="shared" si="41"/>
        <v>19.797341609556938</v>
      </c>
      <c r="K231" s="13">
        <f t="shared" si="42"/>
        <v>0.48747561961122443</v>
      </c>
      <c r="L231" s="13">
        <f t="shared" si="43"/>
        <v>0</v>
      </c>
      <c r="M231" s="13">
        <f t="shared" si="48"/>
        <v>14.358816078032554</v>
      </c>
      <c r="N231" s="13">
        <f t="shared" si="44"/>
        <v>8.9024659683801826</v>
      </c>
      <c r="O231" s="13">
        <f t="shared" si="45"/>
        <v>8.9024659683801826</v>
      </c>
      <c r="Q231" s="41">
        <v>21.107229576570191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4.7914080522911737</v>
      </c>
      <c r="G232" s="13">
        <f t="shared" si="39"/>
        <v>0</v>
      </c>
      <c r="H232" s="13">
        <f t="shared" si="40"/>
        <v>4.7914080522911737</v>
      </c>
      <c r="I232" s="16">
        <f t="shared" si="47"/>
        <v>5.2788836719023982</v>
      </c>
      <c r="J232" s="13">
        <f t="shared" si="41"/>
        <v>5.2728674512609821</v>
      </c>
      <c r="K232" s="13">
        <f t="shared" si="42"/>
        <v>6.016220641416048E-3</v>
      </c>
      <c r="L232" s="13">
        <f t="shared" si="43"/>
        <v>0</v>
      </c>
      <c r="M232" s="13">
        <f t="shared" si="48"/>
        <v>5.4563501096523712</v>
      </c>
      <c r="N232" s="13">
        <f t="shared" si="44"/>
        <v>3.3829370679844701</v>
      </c>
      <c r="O232" s="13">
        <f t="shared" si="45"/>
        <v>3.3829370679844701</v>
      </c>
      <c r="Q232" s="41">
        <v>23.883015834061091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0.58700319025343795</v>
      </c>
      <c r="G233" s="18">
        <f t="shared" si="39"/>
        <v>0</v>
      </c>
      <c r="H233" s="18">
        <f t="shared" si="40"/>
        <v>0.58700319025343795</v>
      </c>
      <c r="I233" s="17">
        <f t="shared" si="47"/>
        <v>0.59301941089485399</v>
      </c>
      <c r="J233" s="18">
        <f t="shared" si="41"/>
        <v>0.59300902025424973</v>
      </c>
      <c r="K233" s="18">
        <f t="shared" si="42"/>
        <v>1.0390640604263091E-5</v>
      </c>
      <c r="L233" s="18">
        <f t="shared" si="43"/>
        <v>0</v>
      </c>
      <c r="M233" s="18">
        <f t="shared" si="48"/>
        <v>2.0734130416679011</v>
      </c>
      <c r="N233" s="18">
        <f t="shared" si="44"/>
        <v>1.2855160858340986</v>
      </c>
      <c r="O233" s="18">
        <f t="shared" si="45"/>
        <v>1.2855160858340986</v>
      </c>
      <c r="P233" s="3"/>
      <c r="Q233" s="42">
        <v>22.490558000000011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0.63055458783987317</v>
      </c>
      <c r="G234" s="13">
        <f t="shared" si="39"/>
        <v>0</v>
      </c>
      <c r="H234" s="13">
        <f t="shared" si="40"/>
        <v>0.63055458783987317</v>
      </c>
      <c r="I234" s="16">
        <f t="shared" si="47"/>
        <v>0.63056497848047743</v>
      </c>
      <c r="J234" s="13">
        <f t="shared" si="41"/>
        <v>0.6305511222946133</v>
      </c>
      <c r="K234" s="13">
        <f t="shared" si="42"/>
        <v>1.3856185864136172E-5</v>
      </c>
      <c r="L234" s="13">
        <f t="shared" si="43"/>
        <v>0</v>
      </c>
      <c r="M234" s="13">
        <f t="shared" si="48"/>
        <v>0.78789695583380248</v>
      </c>
      <c r="N234" s="13">
        <f t="shared" si="44"/>
        <v>0.48849611261695752</v>
      </c>
      <c r="O234" s="13">
        <f t="shared" si="45"/>
        <v>0.48849611261695752</v>
      </c>
      <c r="Q234" s="41">
        <v>21.756102635400151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5.3116363937754123</v>
      </c>
      <c r="G235" s="13">
        <f t="shared" si="39"/>
        <v>0</v>
      </c>
      <c r="H235" s="13">
        <f t="shared" si="40"/>
        <v>5.3116363937754123</v>
      </c>
      <c r="I235" s="16">
        <f t="shared" si="47"/>
        <v>5.3116502499612768</v>
      </c>
      <c r="J235" s="13">
        <f t="shared" si="41"/>
        <v>5.3020531289359596</v>
      </c>
      <c r="K235" s="13">
        <f t="shared" si="42"/>
        <v>9.597121025317179E-3</v>
      </c>
      <c r="L235" s="13">
        <f t="shared" si="43"/>
        <v>0</v>
      </c>
      <c r="M235" s="13">
        <f t="shared" si="48"/>
        <v>0.29940084321684496</v>
      </c>
      <c r="N235" s="13">
        <f t="shared" si="44"/>
        <v>0.18562852279444386</v>
      </c>
      <c r="O235" s="13">
        <f t="shared" si="45"/>
        <v>0.18562852279444386</v>
      </c>
      <c r="Q235" s="41">
        <v>20.695475477351469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34.274268044356688</v>
      </c>
      <c r="G236" s="13">
        <f t="shared" si="39"/>
        <v>0.77721723102490514</v>
      </c>
      <c r="H236" s="13">
        <f t="shared" si="40"/>
        <v>33.497050813331782</v>
      </c>
      <c r="I236" s="16">
        <f t="shared" si="47"/>
        <v>33.506647934357098</v>
      </c>
      <c r="J236" s="13">
        <f t="shared" si="41"/>
        <v>29.643716000218646</v>
      </c>
      <c r="K236" s="13">
        <f t="shared" si="42"/>
        <v>3.8629319341384516</v>
      </c>
      <c r="L236" s="13">
        <f t="shared" si="43"/>
        <v>0</v>
      </c>
      <c r="M236" s="13">
        <f t="shared" si="48"/>
        <v>0.1137723204224011</v>
      </c>
      <c r="N236" s="13">
        <f t="shared" si="44"/>
        <v>7.0538838661888675E-2</v>
      </c>
      <c r="O236" s="13">
        <f t="shared" si="45"/>
        <v>0.84775606968679385</v>
      </c>
      <c r="Q236" s="41">
        <v>16.058040503312451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38.498512935758228</v>
      </c>
      <c r="G237" s="13">
        <f t="shared" si="39"/>
        <v>1.249499657556842</v>
      </c>
      <c r="H237" s="13">
        <f t="shared" si="40"/>
        <v>37.249013278201389</v>
      </c>
      <c r="I237" s="16">
        <f t="shared" si="47"/>
        <v>41.11194521233984</v>
      </c>
      <c r="J237" s="13">
        <f t="shared" si="41"/>
        <v>31.428135928883073</v>
      </c>
      <c r="K237" s="13">
        <f t="shared" si="42"/>
        <v>9.6838092834567675</v>
      </c>
      <c r="L237" s="13">
        <f t="shared" si="43"/>
        <v>0</v>
      </c>
      <c r="M237" s="13">
        <f t="shared" si="48"/>
        <v>4.3233481760512421E-2</v>
      </c>
      <c r="N237" s="13">
        <f t="shared" si="44"/>
        <v>2.6804758691517702E-2</v>
      </c>
      <c r="O237" s="13">
        <f t="shared" si="45"/>
        <v>1.2763044162483597</v>
      </c>
      <c r="Q237" s="41">
        <v>12.213431833121991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4.7809572626907357</v>
      </c>
      <c r="G238" s="13">
        <f t="shared" si="39"/>
        <v>0</v>
      </c>
      <c r="H238" s="13">
        <f t="shared" si="40"/>
        <v>4.7809572626907357</v>
      </c>
      <c r="I238" s="16">
        <f t="shared" si="47"/>
        <v>14.464766546147503</v>
      </c>
      <c r="J238" s="13">
        <f t="shared" si="41"/>
        <v>13.847278807769616</v>
      </c>
      <c r="K238" s="13">
        <f t="shared" si="42"/>
        <v>0.6174877383778874</v>
      </c>
      <c r="L238" s="13">
        <f t="shared" si="43"/>
        <v>0</v>
      </c>
      <c r="M238" s="13">
        <f t="shared" si="48"/>
        <v>1.6428723068994719E-2</v>
      </c>
      <c r="N238" s="13">
        <f t="shared" si="44"/>
        <v>1.0185808302776725E-2</v>
      </c>
      <c r="O238" s="13">
        <f t="shared" si="45"/>
        <v>1.0185808302776725E-2</v>
      </c>
      <c r="Q238" s="41">
        <v>11.95592559354839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13.94042232628466</v>
      </c>
      <c r="G239" s="13">
        <f t="shared" si="39"/>
        <v>0</v>
      </c>
      <c r="H239" s="13">
        <f t="shared" si="40"/>
        <v>13.94042232628466</v>
      </c>
      <c r="I239" s="16">
        <f t="shared" si="47"/>
        <v>14.557910064662547</v>
      </c>
      <c r="J239" s="13">
        <f t="shared" si="41"/>
        <v>14.146115127358708</v>
      </c>
      <c r="K239" s="13">
        <f t="shared" si="42"/>
        <v>0.41179493730383854</v>
      </c>
      <c r="L239" s="13">
        <f t="shared" si="43"/>
        <v>0</v>
      </c>
      <c r="M239" s="13">
        <f t="shared" si="48"/>
        <v>6.242914766217994E-3</v>
      </c>
      <c r="N239" s="13">
        <f t="shared" si="44"/>
        <v>3.8706071550551561E-3</v>
      </c>
      <c r="O239" s="13">
        <f t="shared" si="45"/>
        <v>3.8706071550551561E-3</v>
      </c>
      <c r="Q239" s="41">
        <v>15.20199378547211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74.100984162179643</v>
      </c>
      <c r="G240" s="13">
        <f t="shared" si="39"/>
        <v>5.2299557943621595</v>
      </c>
      <c r="H240" s="13">
        <f t="shared" si="40"/>
        <v>68.871028367817487</v>
      </c>
      <c r="I240" s="16">
        <f t="shared" si="47"/>
        <v>69.282823305121326</v>
      </c>
      <c r="J240" s="13">
        <f t="shared" si="41"/>
        <v>45.241335496731182</v>
      </c>
      <c r="K240" s="13">
        <f t="shared" si="42"/>
        <v>24.041487808390144</v>
      </c>
      <c r="L240" s="13">
        <f t="shared" si="43"/>
        <v>12.994480576383109</v>
      </c>
      <c r="M240" s="13">
        <f t="shared" si="48"/>
        <v>12.996852883994274</v>
      </c>
      <c r="N240" s="13">
        <f t="shared" si="44"/>
        <v>8.0580487880764498</v>
      </c>
      <c r="O240" s="13">
        <f t="shared" si="45"/>
        <v>13.28800458243861</v>
      </c>
      <c r="Q240" s="41">
        <v>15.16260654237472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16.23144594500312</v>
      </c>
      <c r="G241" s="13">
        <f t="shared" si="39"/>
        <v>0</v>
      </c>
      <c r="H241" s="13">
        <f t="shared" si="40"/>
        <v>16.23144594500312</v>
      </c>
      <c r="I241" s="16">
        <f t="shared" si="47"/>
        <v>27.278453177010149</v>
      </c>
      <c r="J241" s="13">
        <f t="shared" si="41"/>
        <v>24.943890464164237</v>
      </c>
      <c r="K241" s="13">
        <f t="shared" si="42"/>
        <v>2.3345627128459121</v>
      </c>
      <c r="L241" s="13">
        <f t="shared" si="43"/>
        <v>0</v>
      </c>
      <c r="M241" s="13">
        <f t="shared" si="48"/>
        <v>4.9388040959178241</v>
      </c>
      <c r="N241" s="13">
        <f t="shared" si="44"/>
        <v>3.0620585394690507</v>
      </c>
      <c r="O241" s="13">
        <f t="shared" si="45"/>
        <v>3.0620585394690507</v>
      </c>
      <c r="Q241" s="41">
        <v>15.608587362483901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16.208851742743171</v>
      </c>
      <c r="G242" s="13">
        <f t="shared" si="39"/>
        <v>0</v>
      </c>
      <c r="H242" s="13">
        <f t="shared" si="40"/>
        <v>16.208851742743171</v>
      </c>
      <c r="I242" s="16">
        <f t="shared" si="47"/>
        <v>18.543414455589083</v>
      </c>
      <c r="J242" s="13">
        <f t="shared" si="41"/>
        <v>18.121386799950578</v>
      </c>
      <c r="K242" s="13">
        <f t="shared" si="42"/>
        <v>0.42202765563850519</v>
      </c>
      <c r="L242" s="13">
        <f t="shared" si="43"/>
        <v>0</v>
      </c>
      <c r="M242" s="13">
        <f t="shared" si="48"/>
        <v>1.8767455564487734</v>
      </c>
      <c r="N242" s="13">
        <f t="shared" si="44"/>
        <v>1.1635822449982396</v>
      </c>
      <c r="O242" s="13">
        <f t="shared" si="45"/>
        <v>1.1635822449982396</v>
      </c>
      <c r="Q242" s="41">
        <v>20.237530474690381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1.009405581500332</v>
      </c>
      <c r="G243" s="13">
        <f t="shared" si="39"/>
        <v>0</v>
      </c>
      <c r="H243" s="13">
        <f t="shared" si="40"/>
        <v>1.009405581500332</v>
      </c>
      <c r="I243" s="16">
        <f t="shared" si="47"/>
        <v>1.4314332371388372</v>
      </c>
      <c r="J243" s="13">
        <f t="shared" si="41"/>
        <v>1.4312827789113942</v>
      </c>
      <c r="K243" s="13">
        <f t="shared" si="42"/>
        <v>1.5045822744297332E-4</v>
      </c>
      <c r="L243" s="13">
        <f t="shared" si="43"/>
        <v>0</v>
      </c>
      <c r="M243" s="13">
        <f t="shared" si="48"/>
        <v>0.7131633114505338</v>
      </c>
      <c r="N243" s="13">
        <f t="shared" si="44"/>
        <v>0.44216125309933096</v>
      </c>
      <c r="O243" s="13">
        <f t="shared" si="45"/>
        <v>0.44216125309933096</v>
      </c>
      <c r="Q243" s="41">
        <v>22.282808517750251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28.032256024858022</v>
      </c>
      <c r="G244" s="13">
        <f t="shared" si="39"/>
        <v>7.9342780371963254E-2</v>
      </c>
      <c r="H244" s="13">
        <f t="shared" si="40"/>
        <v>27.952913244486059</v>
      </c>
      <c r="I244" s="16">
        <f t="shared" si="47"/>
        <v>27.9530637027135</v>
      </c>
      <c r="J244" s="13">
        <f t="shared" si="41"/>
        <v>27.167551092819121</v>
      </c>
      <c r="K244" s="13">
        <f t="shared" si="42"/>
        <v>0.78551260989437921</v>
      </c>
      <c r="L244" s="13">
        <f t="shared" si="43"/>
        <v>0</v>
      </c>
      <c r="M244" s="13">
        <f t="shared" si="48"/>
        <v>0.27100205835120283</v>
      </c>
      <c r="N244" s="13">
        <f t="shared" si="44"/>
        <v>0.16802127617774576</v>
      </c>
      <c r="O244" s="13">
        <f t="shared" si="45"/>
        <v>0.247364056549709</v>
      </c>
      <c r="Q244" s="41">
        <v>24.507985689038321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14.295840635138349</v>
      </c>
      <c r="G245" s="18">
        <f t="shared" si="39"/>
        <v>0</v>
      </c>
      <c r="H245" s="18">
        <f t="shared" si="40"/>
        <v>14.295840635138349</v>
      </c>
      <c r="I245" s="17">
        <f t="shared" si="47"/>
        <v>15.081353245032728</v>
      </c>
      <c r="J245" s="18">
        <f t="shared" si="41"/>
        <v>14.918016863942679</v>
      </c>
      <c r="K245" s="18">
        <f t="shared" si="42"/>
        <v>0.16333638109004944</v>
      </c>
      <c r="L245" s="18">
        <f t="shared" si="43"/>
        <v>0</v>
      </c>
      <c r="M245" s="18">
        <f t="shared" si="48"/>
        <v>0.10298078217345707</v>
      </c>
      <c r="N245" s="18">
        <f t="shared" si="44"/>
        <v>6.384808494754339E-2</v>
      </c>
      <c r="O245" s="18">
        <f t="shared" si="45"/>
        <v>6.384808494754339E-2</v>
      </c>
      <c r="P245" s="3"/>
      <c r="Q245" s="42">
        <v>22.69618500000001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36.762813194827757</v>
      </c>
      <c r="G246" s="13">
        <f t="shared" si="39"/>
        <v>1.055443558431036</v>
      </c>
      <c r="H246" s="13">
        <f t="shared" si="40"/>
        <v>35.70736963639672</v>
      </c>
      <c r="I246" s="16">
        <f t="shared" si="47"/>
        <v>35.870706017486768</v>
      </c>
      <c r="J246" s="13">
        <f t="shared" si="41"/>
        <v>33.390500962388565</v>
      </c>
      <c r="K246" s="13">
        <f t="shared" si="42"/>
        <v>2.4802050550982031</v>
      </c>
      <c r="L246" s="13">
        <f t="shared" si="43"/>
        <v>0</v>
      </c>
      <c r="M246" s="13">
        <f t="shared" si="48"/>
        <v>3.9132697225913685E-2</v>
      </c>
      <c r="N246" s="13">
        <f t="shared" si="44"/>
        <v>2.4262272280066485E-2</v>
      </c>
      <c r="O246" s="13">
        <f t="shared" si="45"/>
        <v>1.0797058307111025</v>
      </c>
      <c r="Q246" s="41">
        <v>21.19016026710549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0.74667159386810322</v>
      </c>
      <c r="G247" s="13">
        <f t="shared" si="39"/>
        <v>0</v>
      </c>
      <c r="H247" s="13">
        <f t="shared" si="40"/>
        <v>0.74667159386810322</v>
      </c>
      <c r="I247" s="16">
        <f t="shared" si="47"/>
        <v>3.2268766489663063</v>
      </c>
      <c r="J247" s="13">
        <f t="shared" si="41"/>
        <v>3.2248431772443662</v>
      </c>
      <c r="K247" s="13">
        <f t="shared" si="42"/>
        <v>2.0334717219401277E-3</v>
      </c>
      <c r="L247" s="13">
        <f t="shared" si="43"/>
        <v>0</v>
      </c>
      <c r="M247" s="13">
        <f t="shared" si="48"/>
        <v>1.4870424945847199E-2</v>
      </c>
      <c r="N247" s="13">
        <f t="shared" si="44"/>
        <v>9.2196634664252642E-3</v>
      </c>
      <c r="O247" s="13">
        <f t="shared" si="45"/>
        <v>9.2196634664252642E-3</v>
      </c>
      <c r="Q247" s="41">
        <v>21.107495534605508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2.3163964985993671E-2</v>
      </c>
      <c r="G248" s="13">
        <f t="shared" si="39"/>
        <v>0</v>
      </c>
      <c r="H248" s="13">
        <f t="shared" si="40"/>
        <v>2.3163964985993671E-2</v>
      </c>
      <c r="I248" s="16">
        <f t="shared" si="47"/>
        <v>2.5197436707933799E-2</v>
      </c>
      <c r="J248" s="13">
        <f t="shared" si="41"/>
        <v>2.5197434270473325E-2</v>
      </c>
      <c r="K248" s="13">
        <f t="shared" si="42"/>
        <v>2.4374604730426075E-9</v>
      </c>
      <c r="L248" s="13">
        <f t="shared" si="43"/>
        <v>0</v>
      </c>
      <c r="M248" s="13">
        <f t="shared" si="48"/>
        <v>5.6507614794219351E-3</v>
      </c>
      <c r="N248" s="13">
        <f t="shared" si="44"/>
        <v>3.5034721172415998E-3</v>
      </c>
      <c r="O248" s="13">
        <f t="shared" si="45"/>
        <v>3.5034721172415998E-3</v>
      </c>
      <c r="Q248" s="41">
        <v>14.560779595393139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10.446820500552359</v>
      </c>
      <c r="G249" s="13">
        <f t="shared" si="39"/>
        <v>0</v>
      </c>
      <c r="H249" s="13">
        <f t="shared" si="40"/>
        <v>10.446820500552359</v>
      </c>
      <c r="I249" s="16">
        <f t="shared" si="47"/>
        <v>10.446820502989819</v>
      </c>
      <c r="J249" s="13">
        <f t="shared" si="41"/>
        <v>10.195308191178182</v>
      </c>
      <c r="K249" s="13">
        <f t="shared" si="42"/>
        <v>0.2515123118116378</v>
      </c>
      <c r="L249" s="13">
        <f t="shared" si="43"/>
        <v>0</v>
      </c>
      <c r="M249" s="13">
        <f t="shared" si="48"/>
        <v>2.1472893621803353E-3</v>
      </c>
      <c r="N249" s="13">
        <f t="shared" si="44"/>
        <v>1.3313194045518079E-3</v>
      </c>
      <c r="O249" s="13">
        <f t="shared" si="45"/>
        <v>1.3313194045518079E-3</v>
      </c>
      <c r="Q249" s="41">
        <v>11.59400807886662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25.473926404035211</v>
      </c>
      <c r="G250" s="13">
        <f t="shared" si="39"/>
        <v>0</v>
      </c>
      <c r="H250" s="13">
        <f t="shared" si="40"/>
        <v>25.473926404035211</v>
      </c>
      <c r="I250" s="16">
        <f t="shared" si="47"/>
        <v>25.725438715846849</v>
      </c>
      <c r="J250" s="13">
        <f t="shared" si="41"/>
        <v>22.4679481432111</v>
      </c>
      <c r="K250" s="13">
        <f t="shared" si="42"/>
        <v>3.2574905726357493</v>
      </c>
      <c r="L250" s="13">
        <f t="shared" si="43"/>
        <v>0</v>
      </c>
      <c r="M250" s="13">
        <f t="shared" si="48"/>
        <v>8.1596995762852741E-4</v>
      </c>
      <c r="N250" s="13">
        <f t="shared" si="44"/>
        <v>5.0590137372968696E-4</v>
      </c>
      <c r="O250" s="13">
        <f t="shared" si="45"/>
        <v>5.0590137372968696E-4</v>
      </c>
      <c r="Q250" s="41">
        <v>11.39851859354839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2.7925073336258288</v>
      </c>
      <c r="G251" s="13">
        <f t="shared" si="39"/>
        <v>0</v>
      </c>
      <c r="H251" s="13">
        <f t="shared" si="40"/>
        <v>2.7925073336258288</v>
      </c>
      <c r="I251" s="16">
        <f t="shared" si="47"/>
        <v>6.0499979062615781</v>
      </c>
      <c r="J251" s="13">
        <f t="shared" si="41"/>
        <v>6.0231129681466831</v>
      </c>
      <c r="K251" s="13">
        <f t="shared" si="42"/>
        <v>2.6884938114895007E-2</v>
      </c>
      <c r="L251" s="13">
        <f t="shared" si="43"/>
        <v>0</v>
      </c>
      <c r="M251" s="13">
        <f t="shared" si="48"/>
        <v>3.1006858389884045E-4</v>
      </c>
      <c r="N251" s="13">
        <f t="shared" si="44"/>
        <v>1.9224252201728107E-4</v>
      </c>
      <c r="O251" s="13">
        <f t="shared" si="45"/>
        <v>1.9224252201728107E-4</v>
      </c>
      <c r="Q251" s="41">
        <v>16.139981507561089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10.00960539214401</v>
      </c>
      <c r="G252" s="13">
        <f t="shared" si="39"/>
        <v>0</v>
      </c>
      <c r="H252" s="13">
        <f t="shared" si="40"/>
        <v>10.00960539214401</v>
      </c>
      <c r="I252" s="16">
        <f t="shared" si="47"/>
        <v>10.036490330258905</v>
      </c>
      <c r="J252" s="13">
        <f t="shared" si="41"/>
        <v>9.9020354900568304</v>
      </c>
      <c r="K252" s="13">
        <f t="shared" si="42"/>
        <v>0.13445484020207488</v>
      </c>
      <c r="L252" s="13">
        <f t="shared" si="43"/>
        <v>0</v>
      </c>
      <c r="M252" s="13">
        <f t="shared" si="48"/>
        <v>1.1782606188155939E-4</v>
      </c>
      <c r="N252" s="13">
        <f t="shared" si="44"/>
        <v>7.3052158366566813E-5</v>
      </c>
      <c r="O252" s="13">
        <f t="shared" si="45"/>
        <v>7.3052158366566813E-5</v>
      </c>
      <c r="Q252" s="41">
        <v>15.391669436848399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20.419259325486429</v>
      </c>
      <c r="G253" s="13">
        <f t="shared" si="39"/>
        <v>0</v>
      </c>
      <c r="H253" s="13">
        <f t="shared" si="40"/>
        <v>20.419259325486429</v>
      </c>
      <c r="I253" s="16">
        <f t="shared" si="47"/>
        <v>20.553714165688504</v>
      </c>
      <c r="J253" s="13">
        <f t="shared" si="41"/>
        <v>19.705140539605324</v>
      </c>
      <c r="K253" s="13">
        <f t="shared" si="42"/>
        <v>0.84857362608317999</v>
      </c>
      <c r="L253" s="13">
        <f t="shared" si="43"/>
        <v>0</v>
      </c>
      <c r="M253" s="13">
        <f t="shared" si="48"/>
        <v>4.4773903514992573E-5</v>
      </c>
      <c r="N253" s="13">
        <f t="shared" si="44"/>
        <v>2.7759820179295394E-5</v>
      </c>
      <c r="O253" s="13">
        <f t="shared" si="45"/>
        <v>2.7759820179295394E-5</v>
      </c>
      <c r="Q253" s="41">
        <v>17.278888145515541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34.083305980766553</v>
      </c>
      <c r="G254" s="13">
        <f t="shared" si="39"/>
        <v>0.75586713672723016</v>
      </c>
      <c r="H254" s="13">
        <f t="shared" si="40"/>
        <v>33.327438844039321</v>
      </c>
      <c r="I254" s="16">
        <f t="shared" si="47"/>
        <v>34.176012470122501</v>
      </c>
      <c r="J254" s="13">
        <f t="shared" si="41"/>
        <v>31.795255272343308</v>
      </c>
      <c r="K254" s="13">
        <f t="shared" si="42"/>
        <v>2.380757197779193</v>
      </c>
      <c r="L254" s="13">
        <f t="shared" si="43"/>
        <v>0</v>
      </c>
      <c r="M254" s="13">
        <f t="shared" si="48"/>
        <v>1.7014083335697179E-5</v>
      </c>
      <c r="N254" s="13">
        <f t="shared" si="44"/>
        <v>1.0548731668132251E-5</v>
      </c>
      <c r="O254" s="13">
        <f t="shared" si="45"/>
        <v>0.75587768545889833</v>
      </c>
      <c r="Q254" s="41">
        <v>20.447650638862552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0.1144992150985117</v>
      </c>
      <c r="G255" s="13">
        <f t="shared" si="39"/>
        <v>0</v>
      </c>
      <c r="H255" s="13">
        <f t="shared" si="40"/>
        <v>0.1144992150985117</v>
      </c>
      <c r="I255" s="16">
        <f t="shared" si="47"/>
        <v>2.4952564128777048</v>
      </c>
      <c r="J255" s="13">
        <f t="shared" si="41"/>
        <v>2.4942930853328091</v>
      </c>
      <c r="K255" s="13">
        <f t="shared" si="42"/>
        <v>9.6332754489569794E-4</v>
      </c>
      <c r="L255" s="13">
        <f t="shared" si="43"/>
        <v>0</v>
      </c>
      <c r="M255" s="13">
        <f t="shared" si="48"/>
        <v>6.4653516675649279E-6</v>
      </c>
      <c r="N255" s="13">
        <f t="shared" si="44"/>
        <v>4.0085180338902548E-6</v>
      </c>
      <c r="O255" s="13">
        <f t="shared" si="45"/>
        <v>4.0085180338902548E-6</v>
      </c>
      <c r="Q255" s="41">
        <v>20.938644207848888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6.0164721665218641</v>
      </c>
      <c r="G256" s="13">
        <f t="shared" si="39"/>
        <v>0</v>
      </c>
      <c r="H256" s="13">
        <f t="shared" si="40"/>
        <v>6.0164721665218641</v>
      </c>
      <c r="I256" s="16">
        <f t="shared" si="47"/>
        <v>6.0174354940667598</v>
      </c>
      <c r="J256" s="13">
        <f t="shared" si="41"/>
        <v>6.0036795126114173</v>
      </c>
      <c r="K256" s="13">
        <f t="shared" si="42"/>
        <v>1.3755981455342514E-2</v>
      </c>
      <c r="L256" s="13">
        <f t="shared" si="43"/>
        <v>0</v>
      </c>
      <c r="M256" s="13">
        <f t="shared" si="48"/>
        <v>2.456833633674673E-6</v>
      </c>
      <c r="N256" s="13">
        <f t="shared" si="44"/>
        <v>1.5232368528782973E-6</v>
      </c>
      <c r="O256" s="13">
        <f t="shared" si="45"/>
        <v>1.5232368528782973E-6</v>
      </c>
      <c r="Q256" s="41">
        <v>20.791140000000009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20.141808035590859</v>
      </c>
      <c r="G257" s="18">
        <f t="shared" si="39"/>
        <v>0</v>
      </c>
      <c r="H257" s="18">
        <f t="shared" si="40"/>
        <v>20.141808035590859</v>
      </c>
      <c r="I257" s="17">
        <f t="shared" si="47"/>
        <v>20.155564017046203</v>
      </c>
      <c r="J257" s="18">
        <f t="shared" si="41"/>
        <v>19.821744003748382</v>
      </c>
      <c r="K257" s="18">
        <f t="shared" si="42"/>
        <v>0.33382001329782085</v>
      </c>
      <c r="L257" s="18">
        <f t="shared" si="43"/>
        <v>0</v>
      </c>
      <c r="M257" s="18">
        <f t="shared" si="48"/>
        <v>9.3359678079637573E-7</v>
      </c>
      <c r="N257" s="18">
        <f t="shared" si="44"/>
        <v>5.7883000409375296E-7</v>
      </c>
      <c r="O257" s="18">
        <f t="shared" si="45"/>
        <v>5.7883000409375296E-7</v>
      </c>
      <c r="P257" s="3"/>
      <c r="Q257" s="42">
        <v>23.738744532790861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0.17764964359368299</v>
      </c>
      <c r="G258" s="13">
        <f t="shared" si="39"/>
        <v>0</v>
      </c>
      <c r="H258" s="13">
        <f t="shared" si="40"/>
        <v>0.17764964359368299</v>
      </c>
      <c r="I258" s="16">
        <f t="shared" si="47"/>
        <v>0.51146965689150381</v>
      </c>
      <c r="J258" s="13">
        <f t="shared" si="41"/>
        <v>0.51146220789284369</v>
      </c>
      <c r="K258" s="13">
        <f t="shared" si="42"/>
        <v>7.4489986601200542E-6</v>
      </c>
      <c r="L258" s="13">
        <f t="shared" si="43"/>
        <v>0</v>
      </c>
      <c r="M258" s="13">
        <f t="shared" si="48"/>
        <v>3.5476677670262277E-7</v>
      </c>
      <c r="N258" s="13">
        <f t="shared" si="44"/>
        <v>2.1995540155562612E-7</v>
      </c>
      <c r="O258" s="13">
        <f t="shared" si="45"/>
        <v>2.1995540155562612E-7</v>
      </c>
      <c r="Q258" s="41">
        <v>21.704297764525808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16.041313273427861</v>
      </c>
      <c r="G259" s="13">
        <f t="shared" si="39"/>
        <v>0</v>
      </c>
      <c r="H259" s="13">
        <f t="shared" si="40"/>
        <v>16.041313273427861</v>
      </c>
      <c r="I259" s="16">
        <f t="shared" si="47"/>
        <v>16.041320722426519</v>
      </c>
      <c r="J259" s="13">
        <f t="shared" si="41"/>
        <v>15.707487892039572</v>
      </c>
      <c r="K259" s="13">
        <f t="shared" si="42"/>
        <v>0.33383283038694778</v>
      </c>
      <c r="L259" s="13">
        <f t="shared" si="43"/>
        <v>0</v>
      </c>
      <c r="M259" s="13">
        <f t="shared" si="48"/>
        <v>1.3481137514699665E-7</v>
      </c>
      <c r="N259" s="13">
        <f t="shared" si="44"/>
        <v>8.3583052591137919E-8</v>
      </c>
      <c r="O259" s="13">
        <f t="shared" si="45"/>
        <v>8.3583052591137919E-8</v>
      </c>
      <c r="Q259" s="41">
        <v>18.843816415862111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20.516528356546601</v>
      </c>
      <c r="G260" s="13">
        <f t="shared" si="39"/>
        <v>0</v>
      </c>
      <c r="H260" s="13">
        <f t="shared" si="40"/>
        <v>20.516528356546601</v>
      </c>
      <c r="I260" s="16">
        <f t="shared" si="47"/>
        <v>20.850361186933547</v>
      </c>
      <c r="J260" s="13">
        <f t="shared" si="41"/>
        <v>19.712166412478556</v>
      </c>
      <c r="K260" s="13">
        <f t="shared" si="42"/>
        <v>1.1381947744549912</v>
      </c>
      <c r="L260" s="13">
        <f t="shared" si="43"/>
        <v>0</v>
      </c>
      <c r="M260" s="13">
        <f t="shared" si="48"/>
        <v>5.1228322555858732E-8</v>
      </c>
      <c r="N260" s="13">
        <f t="shared" si="44"/>
        <v>3.1761559984632416E-8</v>
      </c>
      <c r="O260" s="13">
        <f t="shared" si="45"/>
        <v>3.1761559984632416E-8</v>
      </c>
      <c r="Q260" s="41">
        <v>15.34237088238004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27.321428569999998</v>
      </c>
      <c r="G261" s="13">
        <f t="shared" si="39"/>
        <v>0</v>
      </c>
      <c r="H261" s="13">
        <f t="shared" si="40"/>
        <v>27.321428569999998</v>
      </c>
      <c r="I261" s="16">
        <f t="shared" si="47"/>
        <v>28.45962334445499</v>
      </c>
      <c r="J261" s="13">
        <f t="shared" si="41"/>
        <v>25.113903989993606</v>
      </c>
      <c r="K261" s="13">
        <f t="shared" si="42"/>
        <v>3.3457193544613837</v>
      </c>
      <c r="L261" s="13">
        <f t="shared" si="43"/>
        <v>0</v>
      </c>
      <c r="M261" s="13">
        <f t="shared" si="48"/>
        <v>1.9466762571226316E-8</v>
      </c>
      <c r="N261" s="13">
        <f t="shared" si="44"/>
        <v>1.2069392794160317E-8</v>
      </c>
      <c r="O261" s="13">
        <f t="shared" si="45"/>
        <v>1.2069392794160317E-8</v>
      </c>
      <c r="Q261" s="41">
        <v>13.540663541568151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74.121650386499411</v>
      </c>
      <c r="G262" s="13">
        <f t="shared" ref="G262:G325" si="50">IF((F262-$J$2)&gt;0,$I$2*(F262-$J$2),0)</f>
        <v>5.2322663362033435</v>
      </c>
      <c r="H262" s="13">
        <f t="shared" ref="H262:H325" si="51">F262-G262</f>
        <v>68.889384050296073</v>
      </c>
      <c r="I262" s="16">
        <f t="shared" si="47"/>
        <v>72.235103404757453</v>
      </c>
      <c r="J262" s="13">
        <f t="shared" ref="J262:J325" si="52">I262/SQRT(1+(I262/($K$2*(300+(25*Q262)+0.05*(Q262)^3)))^2)</f>
        <v>37.980346569044677</v>
      </c>
      <c r="K262" s="13">
        <f t="shared" ref="K262:K325" si="53">I262-J262</f>
        <v>34.254756835712776</v>
      </c>
      <c r="L262" s="13">
        <f t="shared" ref="L262:L325" si="54">IF(K262&gt;$N$2,(K262-$N$2)/$L$2,0)</f>
        <v>23.282845552931551</v>
      </c>
      <c r="M262" s="13">
        <f t="shared" si="48"/>
        <v>23.282845560328923</v>
      </c>
      <c r="N262" s="13">
        <f t="shared" ref="N262:N325" si="55">$M$2*M262</f>
        <v>14.435364247403932</v>
      </c>
      <c r="O262" s="13">
        <f t="shared" ref="O262:O325" si="56">N262+G262</f>
        <v>19.667630583607277</v>
      </c>
      <c r="Q262" s="41">
        <v>10.91427659354839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32.52047103643865</v>
      </c>
      <c r="G263" s="13">
        <f t="shared" si="50"/>
        <v>0.58113780669276882</v>
      </c>
      <c r="H263" s="13">
        <f t="shared" si="51"/>
        <v>31.939333229745881</v>
      </c>
      <c r="I263" s="16">
        <f t="shared" ref="I263:I326" si="58">H263+K262-L262</f>
        <v>42.911244512527105</v>
      </c>
      <c r="J263" s="13">
        <f t="shared" si="52"/>
        <v>32.05754944871051</v>
      </c>
      <c r="K263" s="13">
        <f t="shared" si="53"/>
        <v>10.853695063816595</v>
      </c>
      <c r="L263" s="13">
        <f t="shared" si="54"/>
        <v>0</v>
      </c>
      <c r="M263" s="13">
        <f t="shared" ref="M263:M326" si="59">L263+M262-N262</f>
        <v>8.847481312924991</v>
      </c>
      <c r="N263" s="13">
        <f t="shared" si="55"/>
        <v>5.485438414013494</v>
      </c>
      <c r="O263" s="13">
        <f t="shared" si="56"/>
        <v>6.0665762207062626</v>
      </c>
      <c r="Q263" s="41">
        <v>12.054151989493599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39.396995067636468</v>
      </c>
      <c r="G264" s="13">
        <f t="shared" si="50"/>
        <v>1.349952479859541</v>
      </c>
      <c r="H264" s="13">
        <f t="shared" si="51"/>
        <v>38.047042587776929</v>
      </c>
      <c r="I264" s="16">
        <f t="shared" si="58"/>
        <v>48.900737651593523</v>
      </c>
      <c r="J264" s="13">
        <f t="shared" si="52"/>
        <v>36.566282083177107</v>
      </c>
      <c r="K264" s="13">
        <f t="shared" si="53"/>
        <v>12.334455568416416</v>
      </c>
      <c r="L264" s="13">
        <f t="shared" si="54"/>
        <v>1.2013690706692859</v>
      </c>
      <c r="M264" s="13">
        <f t="shared" si="59"/>
        <v>4.5634119695807822</v>
      </c>
      <c r="N264" s="13">
        <f t="shared" si="55"/>
        <v>2.8293154211400848</v>
      </c>
      <c r="O264" s="13">
        <f t="shared" si="56"/>
        <v>4.1792679009996263</v>
      </c>
      <c r="Q264" s="41">
        <v>13.99179698825469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45.25228396814088</v>
      </c>
      <c r="G265" s="13">
        <f t="shared" si="50"/>
        <v>2.0045902011726726</v>
      </c>
      <c r="H265" s="13">
        <f t="shared" si="51"/>
        <v>43.247693766968204</v>
      </c>
      <c r="I265" s="16">
        <f t="shared" si="58"/>
        <v>54.380780264715334</v>
      </c>
      <c r="J265" s="13">
        <f t="shared" si="52"/>
        <v>39.532578867124961</v>
      </c>
      <c r="K265" s="13">
        <f t="shared" si="53"/>
        <v>14.848201397590373</v>
      </c>
      <c r="L265" s="13">
        <f t="shared" si="54"/>
        <v>3.7335979270355382</v>
      </c>
      <c r="M265" s="13">
        <f t="shared" si="59"/>
        <v>5.4676944754762351</v>
      </c>
      <c r="N265" s="13">
        <f t="shared" si="55"/>
        <v>3.3899705747952655</v>
      </c>
      <c r="O265" s="13">
        <f t="shared" si="56"/>
        <v>5.3945607759679381</v>
      </c>
      <c r="Q265" s="41">
        <v>14.63206022650647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49.116714481276453</v>
      </c>
      <c r="G266" s="13">
        <f t="shared" si="50"/>
        <v>2.4366443710487435</v>
      </c>
      <c r="H266" s="13">
        <f t="shared" si="51"/>
        <v>46.68007011022771</v>
      </c>
      <c r="I266" s="16">
        <f t="shared" si="58"/>
        <v>57.794673580782543</v>
      </c>
      <c r="J266" s="13">
        <f t="shared" si="52"/>
        <v>44.376537959639947</v>
      </c>
      <c r="K266" s="13">
        <f t="shared" si="53"/>
        <v>13.418135621142596</v>
      </c>
      <c r="L266" s="13">
        <f t="shared" si="54"/>
        <v>2.2930171874892284</v>
      </c>
      <c r="M266" s="13">
        <f t="shared" si="59"/>
        <v>4.370741088170198</v>
      </c>
      <c r="N266" s="13">
        <f t="shared" si="55"/>
        <v>2.7098594746655227</v>
      </c>
      <c r="O266" s="13">
        <f t="shared" si="56"/>
        <v>5.1465038457142658</v>
      </c>
      <c r="Q266" s="41">
        <v>17.273547564109091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10.138219745206589</v>
      </c>
      <c r="G267" s="13">
        <f t="shared" si="50"/>
        <v>0</v>
      </c>
      <c r="H267" s="13">
        <f t="shared" si="51"/>
        <v>10.138219745206589</v>
      </c>
      <c r="I267" s="16">
        <f t="shared" si="58"/>
        <v>21.263338178859961</v>
      </c>
      <c r="J267" s="13">
        <f t="shared" si="52"/>
        <v>20.746975001452729</v>
      </c>
      <c r="K267" s="13">
        <f t="shared" si="53"/>
        <v>0.51636317740723214</v>
      </c>
      <c r="L267" s="13">
        <f t="shared" si="54"/>
        <v>0</v>
      </c>
      <c r="M267" s="13">
        <f t="shared" si="59"/>
        <v>1.6608816135046753</v>
      </c>
      <c r="N267" s="13">
        <f t="shared" si="55"/>
        <v>1.0297466003728988</v>
      </c>
      <c r="O267" s="13">
        <f t="shared" si="56"/>
        <v>1.0297466003728988</v>
      </c>
      <c r="Q267" s="41">
        <v>21.69678712536799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4.7114847537783593</v>
      </c>
      <c r="G268" s="13">
        <f t="shared" si="50"/>
        <v>0</v>
      </c>
      <c r="H268" s="13">
        <f t="shared" si="51"/>
        <v>4.7114847537783593</v>
      </c>
      <c r="I268" s="16">
        <f t="shared" si="58"/>
        <v>5.2278479311855914</v>
      </c>
      <c r="J268" s="13">
        <f t="shared" si="52"/>
        <v>5.2211465871736902</v>
      </c>
      <c r="K268" s="13">
        <f t="shared" si="53"/>
        <v>6.7013440119012557E-3</v>
      </c>
      <c r="L268" s="13">
        <f t="shared" si="54"/>
        <v>0</v>
      </c>
      <c r="M268" s="13">
        <f t="shared" si="59"/>
        <v>0.63113501313177656</v>
      </c>
      <c r="N268" s="13">
        <f t="shared" si="55"/>
        <v>0.39130370814170146</v>
      </c>
      <c r="O268" s="13">
        <f t="shared" si="56"/>
        <v>0.39130370814170146</v>
      </c>
      <c r="Q268" s="41">
        <v>22.90604448643775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26.673911311806489</v>
      </c>
      <c r="G269" s="18">
        <f t="shared" si="50"/>
        <v>0</v>
      </c>
      <c r="H269" s="18">
        <f t="shared" si="51"/>
        <v>26.673911311806489</v>
      </c>
      <c r="I269" s="17">
        <f t="shared" si="58"/>
        <v>26.68061265581839</v>
      </c>
      <c r="J269" s="18">
        <f t="shared" si="52"/>
        <v>25.777479378076826</v>
      </c>
      <c r="K269" s="18">
        <f t="shared" si="53"/>
        <v>0.90313327774156349</v>
      </c>
      <c r="L269" s="18">
        <f t="shared" si="54"/>
        <v>0</v>
      </c>
      <c r="M269" s="18">
        <f t="shared" si="59"/>
        <v>0.2398313049900751</v>
      </c>
      <c r="N269" s="18">
        <f t="shared" si="55"/>
        <v>0.14869540909384657</v>
      </c>
      <c r="O269" s="18">
        <f t="shared" si="56"/>
        <v>0.14869540909384657</v>
      </c>
      <c r="P269" s="3"/>
      <c r="Q269" s="42">
        <v>22.454385000000009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0.80754546535359972</v>
      </c>
      <c r="G270" s="13">
        <f t="shared" si="50"/>
        <v>0</v>
      </c>
      <c r="H270" s="13">
        <f t="shared" si="51"/>
        <v>0.80754546535359972</v>
      </c>
      <c r="I270" s="16">
        <f t="shared" si="58"/>
        <v>1.7106787430951633</v>
      </c>
      <c r="J270" s="13">
        <f t="shared" si="52"/>
        <v>1.7104772114097695</v>
      </c>
      <c r="K270" s="13">
        <f t="shared" si="53"/>
        <v>2.0153168539382982E-4</v>
      </c>
      <c r="L270" s="13">
        <f t="shared" si="54"/>
        <v>0</v>
      </c>
      <c r="M270" s="13">
        <f t="shared" si="59"/>
        <v>9.113589589622853E-2</v>
      </c>
      <c r="N270" s="13">
        <f t="shared" si="55"/>
        <v>5.6504255455661685E-2</v>
      </c>
      <c r="O270" s="13">
        <f t="shared" si="56"/>
        <v>5.6504255455661685E-2</v>
      </c>
      <c r="Q270" s="41">
        <v>24.00673706872535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8.2220861808122638</v>
      </c>
      <c r="G271" s="13">
        <f t="shared" si="50"/>
        <v>0</v>
      </c>
      <c r="H271" s="13">
        <f t="shared" si="51"/>
        <v>8.2220861808122638</v>
      </c>
      <c r="I271" s="16">
        <f t="shared" si="58"/>
        <v>8.222287712497657</v>
      </c>
      <c r="J271" s="13">
        <f t="shared" si="52"/>
        <v>8.188404978225531</v>
      </c>
      <c r="K271" s="13">
        <f t="shared" si="53"/>
        <v>3.3882734272125958E-2</v>
      </c>
      <c r="L271" s="13">
        <f t="shared" si="54"/>
        <v>0</v>
      </c>
      <c r="M271" s="13">
        <f t="shared" si="59"/>
        <v>3.4631640440566845E-2</v>
      </c>
      <c r="N271" s="13">
        <f t="shared" si="55"/>
        <v>2.1471617073151445E-2</v>
      </c>
      <c r="O271" s="13">
        <f t="shared" si="56"/>
        <v>2.1471617073151445E-2</v>
      </c>
      <c r="Q271" s="41">
        <v>21.019801032692769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11.089969212844951</v>
      </c>
      <c r="G272" s="13">
        <f t="shared" si="50"/>
        <v>0</v>
      </c>
      <c r="H272" s="13">
        <f t="shared" si="51"/>
        <v>11.089969212844951</v>
      </c>
      <c r="I272" s="16">
        <f t="shared" si="58"/>
        <v>11.123851947117076</v>
      </c>
      <c r="J272" s="13">
        <f t="shared" si="52"/>
        <v>10.954061024740449</v>
      </c>
      <c r="K272" s="13">
        <f t="shared" si="53"/>
        <v>0.16979092237662741</v>
      </c>
      <c r="L272" s="13">
        <f t="shared" si="54"/>
        <v>0</v>
      </c>
      <c r="M272" s="13">
        <f t="shared" si="59"/>
        <v>1.31600233674154E-2</v>
      </c>
      <c r="N272" s="13">
        <f t="shared" si="55"/>
        <v>8.1592144877975486E-3</v>
      </c>
      <c r="O272" s="13">
        <f t="shared" si="56"/>
        <v>8.1592144877975486E-3</v>
      </c>
      <c r="Q272" s="41">
        <v>15.90939510466257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39.347961404936719</v>
      </c>
      <c r="G273" s="13">
        <f t="shared" si="50"/>
        <v>1.3444703788457659</v>
      </c>
      <c r="H273" s="13">
        <f t="shared" si="51"/>
        <v>38.003491026090956</v>
      </c>
      <c r="I273" s="16">
        <f t="shared" si="58"/>
        <v>38.173281948467583</v>
      </c>
      <c r="J273" s="13">
        <f t="shared" si="52"/>
        <v>29.548233223175846</v>
      </c>
      <c r="K273" s="13">
        <f t="shared" si="53"/>
        <v>8.6250487252917374</v>
      </c>
      <c r="L273" s="13">
        <f t="shared" si="54"/>
        <v>0</v>
      </c>
      <c r="M273" s="13">
        <f t="shared" si="59"/>
        <v>5.0008088796178515E-3</v>
      </c>
      <c r="N273" s="13">
        <f t="shared" si="55"/>
        <v>3.1005015053630681E-3</v>
      </c>
      <c r="O273" s="13">
        <f t="shared" si="56"/>
        <v>1.347570880351129</v>
      </c>
      <c r="Q273" s="41">
        <v>11.57083005581234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18.950321802783211</v>
      </c>
      <c r="G274" s="13">
        <f t="shared" si="50"/>
        <v>0</v>
      </c>
      <c r="H274" s="13">
        <f t="shared" si="51"/>
        <v>18.950321802783211</v>
      </c>
      <c r="I274" s="16">
        <f t="shared" si="58"/>
        <v>27.575370528074949</v>
      </c>
      <c r="J274" s="13">
        <f t="shared" si="52"/>
        <v>23.481255660029376</v>
      </c>
      <c r="K274" s="13">
        <f t="shared" si="53"/>
        <v>4.0941148680455726</v>
      </c>
      <c r="L274" s="13">
        <f t="shared" si="54"/>
        <v>0</v>
      </c>
      <c r="M274" s="13">
        <f t="shared" si="59"/>
        <v>1.9003073742547834E-3</v>
      </c>
      <c r="N274" s="13">
        <f t="shared" si="55"/>
        <v>1.1781905720379656E-3</v>
      </c>
      <c r="O274" s="13">
        <f t="shared" si="56"/>
        <v>1.1781905720379656E-3</v>
      </c>
      <c r="Q274" s="41">
        <v>10.95918659354839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19.674754855321279</v>
      </c>
      <c r="G275" s="13">
        <f t="shared" si="50"/>
        <v>0</v>
      </c>
      <c r="H275" s="13">
        <f t="shared" si="51"/>
        <v>19.674754855321279</v>
      </c>
      <c r="I275" s="16">
        <f t="shared" si="58"/>
        <v>23.768869723366851</v>
      </c>
      <c r="J275" s="13">
        <f t="shared" si="52"/>
        <v>21.552289938017374</v>
      </c>
      <c r="K275" s="13">
        <f t="shared" si="53"/>
        <v>2.2165797853494773</v>
      </c>
      <c r="L275" s="13">
        <f t="shared" si="54"/>
        <v>0</v>
      </c>
      <c r="M275" s="13">
        <f t="shared" si="59"/>
        <v>7.2211680221681779E-4</v>
      </c>
      <c r="N275" s="13">
        <f t="shared" si="55"/>
        <v>4.4771241737442702E-4</v>
      </c>
      <c r="O275" s="13">
        <f t="shared" si="56"/>
        <v>4.4771241737442702E-4</v>
      </c>
      <c r="Q275" s="41">
        <v>12.906301892168999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14.50183398854422</v>
      </c>
      <c r="G276" s="13">
        <f t="shared" si="50"/>
        <v>0</v>
      </c>
      <c r="H276" s="13">
        <f t="shared" si="51"/>
        <v>14.50183398854422</v>
      </c>
      <c r="I276" s="16">
        <f t="shared" si="58"/>
        <v>16.718413773893698</v>
      </c>
      <c r="J276" s="13">
        <f t="shared" si="52"/>
        <v>16.13603185983283</v>
      </c>
      <c r="K276" s="13">
        <f t="shared" si="53"/>
        <v>0.5823819140608677</v>
      </c>
      <c r="L276" s="13">
        <f t="shared" si="54"/>
        <v>0</v>
      </c>
      <c r="M276" s="13">
        <f t="shared" si="59"/>
        <v>2.7440438484239077E-4</v>
      </c>
      <c r="N276" s="13">
        <f t="shared" si="55"/>
        <v>1.7013071860228228E-4</v>
      </c>
      <c r="O276" s="13">
        <f t="shared" si="56"/>
        <v>1.7013071860228228E-4</v>
      </c>
      <c r="Q276" s="41">
        <v>15.619713795673301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60.591061720956539</v>
      </c>
      <c r="G277" s="13">
        <f t="shared" si="50"/>
        <v>3.7195085743663112</v>
      </c>
      <c r="H277" s="13">
        <f t="shared" si="51"/>
        <v>56.87155314659023</v>
      </c>
      <c r="I277" s="16">
        <f t="shared" si="58"/>
        <v>57.453935060651098</v>
      </c>
      <c r="J277" s="13">
        <f t="shared" si="52"/>
        <v>42.771719909008169</v>
      </c>
      <c r="K277" s="13">
        <f t="shared" si="53"/>
        <v>14.682215151642929</v>
      </c>
      <c r="L277" s="13">
        <f t="shared" si="54"/>
        <v>3.5663912202675179</v>
      </c>
      <c r="M277" s="13">
        <f t="shared" si="59"/>
        <v>3.5664954939337581</v>
      </c>
      <c r="N277" s="13">
        <f t="shared" si="55"/>
        <v>2.21122720623893</v>
      </c>
      <c r="O277" s="13">
        <f t="shared" si="56"/>
        <v>5.9307357806052412</v>
      </c>
      <c r="Q277" s="41">
        <v>16.162279715588969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4.822851247611049</v>
      </c>
      <c r="G278" s="13">
        <f t="shared" si="50"/>
        <v>0</v>
      </c>
      <c r="H278" s="13">
        <f t="shared" si="51"/>
        <v>4.822851247611049</v>
      </c>
      <c r="I278" s="16">
        <f t="shared" si="58"/>
        <v>15.938675178986459</v>
      </c>
      <c r="J278" s="13">
        <f t="shared" si="52"/>
        <v>15.566783679688344</v>
      </c>
      <c r="K278" s="13">
        <f t="shared" si="53"/>
        <v>0.37189149929811549</v>
      </c>
      <c r="L278" s="13">
        <f t="shared" si="54"/>
        <v>0</v>
      </c>
      <c r="M278" s="13">
        <f t="shared" si="59"/>
        <v>1.3552682876948281</v>
      </c>
      <c r="N278" s="13">
        <f t="shared" si="55"/>
        <v>0.84026633837079345</v>
      </c>
      <c r="O278" s="13">
        <f t="shared" si="56"/>
        <v>0.84026633837079345</v>
      </c>
      <c r="Q278" s="41">
        <v>17.91692955088287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68.723744822707133</v>
      </c>
      <c r="G279" s="13">
        <f t="shared" si="50"/>
        <v>4.6287653547504837</v>
      </c>
      <c r="H279" s="13">
        <f t="shared" si="51"/>
        <v>64.094979467956648</v>
      </c>
      <c r="I279" s="16">
        <f t="shared" si="58"/>
        <v>64.466870967254764</v>
      </c>
      <c r="J279" s="13">
        <f t="shared" si="52"/>
        <v>50.55699996233583</v>
      </c>
      <c r="K279" s="13">
        <f t="shared" si="53"/>
        <v>13.909871004918934</v>
      </c>
      <c r="L279" s="13">
        <f t="shared" si="54"/>
        <v>2.7883681947563224</v>
      </c>
      <c r="M279" s="13">
        <f t="shared" si="59"/>
        <v>3.3033701440803567</v>
      </c>
      <c r="N279" s="13">
        <f t="shared" si="55"/>
        <v>2.0480894893298212</v>
      </c>
      <c r="O279" s="13">
        <f t="shared" si="56"/>
        <v>6.6768548440803048</v>
      </c>
      <c r="Q279" s="41">
        <v>19.57035937734749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</v>
      </c>
      <c r="G280" s="13">
        <f t="shared" si="50"/>
        <v>0</v>
      </c>
      <c r="H280" s="13">
        <f t="shared" si="51"/>
        <v>0</v>
      </c>
      <c r="I280" s="16">
        <f t="shared" si="58"/>
        <v>11.12150281016261</v>
      </c>
      <c r="J280" s="13">
        <f t="shared" si="52"/>
        <v>11.06149126605585</v>
      </c>
      <c r="K280" s="13">
        <f t="shared" si="53"/>
        <v>6.0011544106760795E-2</v>
      </c>
      <c r="L280" s="13">
        <f t="shared" si="54"/>
        <v>0</v>
      </c>
      <c r="M280" s="13">
        <f t="shared" si="59"/>
        <v>1.2552806547505355</v>
      </c>
      <c r="N280" s="13">
        <f t="shared" si="55"/>
        <v>0.77827400594533203</v>
      </c>
      <c r="O280" s="13">
        <f t="shared" si="56"/>
        <v>0.77827400594533203</v>
      </c>
      <c r="Q280" s="41">
        <v>23.37698550017377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0.21738149426969919</v>
      </c>
      <c r="G281" s="18">
        <f t="shared" si="50"/>
        <v>0</v>
      </c>
      <c r="H281" s="18">
        <f t="shared" si="51"/>
        <v>0.21738149426969919</v>
      </c>
      <c r="I281" s="17">
        <f t="shared" si="58"/>
        <v>0.27739303837646001</v>
      </c>
      <c r="J281" s="18">
        <f t="shared" si="52"/>
        <v>0.27739167323247838</v>
      </c>
      <c r="K281" s="18">
        <f t="shared" si="53"/>
        <v>1.3651439816353417E-6</v>
      </c>
      <c r="L281" s="18">
        <f t="shared" si="54"/>
        <v>0</v>
      </c>
      <c r="M281" s="18">
        <f t="shared" si="59"/>
        <v>0.47700664880520349</v>
      </c>
      <c r="N281" s="18">
        <f t="shared" si="55"/>
        <v>0.29574412225922614</v>
      </c>
      <c r="O281" s="18">
        <f t="shared" si="56"/>
        <v>0.29574412225922614</v>
      </c>
      <c r="P281" s="3"/>
      <c r="Q281" s="42">
        <v>20.723704000000009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0.25883390824965519</v>
      </c>
      <c r="G282" s="13">
        <f t="shared" si="50"/>
        <v>0</v>
      </c>
      <c r="H282" s="13">
        <f t="shared" si="51"/>
        <v>0.25883390824965519</v>
      </c>
      <c r="I282" s="16">
        <f t="shared" si="58"/>
        <v>0.25883527339363682</v>
      </c>
      <c r="J282" s="13">
        <f t="shared" si="52"/>
        <v>0.25883439818045778</v>
      </c>
      <c r="K282" s="13">
        <f t="shared" si="53"/>
        <v>8.7521317904126761E-7</v>
      </c>
      <c r="L282" s="13">
        <f t="shared" si="54"/>
        <v>0</v>
      </c>
      <c r="M282" s="13">
        <f t="shared" si="59"/>
        <v>0.18126252654597735</v>
      </c>
      <c r="N282" s="13">
        <f t="shared" si="55"/>
        <v>0.11238276645850596</v>
      </c>
      <c r="O282" s="13">
        <f t="shared" si="56"/>
        <v>0.11238276645850596</v>
      </c>
      <c r="Q282" s="41">
        <v>22.399128963676421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16.462078796314142</v>
      </c>
      <c r="G283" s="13">
        <f t="shared" si="50"/>
        <v>0</v>
      </c>
      <c r="H283" s="13">
        <f t="shared" si="51"/>
        <v>16.462078796314142</v>
      </c>
      <c r="I283" s="16">
        <f t="shared" si="58"/>
        <v>16.46207967152732</v>
      </c>
      <c r="J283" s="13">
        <f t="shared" si="52"/>
        <v>16.073352021218302</v>
      </c>
      <c r="K283" s="13">
        <f t="shared" si="53"/>
        <v>0.38872765030901846</v>
      </c>
      <c r="L283" s="13">
        <f t="shared" si="54"/>
        <v>0</v>
      </c>
      <c r="M283" s="13">
        <f t="shared" si="59"/>
        <v>6.8879760087471389E-2</v>
      </c>
      <c r="N283" s="13">
        <f t="shared" si="55"/>
        <v>4.2705451254232259E-2</v>
      </c>
      <c r="O283" s="13">
        <f t="shared" si="56"/>
        <v>4.2705451254232259E-2</v>
      </c>
      <c r="Q283" s="41">
        <v>18.28636801621488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52.443863046813398</v>
      </c>
      <c r="G284" s="13">
        <f t="shared" si="50"/>
        <v>2.8086289122770554</v>
      </c>
      <c r="H284" s="13">
        <f t="shared" si="51"/>
        <v>49.63523413453634</v>
      </c>
      <c r="I284" s="16">
        <f t="shared" si="58"/>
        <v>50.023961784845355</v>
      </c>
      <c r="J284" s="13">
        <f t="shared" si="52"/>
        <v>39.461516037308421</v>
      </c>
      <c r="K284" s="13">
        <f t="shared" si="53"/>
        <v>10.562445747536934</v>
      </c>
      <c r="L284" s="13">
        <f t="shared" si="54"/>
        <v>0</v>
      </c>
      <c r="M284" s="13">
        <f t="shared" si="59"/>
        <v>2.6174308833239131E-2</v>
      </c>
      <c r="N284" s="13">
        <f t="shared" si="55"/>
        <v>1.622807147660826E-2</v>
      </c>
      <c r="O284" s="13">
        <f t="shared" si="56"/>
        <v>2.8248569837536635</v>
      </c>
      <c r="Q284" s="41">
        <v>16.19517629291062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63.271695973399353</v>
      </c>
      <c r="G285" s="13">
        <f t="shared" si="50"/>
        <v>4.0192110021221676</v>
      </c>
      <c r="H285" s="13">
        <f t="shared" si="51"/>
        <v>59.252484971277184</v>
      </c>
      <c r="I285" s="16">
        <f t="shared" si="58"/>
        <v>69.814930718814111</v>
      </c>
      <c r="J285" s="13">
        <f t="shared" si="52"/>
        <v>42.136208684752624</v>
      </c>
      <c r="K285" s="13">
        <f t="shared" si="53"/>
        <v>27.678722034061487</v>
      </c>
      <c r="L285" s="13">
        <f t="shared" si="54"/>
        <v>16.658458595447406</v>
      </c>
      <c r="M285" s="13">
        <f t="shared" si="59"/>
        <v>16.66840483280404</v>
      </c>
      <c r="N285" s="13">
        <f t="shared" si="55"/>
        <v>10.334410996338505</v>
      </c>
      <c r="O285" s="13">
        <f t="shared" si="56"/>
        <v>14.353621998460673</v>
      </c>
      <c r="Q285" s="41">
        <v>13.393167513621171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0.1445541781718703</v>
      </c>
      <c r="G286" s="13">
        <f t="shared" si="50"/>
        <v>0</v>
      </c>
      <c r="H286" s="13">
        <f t="shared" si="51"/>
        <v>0.1445541781718703</v>
      </c>
      <c r="I286" s="16">
        <f t="shared" si="58"/>
        <v>11.16481761678595</v>
      </c>
      <c r="J286" s="13">
        <f t="shared" si="52"/>
        <v>10.807494415083395</v>
      </c>
      <c r="K286" s="13">
        <f t="shared" si="53"/>
        <v>0.35732320170255427</v>
      </c>
      <c r="L286" s="13">
        <f t="shared" si="54"/>
        <v>0</v>
      </c>
      <c r="M286" s="13">
        <f t="shared" si="59"/>
        <v>6.3339938364655346</v>
      </c>
      <c r="N286" s="13">
        <f t="shared" si="55"/>
        <v>3.9270761786086315</v>
      </c>
      <c r="O286" s="13">
        <f t="shared" si="56"/>
        <v>3.9270761786086315</v>
      </c>
      <c r="Q286" s="41">
        <v>10.374456593548389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20.74408502170807</v>
      </c>
      <c r="G287" s="13">
        <f t="shared" si="50"/>
        <v>0</v>
      </c>
      <c r="H287" s="13">
        <f t="shared" si="51"/>
        <v>20.74408502170807</v>
      </c>
      <c r="I287" s="16">
        <f t="shared" si="58"/>
        <v>21.101408223410623</v>
      </c>
      <c r="J287" s="13">
        <f t="shared" si="52"/>
        <v>18.975370655193988</v>
      </c>
      <c r="K287" s="13">
        <f t="shared" si="53"/>
        <v>2.1260375682166348</v>
      </c>
      <c r="L287" s="13">
        <f t="shared" si="54"/>
        <v>0</v>
      </c>
      <c r="M287" s="13">
        <f t="shared" si="59"/>
        <v>2.4069176578569031</v>
      </c>
      <c r="N287" s="13">
        <f t="shared" si="55"/>
        <v>1.49228894787128</v>
      </c>
      <c r="O287" s="13">
        <f t="shared" si="56"/>
        <v>1.49228894787128</v>
      </c>
      <c r="Q287" s="41">
        <v>10.48325530635525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49.706903969109902</v>
      </c>
      <c r="G288" s="13">
        <f t="shared" si="50"/>
        <v>2.5026292110837023</v>
      </c>
      <c r="H288" s="13">
        <f t="shared" si="51"/>
        <v>47.204274758026202</v>
      </c>
      <c r="I288" s="16">
        <f t="shared" si="58"/>
        <v>49.330312326242833</v>
      </c>
      <c r="J288" s="13">
        <f t="shared" si="52"/>
        <v>36.491103259891048</v>
      </c>
      <c r="K288" s="13">
        <f t="shared" si="53"/>
        <v>12.839209066351785</v>
      </c>
      <c r="L288" s="13">
        <f t="shared" si="54"/>
        <v>1.7098339114617847</v>
      </c>
      <c r="M288" s="13">
        <f t="shared" si="59"/>
        <v>2.6244626214474081</v>
      </c>
      <c r="N288" s="13">
        <f t="shared" si="55"/>
        <v>1.627166825297393</v>
      </c>
      <c r="O288" s="13">
        <f t="shared" si="56"/>
        <v>4.1297960363810953</v>
      </c>
      <c r="Q288" s="41">
        <v>13.768233564365881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48.832972317508343</v>
      </c>
      <c r="G289" s="13">
        <f t="shared" si="50"/>
        <v>2.4049212013322823</v>
      </c>
      <c r="H289" s="13">
        <f t="shared" si="51"/>
        <v>46.428051116176064</v>
      </c>
      <c r="I289" s="16">
        <f t="shared" si="58"/>
        <v>57.557426271066063</v>
      </c>
      <c r="J289" s="13">
        <f t="shared" si="52"/>
        <v>39.721367276383667</v>
      </c>
      <c r="K289" s="13">
        <f t="shared" si="53"/>
        <v>17.836058994682396</v>
      </c>
      <c r="L289" s="13">
        <f t="shared" si="54"/>
        <v>6.7434245921903857</v>
      </c>
      <c r="M289" s="13">
        <f t="shared" si="59"/>
        <v>7.7407203883404003</v>
      </c>
      <c r="N289" s="13">
        <f t="shared" si="55"/>
        <v>4.7992466407710479</v>
      </c>
      <c r="O289" s="13">
        <f t="shared" si="56"/>
        <v>7.2041678421033302</v>
      </c>
      <c r="Q289" s="41">
        <v>13.942806402815959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1.6558736990617759</v>
      </c>
      <c r="G290" s="13">
        <f t="shared" si="50"/>
        <v>0</v>
      </c>
      <c r="H290" s="13">
        <f t="shared" si="51"/>
        <v>1.6558736990617759</v>
      </c>
      <c r="I290" s="16">
        <f t="shared" si="58"/>
        <v>12.748508101553785</v>
      </c>
      <c r="J290" s="13">
        <f t="shared" si="52"/>
        <v>12.591580153555011</v>
      </c>
      <c r="K290" s="13">
        <f t="shared" si="53"/>
        <v>0.15692794799877419</v>
      </c>
      <c r="L290" s="13">
        <f t="shared" si="54"/>
        <v>0</v>
      </c>
      <c r="M290" s="13">
        <f t="shared" si="59"/>
        <v>2.9414737475693524</v>
      </c>
      <c r="N290" s="13">
        <f t="shared" si="55"/>
        <v>1.8237137234929985</v>
      </c>
      <c r="O290" s="13">
        <f t="shared" si="56"/>
        <v>1.8237137234929985</v>
      </c>
      <c r="Q290" s="41">
        <v>19.398809337348691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0.92851377112873879</v>
      </c>
      <c r="G291" s="13">
        <f t="shared" si="50"/>
        <v>0</v>
      </c>
      <c r="H291" s="13">
        <f t="shared" si="51"/>
        <v>0.92851377112873879</v>
      </c>
      <c r="I291" s="16">
        <f t="shared" si="58"/>
        <v>1.085441719127513</v>
      </c>
      <c r="J291" s="13">
        <f t="shared" si="52"/>
        <v>1.0853427740652557</v>
      </c>
      <c r="K291" s="13">
        <f t="shared" si="53"/>
        <v>9.8945062257271843E-5</v>
      </c>
      <c r="L291" s="13">
        <f t="shared" si="54"/>
        <v>0</v>
      </c>
      <c r="M291" s="13">
        <f t="shared" si="59"/>
        <v>1.1177600240763539</v>
      </c>
      <c r="N291" s="13">
        <f t="shared" si="55"/>
        <v>0.69301121492733941</v>
      </c>
      <c r="O291" s="13">
        <f t="shared" si="56"/>
        <v>0.69301121492733941</v>
      </c>
      <c r="Q291" s="41">
        <v>19.378737741535939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</v>
      </c>
      <c r="G292" s="13">
        <f t="shared" si="50"/>
        <v>0</v>
      </c>
      <c r="H292" s="13">
        <f t="shared" si="51"/>
        <v>0</v>
      </c>
      <c r="I292" s="16">
        <f t="shared" si="58"/>
        <v>9.8945062257271843E-5</v>
      </c>
      <c r="J292" s="13">
        <f t="shared" si="52"/>
        <v>9.8945062257225141E-5</v>
      </c>
      <c r="K292" s="13">
        <f t="shared" si="53"/>
        <v>4.6702008579813103E-17</v>
      </c>
      <c r="L292" s="13">
        <f t="shared" si="54"/>
        <v>0</v>
      </c>
      <c r="M292" s="13">
        <f t="shared" si="59"/>
        <v>0.42474880914901447</v>
      </c>
      <c r="N292" s="13">
        <f t="shared" si="55"/>
        <v>0.26334426167238895</v>
      </c>
      <c r="O292" s="13">
        <f t="shared" si="56"/>
        <v>0.26334426167238895</v>
      </c>
      <c r="Q292" s="41">
        <v>22.72196586403166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0.83830452720188309</v>
      </c>
      <c r="G293" s="18">
        <f t="shared" si="50"/>
        <v>0</v>
      </c>
      <c r="H293" s="18">
        <f t="shared" si="51"/>
        <v>0.83830452720188309</v>
      </c>
      <c r="I293" s="17">
        <f t="shared" si="58"/>
        <v>0.83830452720188309</v>
      </c>
      <c r="J293" s="18">
        <f t="shared" si="52"/>
        <v>0.83826821835635812</v>
      </c>
      <c r="K293" s="18">
        <f t="shared" si="53"/>
        <v>3.630884552496827E-5</v>
      </c>
      <c r="L293" s="18">
        <f t="shared" si="54"/>
        <v>0</v>
      </c>
      <c r="M293" s="18">
        <f t="shared" si="59"/>
        <v>0.16140454747662553</v>
      </c>
      <c r="N293" s="18">
        <f t="shared" si="55"/>
        <v>0.10007081943550783</v>
      </c>
      <c r="O293" s="18">
        <f t="shared" si="56"/>
        <v>0.10007081943550783</v>
      </c>
      <c r="P293" s="3"/>
      <c r="Q293" s="42">
        <v>20.984923000000009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0.57283798834790456</v>
      </c>
      <c r="G294" s="13">
        <f t="shared" si="50"/>
        <v>0</v>
      </c>
      <c r="H294" s="13">
        <f t="shared" si="51"/>
        <v>0.57283798834790456</v>
      </c>
      <c r="I294" s="16">
        <f t="shared" si="58"/>
        <v>0.57287429719342953</v>
      </c>
      <c r="J294" s="13">
        <f t="shared" si="52"/>
        <v>0.57286328722783952</v>
      </c>
      <c r="K294" s="13">
        <f t="shared" si="53"/>
        <v>1.1009965590003112E-5</v>
      </c>
      <c r="L294" s="13">
        <f t="shared" si="54"/>
        <v>0</v>
      </c>
      <c r="M294" s="13">
        <f t="shared" si="59"/>
        <v>6.1333728041117697E-2</v>
      </c>
      <c r="N294" s="13">
        <f t="shared" si="55"/>
        <v>3.8026911385492974E-2</v>
      </c>
      <c r="O294" s="13">
        <f t="shared" si="56"/>
        <v>3.8026911385492974E-2</v>
      </c>
      <c r="Q294" s="41">
        <v>21.346443737772091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8.3173757497783747</v>
      </c>
      <c r="G295" s="13">
        <f t="shared" si="50"/>
        <v>0</v>
      </c>
      <c r="H295" s="13">
        <f t="shared" si="51"/>
        <v>8.3173757497783747</v>
      </c>
      <c r="I295" s="16">
        <f t="shared" si="58"/>
        <v>8.3173867597439646</v>
      </c>
      <c r="J295" s="13">
        <f t="shared" si="52"/>
        <v>8.2740523509776729</v>
      </c>
      <c r="K295" s="13">
        <f t="shared" si="53"/>
        <v>4.3334408766291688E-2</v>
      </c>
      <c r="L295" s="13">
        <f t="shared" si="54"/>
        <v>0</v>
      </c>
      <c r="M295" s="13">
        <f t="shared" si="59"/>
        <v>2.3306816655624722E-2</v>
      </c>
      <c r="N295" s="13">
        <f t="shared" si="55"/>
        <v>1.4450226326487329E-2</v>
      </c>
      <c r="O295" s="13">
        <f t="shared" si="56"/>
        <v>1.4450226326487329E-2</v>
      </c>
      <c r="Q295" s="41">
        <v>19.51458637179736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10.422963144105269</v>
      </c>
      <c r="G296" s="13">
        <f t="shared" si="50"/>
        <v>0</v>
      </c>
      <c r="H296" s="13">
        <f t="shared" si="51"/>
        <v>10.422963144105269</v>
      </c>
      <c r="I296" s="16">
        <f t="shared" si="58"/>
        <v>10.466297552871561</v>
      </c>
      <c r="J296" s="13">
        <f t="shared" si="52"/>
        <v>10.320152494093907</v>
      </c>
      <c r="K296" s="13">
        <f t="shared" si="53"/>
        <v>0.1461450587776536</v>
      </c>
      <c r="L296" s="13">
        <f t="shared" si="54"/>
        <v>0</v>
      </c>
      <c r="M296" s="13">
        <f t="shared" si="59"/>
        <v>8.8565903291373937E-3</v>
      </c>
      <c r="N296" s="13">
        <f t="shared" si="55"/>
        <v>5.491086004065184E-3</v>
      </c>
      <c r="O296" s="13">
        <f t="shared" si="56"/>
        <v>5.491086004065184E-3</v>
      </c>
      <c r="Q296" s="41">
        <v>15.689064800132559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0.56515807267790374</v>
      </c>
      <c r="G297" s="13">
        <f t="shared" si="50"/>
        <v>0</v>
      </c>
      <c r="H297" s="13">
        <f t="shared" si="51"/>
        <v>0.56515807267790374</v>
      </c>
      <c r="I297" s="16">
        <f t="shared" si="58"/>
        <v>0.71130313145555735</v>
      </c>
      <c r="J297" s="13">
        <f t="shared" si="52"/>
        <v>0.7112323922964231</v>
      </c>
      <c r="K297" s="13">
        <f t="shared" si="53"/>
        <v>7.0739159134247664E-5</v>
      </c>
      <c r="L297" s="13">
        <f t="shared" si="54"/>
        <v>0</v>
      </c>
      <c r="M297" s="13">
        <f t="shared" si="59"/>
        <v>3.3655043250722097E-3</v>
      </c>
      <c r="N297" s="13">
        <f t="shared" si="55"/>
        <v>2.0866126815447701E-3</v>
      </c>
      <c r="O297" s="13">
        <f t="shared" si="56"/>
        <v>2.0866126815447701E-3</v>
      </c>
      <c r="Q297" s="41">
        <v>12.71088278304418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8.1253354614756397</v>
      </c>
      <c r="G298" s="13">
        <f t="shared" si="50"/>
        <v>0</v>
      </c>
      <c r="H298" s="13">
        <f t="shared" si="51"/>
        <v>8.1253354614756397</v>
      </c>
      <c r="I298" s="16">
        <f t="shared" si="58"/>
        <v>8.1254062006347745</v>
      </c>
      <c r="J298" s="13">
        <f t="shared" si="52"/>
        <v>8.0265186232071191</v>
      </c>
      <c r="K298" s="13">
        <f t="shared" si="53"/>
        <v>9.8887577427655415E-2</v>
      </c>
      <c r="L298" s="13">
        <f t="shared" si="54"/>
        <v>0</v>
      </c>
      <c r="M298" s="13">
        <f t="shared" si="59"/>
        <v>1.2788916435274396E-3</v>
      </c>
      <c r="N298" s="13">
        <f t="shared" si="55"/>
        <v>7.9291281898701254E-4</v>
      </c>
      <c r="O298" s="13">
        <f t="shared" si="56"/>
        <v>7.9291281898701254E-4</v>
      </c>
      <c r="Q298" s="41">
        <v>13.046788028960091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22.054617487269571</v>
      </c>
      <c r="G299" s="13">
        <f t="shared" si="50"/>
        <v>0</v>
      </c>
      <c r="H299" s="13">
        <f t="shared" si="51"/>
        <v>22.054617487269571</v>
      </c>
      <c r="I299" s="16">
        <f t="shared" si="58"/>
        <v>22.153505064697228</v>
      </c>
      <c r="J299" s="13">
        <f t="shared" si="52"/>
        <v>20.356900776858879</v>
      </c>
      <c r="K299" s="13">
        <f t="shared" si="53"/>
        <v>1.796604287838349</v>
      </c>
      <c r="L299" s="13">
        <f t="shared" si="54"/>
        <v>0</v>
      </c>
      <c r="M299" s="13">
        <f t="shared" si="59"/>
        <v>4.8597882454042701E-4</v>
      </c>
      <c r="N299" s="13">
        <f t="shared" si="55"/>
        <v>3.0130687121506476E-4</v>
      </c>
      <c r="O299" s="13">
        <f t="shared" si="56"/>
        <v>3.0130687121506476E-4</v>
      </c>
      <c r="Q299" s="41">
        <v>13.046485008803961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94.741442116292944</v>
      </c>
      <c r="G300" s="13">
        <f t="shared" si="50"/>
        <v>7.5376168835999966</v>
      </c>
      <c r="H300" s="13">
        <f t="shared" si="51"/>
        <v>87.203825232692949</v>
      </c>
      <c r="I300" s="16">
        <f t="shared" si="58"/>
        <v>89.000429520531299</v>
      </c>
      <c r="J300" s="13">
        <f t="shared" si="52"/>
        <v>43.016915711380719</v>
      </c>
      <c r="K300" s="13">
        <f t="shared" si="53"/>
        <v>45.98351380915058</v>
      </c>
      <c r="L300" s="13">
        <f t="shared" si="54"/>
        <v>35.097841529356828</v>
      </c>
      <c r="M300" s="13">
        <f t="shared" si="59"/>
        <v>35.098026201310155</v>
      </c>
      <c r="N300" s="13">
        <f t="shared" si="55"/>
        <v>21.760776244812295</v>
      </c>
      <c r="O300" s="13">
        <f t="shared" si="56"/>
        <v>29.298393128412293</v>
      </c>
      <c r="Q300" s="41">
        <v>12.329817593548389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8.4107876005149347</v>
      </c>
      <c r="G301" s="13">
        <f t="shared" si="50"/>
        <v>0</v>
      </c>
      <c r="H301" s="13">
        <f t="shared" si="51"/>
        <v>8.4107876005149347</v>
      </c>
      <c r="I301" s="16">
        <f t="shared" si="58"/>
        <v>19.296459880308689</v>
      </c>
      <c r="J301" s="13">
        <f t="shared" si="52"/>
        <v>18.668586837515541</v>
      </c>
      <c r="K301" s="13">
        <f t="shared" si="53"/>
        <v>0.62787304279314782</v>
      </c>
      <c r="L301" s="13">
        <f t="shared" si="54"/>
        <v>0</v>
      </c>
      <c r="M301" s="13">
        <f t="shared" si="59"/>
        <v>13.33724995649786</v>
      </c>
      <c r="N301" s="13">
        <f t="shared" si="55"/>
        <v>8.2690949730286736</v>
      </c>
      <c r="O301" s="13">
        <f t="shared" si="56"/>
        <v>8.2690949730286736</v>
      </c>
      <c r="Q301" s="41">
        <v>18.168180876689242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25.471485629628869</v>
      </c>
      <c r="G302" s="13">
        <f t="shared" si="50"/>
        <v>0</v>
      </c>
      <c r="H302" s="13">
        <f t="shared" si="51"/>
        <v>25.471485629628869</v>
      </c>
      <c r="I302" s="16">
        <f t="shared" si="58"/>
        <v>26.099358672422017</v>
      </c>
      <c r="J302" s="13">
        <f t="shared" si="52"/>
        <v>24.677342790380283</v>
      </c>
      <c r="K302" s="13">
        <f t="shared" si="53"/>
        <v>1.4220158820417339</v>
      </c>
      <c r="L302" s="13">
        <f t="shared" si="54"/>
        <v>0</v>
      </c>
      <c r="M302" s="13">
        <f t="shared" si="59"/>
        <v>5.0681549834691868</v>
      </c>
      <c r="N302" s="13">
        <f t="shared" si="55"/>
        <v>3.1422560897508958</v>
      </c>
      <c r="O302" s="13">
        <f t="shared" si="56"/>
        <v>3.1422560897508958</v>
      </c>
      <c r="Q302" s="41">
        <v>18.548546425570699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4.8661919624158338</v>
      </c>
      <c r="G303" s="13">
        <f t="shared" si="50"/>
        <v>0</v>
      </c>
      <c r="H303" s="13">
        <f t="shared" si="51"/>
        <v>4.8661919624158338</v>
      </c>
      <c r="I303" s="16">
        <f t="shared" si="58"/>
        <v>6.2882078444575678</v>
      </c>
      <c r="J303" s="13">
        <f t="shared" si="52"/>
        <v>6.2754139004721941</v>
      </c>
      <c r="K303" s="13">
        <f t="shared" si="53"/>
        <v>1.2793943985373701E-2</v>
      </c>
      <c r="L303" s="13">
        <f t="shared" si="54"/>
        <v>0</v>
      </c>
      <c r="M303" s="13">
        <f t="shared" si="59"/>
        <v>1.925898893718291</v>
      </c>
      <c r="N303" s="13">
        <f t="shared" si="55"/>
        <v>1.1940573141053403</v>
      </c>
      <c r="O303" s="13">
        <f t="shared" si="56"/>
        <v>1.1940573141053403</v>
      </c>
      <c r="Q303" s="41">
        <v>22.240707967409119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3.669134609923733</v>
      </c>
      <c r="G304" s="13">
        <f t="shared" si="50"/>
        <v>0</v>
      </c>
      <c r="H304" s="13">
        <f t="shared" si="51"/>
        <v>3.669134609923733</v>
      </c>
      <c r="I304" s="16">
        <f t="shared" si="58"/>
        <v>3.6819285539091067</v>
      </c>
      <c r="J304" s="13">
        <f t="shared" si="52"/>
        <v>3.6792418865589078</v>
      </c>
      <c r="K304" s="13">
        <f t="shared" si="53"/>
        <v>2.6866673501988458E-3</v>
      </c>
      <c r="L304" s="13">
        <f t="shared" si="54"/>
        <v>0</v>
      </c>
      <c r="M304" s="13">
        <f t="shared" si="59"/>
        <v>0.73184157961295071</v>
      </c>
      <c r="N304" s="13">
        <f t="shared" si="55"/>
        <v>0.45374177936002946</v>
      </c>
      <c r="O304" s="13">
        <f t="shared" si="56"/>
        <v>0.45374177936002946</v>
      </c>
      <c r="Q304" s="41">
        <v>21.93548154499285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4.1875250312583008</v>
      </c>
      <c r="G305" s="18">
        <f t="shared" si="50"/>
        <v>0</v>
      </c>
      <c r="H305" s="18">
        <f t="shared" si="51"/>
        <v>4.1875250312583008</v>
      </c>
      <c r="I305" s="17">
        <f t="shared" si="58"/>
        <v>4.1902116986084996</v>
      </c>
      <c r="J305" s="18">
        <f t="shared" si="52"/>
        <v>4.1856466622391659</v>
      </c>
      <c r="K305" s="18">
        <f t="shared" si="53"/>
        <v>4.5650363693336971E-3</v>
      </c>
      <c r="L305" s="18">
        <f t="shared" si="54"/>
        <v>0</v>
      </c>
      <c r="M305" s="18">
        <f t="shared" si="59"/>
        <v>0.27809980025292125</v>
      </c>
      <c r="N305" s="18">
        <f t="shared" si="55"/>
        <v>0.17242187615681118</v>
      </c>
      <c r="O305" s="18">
        <f t="shared" si="56"/>
        <v>0.17242187615681118</v>
      </c>
      <c r="P305" s="3"/>
      <c r="Q305" s="42">
        <v>20.926175000000011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3.664439961036003</v>
      </c>
      <c r="G306" s="13">
        <f t="shared" si="50"/>
        <v>0</v>
      </c>
      <c r="H306" s="13">
        <f t="shared" si="51"/>
        <v>3.664439961036003</v>
      </c>
      <c r="I306" s="16">
        <f t="shared" si="58"/>
        <v>3.6690049974053367</v>
      </c>
      <c r="J306" s="13">
        <f t="shared" si="52"/>
        <v>3.6666393178294276</v>
      </c>
      <c r="K306" s="13">
        <f t="shared" si="53"/>
        <v>2.3656795759090521E-3</v>
      </c>
      <c r="L306" s="13">
        <f t="shared" si="54"/>
        <v>0</v>
      </c>
      <c r="M306" s="13">
        <f t="shared" si="59"/>
        <v>0.10567792409611007</v>
      </c>
      <c r="N306" s="13">
        <f t="shared" si="55"/>
        <v>6.5520312939588238E-2</v>
      </c>
      <c r="O306" s="13">
        <f t="shared" si="56"/>
        <v>6.5520312939588238E-2</v>
      </c>
      <c r="Q306" s="41">
        <v>22.763718892987711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15.53684889032931</v>
      </c>
      <c r="G307" s="13">
        <f t="shared" si="50"/>
        <v>0</v>
      </c>
      <c r="H307" s="13">
        <f t="shared" si="51"/>
        <v>15.53684889032931</v>
      </c>
      <c r="I307" s="16">
        <f t="shared" si="58"/>
        <v>15.539214569905219</v>
      </c>
      <c r="J307" s="13">
        <f t="shared" si="52"/>
        <v>15.313100458739349</v>
      </c>
      <c r="K307" s="13">
        <f t="shared" si="53"/>
        <v>0.22611411116587021</v>
      </c>
      <c r="L307" s="13">
        <f t="shared" si="54"/>
        <v>0</v>
      </c>
      <c r="M307" s="13">
        <f t="shared" si="59"/>
        <v>4.0157611156521833E-2</v>
      </c>
      <c r="N307" s="13">
        <f t="shared" si="55"/>
        <v>2.4897718917043538E-2</v>
      </c>
      <c r="O307" s="13">
        <f t="shared" si="56"/>
        <v>2.4897718917043538E-2</v>
      </c>
      <c r="Q307" s="41">
        <v>20.988732871000941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39.937261559919051</v>
      </c>
      <c r="G308" s="13">
        <f t="shared" si="50"/>
        <v>1.410355788973672</v>
      </c>
      <c r="H308" s="13">
        <f t="shared" si="51"/>
        <v>38.526905770945376</v>
      </c>
      <c r="I308" s="16">
        <f t="shared" si="58"/>
        <v>38.753019882111246</v>
      </c>
      <c r="J308" s="13">
        <f t="shared" si="52"/>
        <v>32.265719870462085</v>
      </c>
      <c r="K308" s="13">
        <f t="shared" si="53"/>
        <v>6.487300011649161</v>
      </c>
      <c r="L308" s="13">
        <f t="shared" si="54"/>
        <v>0</v>
      </c>
      <c r="M308" s="13">
        <f t="shared" si="59"/>
        <v>1.5259892239478295E-2</v>
      </c>
      <c r="N308" s="13">
        <f t="shared" si="55"/>
        <v>9.4611331884765434E-3</v>
      </c>
      <c r="O308" s="13">
        <f t="shared" si="56"/>
        <v>1.4198169221621486</v>
      </c>
      <c r="Q308" s="41">
        <v>14.80199701344414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159.1155791500868</v>
      </c>
      <c r="G309" s="13">
        <f t="shared" si="50"/>
        <v>14.73482595310837</v>
      </c>
      <c r="H309" s="13">
        <f t="shared" si="51"/>
        <v>144.38075319697845</v>
      </c>
      <c r="I309" s="16">
        <f t="shared" si="58"/>
        <v>150.8680532086276</v>
      </c>
      <c r="J309" s="13">
        <f t="shared" si="52"/>
        <v>45.977236940335551</v>
      </c>
      <c r="K309" s="13">
        <f t="shared" si="53"/>
        <v>104.89081626829204</v>
      </c>
      <c r="L309" s="13">
        <f t="shared" si="54"/>
        <v>94.438276591063328</v>
      </c>
      <c r="M309" s="13">
        <f t="shared" si="59"/>
        <v>94.444075350114332</v>
      </c>
      <c r="N309" s="13">
        <f t="shared" si="55"/>
        <v>58.555326717070884</v>
      </c>
      <c r="O309" s="13">
        <f t="shared" si="56"/>
        <v>73.290152670179253</v>
      </c>
      <c r="Q309" s="41">
        <v>12.06894947648458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10.17721854080696</v>
      </c>
      <c r="G310" s="13">
        <f t="shared" si="50"/>
        <v>0</v>
      </c>
      <c r="H310" s="13">
        <f t="shared" si="51"/>
        <v>10.17721854080696</v>
      </c>
      <c r="I310" s="16">
        <f t="shared" si="58"/>
        <v>20.629758218035676</v>
      </c>
      <c r="J310" s="13">
        <f t="shared" si="52"/>
        <v>18.16172302593732</v>
      </c>
      <c r="K310" s="13">
        <f t="shared" si="53"/>
        <v>2.4680351920983554</v>
      </c>
      <c r="L310" s="13">
        <f t="shared" si="54"/>
        <v>0</v>
      </c>
      <c r="M310" s="13">
        <f t="shared" si="59"/>
        <v>35.888748633043448</v>
      </c>
      <c r="N310" s="13">
        <f t="shared" si="55"/>
        <v>22.251024152486938</v>
      </c>
      <c r="O310" s="13">
        <f t="shared" si="56"/>
        <v>22.251024152486938</v>
      </c>
      <c r="Q310" s="41">
        <v>8.6062285935483871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118.01423908395191</v>
      </c>
      <c r="G311" s="13">
        <f t="shared" si="50"/>
        <v>10.139580857432092</v>
      </c>
      <c r="H311" s="13">
        <f t="shared" si="51"/>
        <v>107.87465822651981</v>
      </c>
      <c r="I311" s="16">
        <f t="shared" si="58"/>
        <v>110.34269341861817</v>
      </c>
      <c r="J311" s="13">
        <f t="shared" si="52"/>
        <v>37.224027420112748</v>
      </c>
      <c r="K311" s="13">
        <f t="shared" si="53"/>
        <v>73.118665998505421</v>
      </c>
      <c r="L311" s="13">
        <f t="shared" si="54"/>
        <v>62.432512600040951</v>
      </c>
      <c r="M311" s="13">
        <f t="shared" si="59"/>
        <v>76.070237080597465</v>
      </c>
      <c r="N311" s="13">
        <f t="shared" si="55"/>
        <v>47.163546989970428</v>
      </c>
      <c r="O311" s="13">
        <f t="shared" si="56"/>
        <v>57.303127847402521</v>
      </c>
      <c r="Q311" s="41">
        <v>9.0921712264033872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53.392077196571563</v>
      </c>
      <c r="G312" s="13">
        <f t="shared" si="50"/>
        <v>2.9146419136613386</v>
      </c>
      <c r="H312" s="13">
        <f t="shared" si="51"/>
        <v>50.477435282910221</v>
      </c>
      <c r="I312" s="16">
        <f t="shared" si="58"/>
        <v>61.163588681374691</v>
      </c>
      <c r="J312" s="13">
        <f t="shared" si="52"/>
        <v>39.500053892125401</v>
      </c>
      <c r="K312" s="13">
        <f t="shared" si="53"/>
        <v>21.66353478924929</v>
      </c>
      <c r="L312" s="13">
        <f t="shared" si="54"/>
        <v>10.599042985093119</v>
      </c>
      <c r="M312" s="13">
        <f t="shared" si="59"/>
        <v>39.505733075720158</v>
      </c>
      <c r="N312" s="13">
        <f t="shared" si="55"/>
        <v>24.493554506946499</v>
      </c>
      <c r="O312" s="13">
        <f t="shared" si="56"/>
        <v>27.408196420607837</v>
      </c>
      <c r="Q312" s="41">
        <v>13.08374565793088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120.0002069029799</v>
      </c>
      <c r="G313" s="13">
        <f t="shared" si="50"/>
        <v>10.361617629612144</v>
      </c>
      <c r="H313" s="13">
        <f t="shared" si="51"/>
        <v>109.63858927336776</v>
      </c>
      <c r="I313" s="16">
        <f t="shared" si="58"/>
        <v>120.70308107752393</v>
      </c>
      <c r="J313" s="13">
        <f t="shared" si="52"/>
        <v>49.280169018053414</v>
      </c>
      <c r="K313" s="13">
        <f t="shared" si="53"/>
        <v>71.422912059470519</v>
      </c>
      <c r="L313" s="13">
        <f t="shared" si="54"/>
        <v>60.724290150545336</v>
      </c>
      <c r="M313" s="13">
        <f t="shared" si="59"/>
        <v>75.736468719319006</v>
      </c>
      <c r="N313" s="13">
        <f t="shared" si="55"/>
        <v>46.956610605977787</v>
      </c>
      <c r="O313" s="13">
        <f t="shared" si="56"/>
        <v>57.318228235589928</v>
      </c>
      <c r="Q313" s="41">
        <v>13.70261139484629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21.98568640343068</v>
      </c>
      <c r="G314" s="13">
        <f t="shared" si="50"/>
        <v>0</v>
      </c>
      <c r="H314" s="13">
        <f t="shared" si="51"/>
        <v>21.98568640343068</v>
      </c>
      <c r="I314" s="16">
        <f t="shared" si="58"/>
        <v>32.68430831235586</v>
      </c>
      <c r="J314" s="13">
        <f t="shared" si="52"/>
        <v>28.770361071892516</v>
      </c>
      <c r="K314" s="13">
        <f t="shared" si="53"/>
        <v>3.9139472404633437</v>
      </c>
      <c r="L314" s="13">
        <f t="shared" si="54"/>
        <v>0</v>
      </c>
      <c r="M314" s="13">
        <f t="shared" si="59"/>
        <v>28.77985811334122</v>
      </c>
      <c r="N314" s="13">
        <f t="shared" si="55"/>
        <v>17.843512030271555</v>
      </c>
      <c r="O314" s="13">
        <f t="shared" si="56"/>
        <v>17.843512030271555</v>
      </c>
      <c r="Q314" s="41">
        <v>15.37610365064053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0.71802421128063199</v>
      </c>
      <c r="G315" s="13">
        <f t="shared" si="50"/>
        <v>0</v>
      </c>
      <c r="H315" s="13">
        <f t="shared" si="51"/>
        <v>0.71802421128063199</v>
      </c>
      <c r="I315" s="16">
        <f t="shared" si="58"/>
        <v>4.6319714517439756</v>
      </c>
      <c r="J315" s="13">
        <f t="shared" si="52"/>
        <v>4.6258393500632344</v>
      </c>
      <c r="K315" s="13">
        <f t="shared" si="53"/>
        <v>6.1321016807411866E-3</v>
      </c>
      <c r="L315" s="13">
        <f t="shared" si="54"/>
        <v>0</v>
      </c>
      <c r="M315" s="13">
        <f t="shared" si="59"/>
        <v>10.936346083069665</v>
      </c>
      <c r="N315" s="13">
        <f t="shared" si="55"/>
        <v>6.7805345715031926</v>
      </c>
      <c r="O315" s="13">
        <f t="shared" si="56"/>
        <v>6.7805345715031926</v>
      </c>
      <c r="Q315" s="41">
        <v>20.96313007657923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10.157002920411029</v>
      </c>
      <c r="G316" s="13">
        <f t="shared" si="50"/>
        <v>0</v>
      </c>
      <c r="H316" s="13">
        <f t="shared" si="51"/>
        <v>10.157002920411029</v>
      </c>
      <c r="I316" s="16">
        <f t="shared" si="58"/>
        <v>10.163135022091771</v>
      </c>
      <c r="J316" s="13">
        <f t="shared" si="52"/>
        <v>10.111557699793428</v>
      </c>
      <c r="K316" s="13">
        <f t="shared" si="53"/>
        <v>5.1577322298342665E-2</v>
      </c>
      <c r="L316" s="13">
        <f t="shared" si="54"/>
        <v>0</v>
      </c>
      <c r="M316" s="13">
        <f t="shared" si="59"/>
        <v>4.1558115115664727</v>
      </c>
      <c r="N316" s="13">
        <f t="shared" si="55"/>
        <v>2.576603137171213</v>
      </c>
      <c r="O316" s="13">
        <f t="shared" si="56"/>
        <v>2.576603137171213</v>
      </c>
      <c r="Q316" s="41">
        <v>22.535567000000011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1.7134431393429681</v>
      </c>
      <c r="G317" s="18">
        <f t="shared" si="50"/>
        <v>0</v>
      </c>
      <c r="H317" s="18">
        <f t="shared" si="51"/>
        <v>1.7134431393429681</v>
      </c>
      <c r="I317" s="17">
        <f t="shared" si="58"/>
        <v>1.7650204616413108</v>
      </c>
      <c r="J317" s="18">
        <f t="shared" si="52"/>
        <v>1.7647847002419104</v>
      </c>
      <c r="K317" s="18">
        <f t="shared" si="53"/>
        <v>2.3576139940040264E-4</v>
      </c>
      <c r="L317" s="18">
        <f t="shared" si="54"/>
        <v>0</v>
      </c>
      <c r="M317" s="18">
        <f t="shared" si="59"/>
        <v>1.5792083743952596</v>
      </c>
      <c r="N317" s="18">
        <f t="shared" si="55"/>
        <v>0.97910919212506098</v>
      </c>
      <c r="O317" s="18">
        <f t="shared" si="56"/>
        <v>0.97910919212506098</v>
      </c>
      <c r="P317" s="3"/>
      <c r="Q317" s="42">
        <v>23.556734799394931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0.28571428599999998</v>
      </c>
      <c r="G318" s="13">
        <f t="shared" si="50"/>
        <v>0</v>
      </c>
      <c r="H318" s="13">
        <f t="shared" si="51"/>
        <v>0.28571428599999998</v>
      </c>
      <c r="I318" s="16">
        <f t="shared" si="58"/>
        <v>0.28595004739940039</v>
      </c>
      <c r="J318" s="13">
        <f t="shared" si="52"/>
        <v>0.28594899971632681</v>
      </c>
      <c r="K318" s="13">
        <f t="shared" si="53"/>
        <v>1.0476830735739462E-6</v>
      </c>
      <c r="L318" s="13">
        <f t="shared" si="54"/>
        <v>0</v>
      </c>
      <c r="M318" s="13">
        <f t="shared" si="59"/>
        <v>0.60009918227019865</v>
      </c>
      <c r="N318" s="13">
        <f t="shared" si="55"/>
        <v>0.37206149300752317</v>
      </c>
      <c r="O318" s="13">
        <f t="shared" si="56"/>
        <v>0.37206149300752317</v>
      </c>
      <c r="Q318" s="41">
        <v>23.244386012005631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50.207340469600773</v>
      </c>
      <c r="G319" s="13">
        <f t="shared" si="50"/>
        <v>2.5585794154049681</v>
      </c>
      <c r="H319" s="13">
        <f t="shared" si="51"/>
        <v>47.648761054195802</v>
      </c>
      <c r="I319" s="16">
        <f t="shared" si="58"/>
        <v>47.648762101878873</v>
      </c>
      <c r="J319" s="13">
        <f t="shared" si="52"/>
        <v>39.950000874431701</v>
      </c>
      <c r="K319" s="13">
        <f t="shared" si="53"/>
        <v>7.6987612274471715</v>
      </c>
      <c r="L319" s="13">
        <f t="shared" si="54"/>
        <v>0</v>
      </c>
      <c r="M319" s="13">
        <f t="shared" si="59"/>
        <v>0.22803768926267548</v>
      </c>
      <c r="N319" s="13">
        <f t="shared" si="55"/>
        <v>0.14138336734285881</v>
      </c>
      <c r="O319" s="13">
        <f t="shared" si="56"/>
        <v>2.6999627827478268</v>
      </c>
      <c r="Q319" s="41">
        <v>18.075267193062331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103.44164275693601</v>
      </c>
      <c r="G320" s="13">
        <f t="shared" si="50"/>
        <v>8.5103237165398671</v>
      </c>
      <c r="H320" s="13">
        <f t="shared" si="51"/>
        <v>94.931319040396133</v>
      </c>
      <c r="I320" s="16">
        <f t="shared" si="58"/>
        <v>102.63008026784331</v>
      </c>
      <c r="J320" s="13">
        <f t="shared" si="52"/>
        <v>47.901565794100769</v>
      </c>
      <c r="K320" s="13">
        <f t="shared" si="53"/>
        <v>54.728514473742543</v>
      </c>
      <c r="L320" s="13">
        <f t="shared" si="54"/>
        <v>43.907142284755281</v>
      </c>
      <c r="M320" s="13">
        <f t="shared" si="59"/>
        <v>43.993796606675097</v>
      </c>
      <c r="N320" s="13">
        <f t="shared" si="55"/>
        <v>27.27615389613856</v>
      </c>
      <c r="O320" s="13">
        <f t="shared" si="56"/>
        <v>35.786477612678425</v>
      </c>
      <c r="Q320" s="41">
        <v>13.750530996324169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111.5774749264651</v>
      </c>
      <c r="G321" s="13">
        <f t="shared" si="50"/>
        <v>9.4199325715338151</v>
      </c>
      <c r="H321" s="13">
        <f t="shared" si="51"/>
        <v>102.15754235493128</v>
      </c>
      <c r="I321" s="16">
        <f t="shared" si="58"/>
        <v>112.97891454391853</v>
      </c>
      <c r="J321" s="13">
        <f t="shared" si="52"/>
        <v>50.616499575971631</v>
      </c>
      <c r="K321" s="13">
        <f t="shared" si="53"/>
        <v>62.362414967946904</v>
      </c>
      <c r="L321" s="13">
        <f t="shared" si="54"/>
        <v>51.597173191501788</v>
      </c>
      <c r="M321" s="13">
        <f t="shared" si="59"/>
        <v>68.314815902038333</v>
      </c>
      <c r="N321" s="13">
        <f t="shared" si="55"/>
        <v>42.355185859263763</v>
      </c>
      <c r="O321" s="13">
        <f t="shared" si="56"/>
        <v>51.775118430797576</v>
      </c>
      <c r="Q321" s="41">
        <v>14.391208741251409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129.5680282493264</v>
      </c>
      <c r="G322" s="13">
        <f t="shared" si="50"/>
        <v>11.431326890851814</v>
      </c>
      <c r="H322" s="13">
        <f t="shared" si="51"/>
        <v>118.1367013584746</v>
      </c>
      <c r="I322" s="16">
        <f t="shared" si="58"/>
        <v>128.90194313491972</v>
      </c>
      <c r="J322" s="13">
        <f t="shared" si="52"/>
        <v>42.682233682544663</v>
      </c>
      <c r="K322" s="13">
        <f t="shared" si="53"/>
        <v>86.219709452375056</v>
      </c>
      <c r="L322" s="13">
        <f t="shared" si="54"/>
        <v>75.629885181380445</v>
      </c>
      <c r="M322" s="13">
        <f t="shared" si="59"/>
        <v>101.58951522415501</v>
      </c>
      <c r="N322" s="13">
        <f t="shared" si="55"/>
        <v>62.985499438976106</v>
      </c>
      <c r="O322" s="13">
        <f t="shared" si="56"/>
        <v>74.416826329827927</v>
      </c>
      <c r="Q322" s="41">
        <v>11.10731198478152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36.64702505188383</v>
      </c>
      <c r="G323" s="13">
        <f t="shared" si="50"/>
        <v>1.0424981193007206</v>
      </c>
      <c r="H323" s="13">
        <f t="shared" si="51"/>
        <v>35.604526932583113</v>
      </c>
      <c r="I323" s="16">
        <f t="shared" si="58"/>
        <v>46.194351203577725</v>
      </c>
      <c r="J323" s="13">
        <f t="shared" si="52"/>
        <v>30.899045070345764</v>
      </c>
      <c r="K323" s="13">
        <f t="shared" si="53"/>
        <v>15.295306133231961</v>
      </c>
      <c r="L323" s="13">
        <f t="shared" si="54"/>
        <v>4.183990126704221</v>
      </c>
      <c r="M323" s="13">
        <f t="shared" si="59"/>
        <v>42.788005911883118</v>
      </c>
      <c r="N323" s="13">
        <f t="shared" si="55"/>
        <v>26.528563665367532</v>
      </c>
      <c r="O323" s="13">
        <f t="shared" si="56"/>
        <v>27.571061784668252</v>
      </c>
      <c r="Q323" s="41">
        <v>9.8443705935483869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135.89591274476089</v>
      </c>
      <c r="G324" s="13">
        <f t="shared" si="50"/>
        <v>12.138802125159565</v>
      </c>
      <c r="H324" s="13">
        <f t="shared" si="51"/>
        <v>123.75711061960132</v>
      </c>
      <c r="I324" s="16">
        <f t="shared" si="58"/>
        <v>134.86842662612904</v>
      </c>
      <c r="J324" s="13">
        <f t="shared" si="52"/>
        <v>50.185348743958691</v>
      </c>
      <c r="K324" s="13">
        <f t="shared" si="53"/>
        <v>84.683077882170352</v>
      </c>
      <c r="L324" s="13">
        <f t="shared" si="54"/>
        <v>74.081955092937733</v>
      </c>
      <c r="M324" s="13">
        <f t="shared" si="59"/>
        <v>90.341397339453323</v>
      </c>
      <c r="N324" s="13">
        <f t="shared" si="55"/>
        <v>56.011666350461063</v>
      </c>
      <c r="O324" s="13">
        <f t="shared" si="56"/>
        <v>68.150468475620627</v>
      </c>
      <c r="Q324" s="41">
        <v>13.725029810197571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8.8447310115626898</v>
      </c>
      <c r="G325" s="13">
        <f t="shared" si="50"/>
        <v>0</v>
      </c>
      <c r="H325" s="13">
        <f t="shared" si="51"/>
        <v>8.8447310115626898</v>
      </c>
      <c r="I325" s="16">
        <f t="shared" si="58"/>
        <v>19.445853800795305</v>
      </c>
      <c r="J325" s="13">
        <f t="shared" si="52"/>
        <v>18.539255949229691</v>
      </c>
      <c r="K325" s="13">
        <f t="shared" si="53"/>
        <v>0.90659785156561412</v>
      </c>
      <c r="L325" s="13">
        <f t="shared" si="54"/>
        <v>0</v>
      </c>
      <c r="M325" s="13">
        <f t="shared" si="59"/>
        <v>34.32973098899226</v>
      </c>
      <c r="N325" s="13">
        <f t="shared" si="55"/>
        <v>21.284433213175202</v>
      </c>
      <c r="O325" s="13">
        <f t="shared" si="56"/>
        <v>21.284433213175202</v>
      </c>
      <c r="Q325" s="41">
        <v>15.56419217537883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0.5028068869737996</v>
      </c>
      <c r="G326" s="13">
        <f t="shared" ref="G326:G389" si="61">IF((F326-$J$2)&gt;0,$I$2*(F326-$J$2),0)</f>
        <v>0</v>
      </c>
      <c r="H326" s="13">
        <f t="shared" ref="H326:H389" si="62">F326-G326</f>
        <v>0.5028068869737996</v>
      </c>
      <c r="I326" s="16">
        <f t="shared" si="58"/>
        <v>1.4094047385394137</v>
      </c>
      <c r="J326" s="13">
        <f t="shared" ref="J326:J389" si="63">I326/SQRT(1+(I326/($K$2*(300+(25*Q326)+0.05*(Q326)^3)))^2)</f>
        <v>1.4092402853778969</v>
      </c>
      <c r="K326" s="13">
        <f t="shared" ref="K326:K389" si="64">I326-J326</f>
        <v>1.6445316151680878E-4</v>
      </c>
      <c r="L326" s="13">
        <f t="shared" ref="L326:L389" si="65">IF(K326&gt;$N$2,(K326-$N$2)/$L$2,0)</f>
        <v>0</v>
      </c>
      <c r="M326" s="13">
        <f t="shared" si="59"/>
        <v>13.045297775817058</v>
      </c>
      <c r="N326" s="13">
        <f t="shared" ref="N326:N389" si="66">$M$2*M326</f>
        <v>8.0880846210065762</v>
      </c>
      <c r="O326" s="13">
        <f t="shared" ref="O326:O389" si="67">N326+G326</f>
        <v>8.0880846210065762</v>
      </c>
      <c r="Q326" s="41">
        <v>21.323805900080771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5.4695915470455123</v>
      </c>
      <c r="G327" s="13">
        <f t="shared" si="61"/>
        <v>0</v>
      </c>
      <c r="H327" s="13">
        <f t="shared" si="62"/>
        <v>5.4695915470455123</v>
      </c>
      <c r="I327" s="16">
        <f t="shared" ref="I327:I390" si="69">H327+K326-L326</f>
        <v>5.4697560002070293</v>
      </c>
      <c r="J327" s="13">
        <f t="shared" si="63"/>
        <v>5.4610276417579282</v>
      </c>
      <c r="K327" s="13">
        <f t="shared" si="64"/>
        <v>8.7283584491011368E-3</v>
      </c>
      <c r="L327" s="13">
        <f t="shared" si="65"/>
        <v>0</v>
      </c>
      <c r="M327" s="13">
        <f t="shared" ref="M327:M390" si="70">L327+M326-N326</f>
        <v>4.9572131548104821</v>
      </c>
      <c r="N327" s="13">
        <f t="shared" si="66"/>
        <v>3.0734721559824987</v>
      </c>
      <c r="O327" s="13">
        <f t="shared" si="67"/>
        <v>3.0734721559824987</v>
      </c>
      <c r="Q327" s="41">
        <v>21.99082353061663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0.20882451715791009</v>
      </c>
      <c r="G328" s="13">
        <f t="shared" si="61"/>
        <v>0</v>
      </c>
      <c r="H328" s="13">
        <f t="shared" si="62"/>
        <v>0.20882451715791009</v>
      </c>
      <c r="I328" s="16">
        <f t="shared" si="69"/>
        <v>0.21755287560701123</v>
      </c>
      <c r="J328" s="13">
        <f t="shared" si="63"/>
        <v>0.2175523148797609</v>
      </c>
      <c r="K328" s="13">
        <f t="shared" si="64"/>
        <v>5.6072725032607629E-7</v>
      </c>
      <c r="L328" s="13">
        <f t="shared" si="65"/>
        <v>0</v>
      </c>
      <c r="M328" s="13">
        <f t="shared" si="70"/>
        <v>1.8837409988279834</v>
      </c>
      <c r="N328" s="13">
        <f t="shared" si="66"/>
        <v>1.1679194192733497</v>
      </c>
      <c r="O328" s="13">
        <f t="shared" si="67"/>
        <v>1.1679194192733497</v>
      </c>
      <c r="Q328" s="41">
        <v>21.860566102755921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8.9228674790555971</v>
      </c>
      <c r="G329" s="18">
        <f t="shared" si="61"/>
        <v>0</v>
      </c>
      <c r="H329" s="18">
        <f t="shared" si="62"/>
        <v>8.9228674790555971</v>
      </c>
      <c r="I329" s="17">
        <f t="shared" si="69"/>
        <v>8.9228680397828466</v>
      </c>
      <c r="J329" s="18">
        <f t="shared" si="63"/>
        <v>8.8837480623184621</v>
      </c>
      <c r="K329" s="18">
        <f t="shared" si="64"/>
        <v>3.9119977464384448E-2</v>
      </c>
      <c r="L329" s="18">
        <f t="shared" si="65"/>
        <v>0</v>
      </c>
      <c r="M329" s="18">
        <f t="shared" si="70"/>
        <v>0.71582157955463366</v>
      </c>
      <c r="N329" s="18">
        <f t="shared" si="66"/>
        <v>0.44380937932387288</v>
      </c>
      <c r="O329" s="18">
        <f t="shared" si="67"/>
        <v>0.44380937932387288</v>
      </c>
      <c r="P329" s="3"/>
      <c r="Q329" s="42">
        <v>21.735243000000011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4.4184581655332842</v>
      </c>
      <c r="G330" s="13">
        <f t="shared" si="61"/>
        <v>0</v>
      </c>
      <c r="H330" s="13">
        <f t="shared" si="62"/>
        <v>4.4184581655332842</v>
      </c>
      <c r="I330" s="16">
        <f t="shared" si="69"/>
        <v>4.4575781429976686</v>
      </c>
      <c r="J330" s="13">
        <f t="shared" si="63"/>
        <v>4.453812537106578</v>
      </c>
      <c r="K330" s="13">
        <f t="shared" si="64"/>
        <v>3.7656058910906509E-3</v>
      </c>
      <c r="L330" s="13">
        <f t="shared" si="65"/>
        <v>0</v>
      </c>
      <c r="M330" s="13">
        <f t="shared" si="70"/>
        <v>0.27201220023076078</v>
      </c>
      <c r="N330" s="13">
        <f t="shared" si="66"/>
        <v>0.16864756414307169</v>
      </c>
      <c r="O330" s="13">
        <f t="shared" si="67"/>
        <v>0.16864756414307169</v>
      </c>
      <c r="Q330" s="41">
        <v>23.609604972845581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0.1692398401750406</v>
      </c>
      <c r="G331" s="13">
        <f t="shared" si="61"/>
        <v>0</v>
      </c>
      <c r="H331" s="13">
        <f t="shared" si="62"/>
        <v>0.1692398401750406</v>
      </c>
      <c r="I331" s="16">
        <f t="shared" si="69"/>
        <v>0.17300544606613125</v>
      </c>
      <c r="J331" s="13">
        <f t="shared" si="63"/>
        <v>0.17300502523255054</v>
      </c>
      <c r="K331" s="13">
        <f t="shared" si="64"/>
        <v>4.2083358070543753E-7</v>
      </c>
      <c r="L331" s="13">
        <f t="shared" si="65"/>
        <v>0</v>
      </c>
      <c r="M331" s="13">
        <f t="shared" si="70"/>
        <v>0.10336463608768909</v>
      </c>
      <c r="N331" s="13">
        <f t="shared" si="66"/>
        <v>6.4086074374367238E-2</v>
      </c>
      <c r="O331" s="13">
        <f t="shared" si="67"/>
        <v>6.4086074374367238E-2</v>
      </c>
      <c r="Q331" s="41">
        <v>19.032465446364849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44.585935495269091</v>
      </c>
      <c r="G332" s="13">
        <f t="shared" si="61"/>
        <v>1.9300905730085192</v>
      </c>
      <c r="H332" s="13">
        <f t="shared" si="62"/>
        <v>42.65584492226057</v>
      </c>
      <c r="I332" s="16">
        <f t="shared" si="69"/>
        <v>42.65584534309415</v>
      </c>
      <c r="J332" s="13">
        <f t="shared" si="63"/>
        <v>34.678869646027543</v>
      </c>
      <c r="K332" s="13">
        <f t="shared" si="64"/>
        <v>7.9769756970666066</v>
      </c>
      <c r="L332" s="13">
        <f t="shared" si="65"/>
        <v>0</v>
      </c>
      <c r="M332" s="13">
        <f t="shared" si="70"/>
        <v>3.927856171332185E-2</v>
      </c>
      <c r="N332" s="13">
        <f t="shared" si="66"/>
        <v>2.4352708262259548E-2</v>
      </c>
      <c r="O332" s="13">
        <f t="shared" si="67"/>
        <v>1.9544432812707786</v>
      </c>
      <c r="Q332" s="41">
        <v>15.119834907332329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47.073740581673448</v>
      </c>
      <c r="G333" s="13">
        <f t="shared" si="61"/>
        <v>2.2082341591763455</v>
      </c>
      <c r="H333" s="13">
        <f t="shared" si="62"/>
        <v>44.865506422497106</v>
      </c>
      <c r="I333" s="16">
        <f t="shared" si="69"/>
        <v>52.842482119563712</v>
      </c>
      <c r="J333" s="13">
        <f t="shared" si="63"/>
        <v>36.734385719403434</v>
      </c>
      <c r="K333" s="13">
        <f t="shared" si="64"/>
        <v>16.108096400160278</v>
      </c>
      <c r="L333" s="13">
        <f t="shared" si="65"/>
        <v>5.0027566639582481</v>
      </c>
      <c r="M333" s="13">
        <f t="shared" si="70"/>
        <v>5.0176825174093098</v>
      </c>
      <c r="N333" s="13">
        <f t="shared" si="66"/>
        <v>3.110963160793772</v>
      </c>
      <c r="O333" s="13">
        <f t="shared" si="67"/>
        <v>5.319197319970117</v>
      </c>
      <c r="Q333" s="41">
        <v>12.903819146300309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22.93069894526813</v>
      </c>
      <c r="G334" s="13">
        <f t="shared" si="61"/>
        <v>0</v>
      </c>
      <c r="H334" s="13">
        <f t="shared" si="62"/>
        <v>22.93069894526813</v>
      </c>
      <c r="I334" s="16">
        <f t="shared" si="69"/>
        <v>34.03603868147016</v>
      </c>
      <c r="J334" s="13">
        <f t="shared" si="63"/>
        <v>27.46902330872458</v>
      </c>
      <c r="K334" s="13">
        <f t="shared" si="64"/>
        <v>6.5670153727455798</v>
      </c>
      <c r="L334" s="13">
        <f t="shared" si="65"/>
        <v>0</v>
      </c>
      <c r="M334" s="13">
        <f t="shared" si="70"/>
        <v>1.9067193566155378</v>
      </c>
      <c r="N334" s="13">
        <f t="shared" si="66"/>
        <v>1.1821660011016335</v>
      </c>
      <c r="O334" s="13">
        <f t="shared" si="67"/>
        <v>1.1821660011016335</v>
      </c>
      <c r="Q334" s="41">
        <v>11.523004593548389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41.850855382027099</v>
      </c>
      <c r="G335" s="13">
        <f t="shared" si="61"/>
        <v>1.6243009453118644</v>
      </c>
      <c r="H335" s="13">
        <f t="shared" si="62"/>
        <v>40.226554436715233</v>
      </c>
      <c r="I335" s="16">
        <f t="shared" si="69"/>
        <v>46.793569809460813</v>
      </c>
      <c r="J335" s="13">
        <f t="shared" si="63"/>
        <v>36.839448394340636</v>
      </c>
      <c r="K335" s="13">
        <f t="shared" si="64"/>
        <v>9.9541214151201771</v>
      </c>
      <c r="L335" s="13">
        <f t="shared" si="65"/>
        <v>0</v>
      </c>
      <c r="M335" s="13">
        <f t="shared" si="70"/>
        <v>0.72455335551390432</v>
      </c>
      <c r="N335" s="13">
        <f t="shared" si="66"/>
        <v>0.44922308041862069</v>
      </c>
      <c r="O335" s="13">
        <f t="shared" si="67"/>
        <v>2.0735240257304852</v>
      </c>
      <c r="Q335" s="41">
        <v>15.16515583704369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24.140150721866078</v>
      </c>
      <c r="G336" s="13">
        <f t="shared" si="61"/>
        <v>0</v>
      </c>
      <c r="H336" s="13">
        <f t="shared" si="62"/>
        <v>24.140150721866078</v>
      </c>
      <c r="I336" s="16">
        <f t="shared" si="69"/>
        <v>34.094272136986255</v>
      </c>
      <c r="J336" s="13">
        <f t="shared" si="63"/>
        <v>29.530240833366676</v>
      </c>
      <c r="K336" s="13">
        <f t="shared" si="64"/>
        <v>4.5640313036195792</v>
      </c>
      <c r="L336" s="13">
        <f t="shared" si="65"/>
        <v>0</v>
      </c>
      <c r="M336" s="13">
        <f t="shared" si="70"/>
        <v>0.27533027509528363</v>
      </c>
      <c r="N336" s="13">
        <f t="shared" si="66"/>
        <v>0.17070477055907585</v>
      </c>
      <c r="O336" s="13">
        <f t="shared" si="67"/>
        <v>0.17070477055907585</v>
      </c>
      <c r="Q336" s="41">
        <v>15.004961712977069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25.382528983929639</v>
      </c>
      <c r="G337" s="13">
        <f t="shared" si="61"/>
        <v>0</v>
      </c>
      <c r="H337" s="13">
        <f t="shared" si="62"/>
        <v>25.382528983929639</v>
      </c>
      <c r="I337" s="16">
        <f t="shared" si="69"/>
        <v>29.946560287549218</v>
      </c>
      <c r="J337" s="13">
        <f t="shared" si="63"/>
        <v>26.974630711907349</v>
      </c>
      <c r="K337" s="13">
        <f t="shared" si="64"/>
        <v>2.9719295756418695</v>
      </c>
      <c r="L337" s="13">
        <f t="shared" si="65"/>
        <v>0</v>
      </c>
      <c r="M337" s="13">
        <f t="shared" si="70"/>
        <v>0.10462550453620778</v>
      </c>
      <c r="N337" s="13">
        <f t="shared" si="66"/>
        <v>6.4867812812448827E-2</v>
      </c>
      <c r="O337" s="13">
        <f t="shared" si="67"/>
        <v>6.4867812812448827E-2</v>
      </c>
      <c r="Q337" s="41">
        <v>15.720311737285879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2.9966805058838801</v>
      </c>
      <c r="G338" s="13">
        <f t="shared" si="61"/>
        <v>0</v>
      </c>
      <c r="H338" s="13">
        <f t="shared" si="62"/>
        <v>2.9966805058838801</v>
      </c>
      <c r="I338" s="16">
        <f t="shared" si="69"/>
        <v>5.9686100815257497</v>
      </c>
      <c r="J338" s="13">
        <f t="shared" si="63"/>
        <v>5.9553951065277975</v>
      </c>
      <c r="K338" s="13">
        <f t="shared" si="64"/>
        <v>1.3214974997952211E-2</v>
      </c>
      <c r="L338" s="13">
        <f t="shared" si="65"/>
        <v>0</v>
      </c>
      <c r="M338" s="13">
        <f t="shared" si="70"/>
        <v>3.9757691723758953E-2</v>
      </c>
      <c r="N338" s="13">
        <f t="shared" si="66"/>
        <v>2.4649768868730552E-2</v>
      </c>
      <c r="O338" s="13">
        <f t="shared" si="67"/>
        <v>2.4649768868730552E-2</v>
      </c>
      <c r="Q338" s="41">
        <v>20.902678917528121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0.114285714</v>
      </c>
      <c r="G339" s="13">
        <f t="shared" si="61"/>
        <v>0</v>
      </c>
      <c r="H339" s="13">
        <f t="shared" si="62"/>
        <v>0.114285714</v>
      </c>
      <c r="I339" s="16">
        <f t="shared" si="69"/>
        <v>0.12750068899795219</v>
      </c>
      <c r="J339" s="13">
        <f t="shared" si="63"/>
        <v>0.12750056675296953</v>
      </c>
      <c r="K339" s="13">
        <f t="shared" si="64"/>
        <v>1.2224498266433237E-7</v>
      </c>
      <c r="L339" s="13">
        <f t="shared" si="65"/>
        <v>0</v>
      </c>
      <c r="M339" s="13">
        <f t="shared" si="70"/>
        <v>1.5107922855028402E-2</v>
      </c>
      <c r="N339" s="13">
        <f t="shared" si="66"/>
        <v>9.366912170117609E-3</v>
      </c>
      <c r="O339" s="13">
        <f t="shared" si="67"/>
        <v>9.366912170117609E-3</v>
      </c>
      <c r="Q339" s="41">
        <v>21.296409143510999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2.7952278664744439</v>
      </c>
      <c r="G340" s="13">
        <f t="shared" si="61"/>
        <v>0</v>
      </c>
      <c r="H340" s="13">
        <f t="shared" si="62"/>
        <v>2.7952278664744439</v>
      </c>
      <c r="I340" s="16">
        <f t="shared" si="69"/>
        <v>2.7952279887194265</v>
      </c>
      <c r="J340" s="13">
        <f t="shared" si="63"/>
        <v>2.7939467703395824</v>
      </c>
      <c r="K340" s="13">
        <f t="shared" si="64"/>
        <v>1.2812183798440735E-3</v>
      </c>
      <c r="L340" s="13">
        <f t="shared" si="65"/>
        <v>0</v>
      </c>
      <c r="M340" s="13">
        <f t="shared" si="70"/>
        <v>5.7410106849107925E-3</v>
      </c>
      <c r="N340" s="13">
        <f t="shared" si="66"/>
        <v>3.5594266246446915E-3</v>
      </c>
      <c r="O340" s="13">
        <f t="shared" si="67"/>
        <v>3.5594266246446915E-3</v>
      </c>
      <c r="Q340" s="41">
        <v>21.329356000000011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3.8353463165281938E-2</v>
      </c>
      <c r="G341" s="18">
        <f t="shared" si="61"/>
        <v>0</v>
      </c>
      <c r="H341" s="18">
        <f t="shared" si="62"/>
        <v>3.8353463165281938E-2</v>
      </c>
      <c r="I341" s="17">
        <f t="shared" si="69"/>
        <v>3.9634681545126012E-2</v>
      </c>
      <c r="J341" s="18">
        <f t="shared" si="63"/>
        <v>3.9634678245474765E-2</v>
      </c>
      <c r="K341" s="18">
        <f t="shared" si="64"/>
        <v>3.2996512466798578E-9</v>
      </c>
      <c r="L341" s="18">
        <f t="shared" si="65"/>
        <v>0</v>
      </c>
      <c r="M341" s="18">
        <f t="shared" si="70"/>
        <v>2.181584060266101E-3</v>
      </c>
      <c r="N341" s="18">
        <f t="shared" si="66"/>
        <v>1.3525821173649827E-3</v>
      </c>
      <c r="O341" s="18">
        <f t="shared" si="67"/>
        <v>1.3525821173649827E-3</v>
      </c>
      <c r="P341" s="3"/>
      <c r="Q341" s="42">
        <v>22.05323789377719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0.39236740519269658</v>
      </c>
      <c r="G342" s="13">
        <f t="shared" si="61"/>
        <v>0</v>
      </c>
      <c r="H342" s="13">
        <f t="shared" si="62"/>
        <v>0.39236740519269658</v>
      </c>
      <c r="I342" s="16">
        <f t="shared" si="69"/>
        <v>0.39236740849234786</v>
      </c>
      <c r="J342" s="13">
        <f t="shared" si="63"/>
        <v>0.39236373369059108</v>
      </c>
      <c r="K342" s="13">
        <f t="shared" si="64"/>
        <v>3.6748017567811431E-6</v>
      </c>
      <c r="L342" s="13">
        <f t="shared" si="65"/>
        <v>0</v>
      </c>
      <c r="M342" s="13">
        <f t="shared" si="70"/>
        <v>8.2900194290111829E-4</v>
      </c>
      <c r="N342" s="13">
        <f t="shared" si="66"/>
        <v>5.1398120459869329E-4</v>
      </c>
      <c r="O342" s="13">
        <f t="shared" si="67"/>
        <v>5.1398120459869329E-4</v>
      </c>
      <c r="Q342" s="41">
        <v>21.077238061681889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1.328931576052802</v>
      </c>
      <c r="G343" s="13">
        <f t="shared" si="61"/>
        <v>0</v>
      </c>
      <c r="H343" s="13">
        <f t="shared" si="62"/>
        <v>1.328931576052802</v>
      </c>
      <c r="I343" s="16">
        <f t="shared" si="69"/>
        <v>1.3289352508545589</v>
      </c>
      <c r="J343" s="13">
        <f t="shared" si="63"/>
        <v>1.3287540111696001</v>
      </c>
      <c r="K343" s="13">
        <f t="shared" si="64"/>
        <v>1.8123968495875609E-4</v>
      </c>
      <c r="L343" s="13">
        <f t="shared" si="65"/>
        <v>0</v>
      </c>
      <c r="M343" s="13">
        <f t="shared" si="70"/>
        <v>3.15020738302425E-4</v>
      </c>
      <c r="N343" s="13">
        <f t="shared" si="66"/>
        <v>1.9531285774750351E-4</v>
      </c>
      <c r="O343" s="13">
        <f t="shared" si="67"/>
        <v>1.9531285774750351E-4</v>
      </c>
      <c r="Q343" s="41">
        <v>19.391795793205642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40.728706878886051</v>
      </c>
      <c r="G344" s="13">
        <f t="shared" si="61"/>
        <v>1.4988415953884278</v>
      </c>
      <c r="H344" s="13">
        <f t="shared" si="62"/>
        <v>39.229865283497624</v>
      </c>
      <c r="I344" s="16">
        <f t="shared" si="69"/>
        <v>39.23004652318258</v>
      </c>
      <c r="J344" s="13">
        <f t="shared" si="63"/>
        <v>34.314355072094088</v>
      </c>
      <c r="K344" s="13">
        <f t="shared" si="64"/>
        <v>4.9156914510884917</v>
      </c>
      <c r="L344" s="13">
        <f t="shared" si="65"/>
        <v>0</v>
      </c>
      <c r="M344" s="13">
        <f t="shared" si="70"/>
        <v>1.197078805549215E-4</v>
      </c>
      <c r="N344" s="13">
        <f t="shared" si="66"/>
        <v>7.4218885944051329E-5</v>
      </c>
      <c r="O344" s="13">
        <f t="shared" si="67"/>
        <v>1.4989158142743717</v>
      </c>
      <c r="Q344" s="41">
        <v>17.583568784794561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78.156826371698628</v>
      </c>
      <c r="G345" s="13">
        <f t="shared" si="61"/>
        <v>5.683410328743272</v>
      </c>
      <c r="H345" s="13">
        <f t="shared" si="62"/>
        <v>72.47341604295535</v>
      </c>
      <c r="I345" s="16">
        <f t="shared" si="69"/>
        <v>77.389107494043841</v>
      </c>
      <c r="J345" s="13">
        <f t="shared" si="63"/>
        <v>41.136617752324639</v>
      </c>
      <c r="K345" s="13">
        <f t="shared" si="64"/>
        <v>36.252489741719202</v>
      </c>
      <c r="L345" s="13">
        <f t="shared" si="65"/>
        <v>25.29526735516453</v>
      </c>
      <c r="M345" s="13">
        <f t="shared" si="70"/>
        <v>25.295312844159138</v>
      </c>
      <c r="N345" s="13">
        <f t="shared" si="66"/>
        <v>15.683093963378665</v>
      </c>
      <c r="O345" s="13">
        <f t="shared" si="67"/>
        <v>21.366504292121938</v>
      </c>
      <c r="Q345" s="41">
        <v>12.157860759793889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119.91060191554691</v>
      </c>
      <c r="G346" s="13">
        <f t="shared" si="61"/>
        <v>10.351599540703436</v>
      </c>
      <c r="H346" s="13">
        <f t="shared" si="62"/>
        <v>109.55900237484347</v>
      </c>
      <c r="I346" s="16">
        <f t="shared" si="69"/>
        <v>120.51622476139815</v>
      </c>
      <c r="J346" s="13">
        <f t="shared" si="63"/>
        <v>39.438217361789171</v>
      </c>
      <c r="K346" s="13">
        <f t="shared" si="64"/>
        <v>81.078007399608978</v>
      </c>
      <c r="L346" s="13">
        <f t="shared" si="65"/>
        <v>70.450377310001755</v>
      </c>
      <c r="M346" s="13">
        <f t="shared" si="70"/>
        <v>80.06259619078223</v>
      </c>
      <c r="N346" s="13">
        <f t="shared" si="66"/>
        <v>49.638809638284982</v>
      </c>
      <c r="O346" s="13">
        <f t="shared" si="67"/>
        <v>59.990409178988415</v>
      </c>
      <c r="Q346" s="41">
        <v>9.9054585935483885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85.278382257262564</v>
      </c>
      <c r="G347" s="13">
        <f t="shared" si="61"/>
        <v>6.4796202504651657</v>
      </c>
      <c r="H347" s="13">
        <f t="shared" si="62"/>
        <v>78.798762006797404</v>
      </c>
      <c r="I347" s="16">
        <f t="shared" si="69"/>
        <v>89.426392096404612</v>
      </c>
      <c r="J347" s="13">
        <f t="shared" si="63"/>
        <v>44.723507385800318</v>
      </c>
      <c r="K347" s="13">
        <f t="shared" si="64"/>
        <v>44.702884710604295</v>
      </c>
      <c r="L347" s="13">
        <f t="shared" si="65"/>
        <v>33.80779624315268</v>
      </c>
      <c r="M347" s="13">
        <f t="shared" si="70"/>
        <v>64.231582795649928</v>
      </c>
      <c r="N347" s="13">
        <f t="shared" si="66"/>
        <v>39.823581333302954</v>
      </c>
      <c r="O347" s="13">
        <f t="shared" si="67"/>
        <v>46.303201583768121</v>
      </c>
      <c r="Q347" s="41">
        <v>13.058521927731359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22.344368360229389</v>
      </c>
      <c r="G348" s="13">
        <f t="shared" si="61"/>
        <v>0</v>
      </c>
      <c r="H348" s="13">
        <f t="shared" si="62"/>
        <v>22.344368360229389</v>
      </c>
      <c r="I348" s="16">
        <f t="shared" si="69"/>
        <v>33.239456827680996</v>
      </c>
      <c r="J348" s="13">
        <f t="shared" si="63"/>
        <v>29.38578274224885</v>
      </c>
      <c r="K348" s="13">
        <f t="shared" si="64"/>
        <v>3.8536740854321465</v>
      </c>
      <c r="L348" s="13">
        <f t="shared" si="65"/>
        <v>0</v>
      </c>
      <c r="M348" s="13">
        <f t="shared" si="70"/>
        <v>24.408001462346974</v>
      </c>
      <c r="N348" s="13">
        <f t="shared" si="66"/>
        <v>15.132960906655123</v>
      </c>
      <c r="O348" s="13">
        <f t="shared" si="67"/>
        <v>15.132960906655123</v>
      </c>
      <c r="Q348" s="41">
        <v>15.89574620293053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37.496265740539009</v>
      </c>
      <c r="G349" s="13">
        <f t="shared" si="61"/>
        <v>1.1374456101443795</v>
      </c>
      <c r="H349" s="13">
        <f t="shared" si="62"/>
        <v>36.358820130394626</v>
      </c>
      <c r="I349" s="16">
        <f t="shared" si="69"/>
        <v>40.212494215826773</v>
      </c>
      <c r="J349" s="13">
        <f t="shared" si="63"/>
        <v>33.17937433514372</v>
      </c>
      <c r="K349" s="13">
        <f t="shared" si="64"/>
        <v>7.0331198806830528</v>
      </c>
      <c r="L349" s="13">
        <f t="shared" si="65"/>
        <v>0</v>
      </c>
      <c r="M349" s="13">
        <f t="shared" si="70"/>
        <v>9.2750405556918505</v>
      </c>
      <c r="N349" s="13">
        <f t="shared" si="66"/>
        <v>5.7505251445289476</v>
      </c>
      <c r="O349" s="13">
        <f t="shared" si="67"/>
        <v>6.8879707546733275</v>
      </c>
      <c r="Q349" s="41">
        <v>14.91794522050993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16.463859756013051</v>
      </c>
      <c r="G350" s="13">
        <f t="shared" si="61"/>
        <v>0</v>
      </c>
      <c r="H350" s="13">
        <f t="shared" si="62"/>
        <v>16.463859756013051</v>
      </c>
      <c r="I350" s="16">
        <f t="shared" si="69"/>
        <v>23.496979636696103</v>
      </c>
      <c r="J350" s="13">
        <f t="shared" si="63"/>
        <v>22.254849961501357</v>
      </c>
      <c r="K350" s="13">
        <f t="shared" si="64"/>
        <v>1.2421296751947466</v>
      </c>
      <c r="L350" s="13">
        <f t="shared" si="65"/>
        <v>0</v>
      </c>
      <c r="M350" s="13">
        <f t="shared" si="70"/>
        <v>3.5245154111629029</v>
      </c>
      <c r="N350" s="13">
        <f t="shared" si="66"/>
        <v>2.1851995549209997</v>
      </c>
      <c r="O350" s="13">
        <f t="shared" si="67"/>
        <v>2.1851995549209997</v>
      </c>
      <c r="Q350" s="41">
        <v>17.293737407094671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0.85308882556025933</v>
      </c>
      <c r="G351" s="13">
        <f t="shared" si="61"/>
        <v>0</v>
      </c>
      <c r="H351" s="13">
        <f t="shared" si="62"/>
        <v>0.85308882556025933</v>
      </c>
      <c r="I351" s="16">
        <f t="shared" si="69"/>
        <v>2.0952185007550059</v>
      </c>
      <c r="J351" s="13">
        <f t="shared" si="63"/>
        <v>2.0947519265432315</v>
      </c>
      <c r="K351" s="13">
        <f t="shared" si="64"/>
        <v>4.665742117744287E-4</v>
      </c>
      <c r="L351" s="13">
        <f t="shared" si="65"/>
        <v>0</v>
      </c>
      <c r="M351" s="13">
        <f t="shared" si="70"/>
        <v>1.3393158562419032</v>
      </c>
      <c r="N351" s="13">
        <f t="shared" si="66"/>
        <v>0.83037583086998001</v>
      </c>
      <c r="O351" s="13">
        <f t="shared" si="67"/>
        <v>0.83037583086998001</v>
      </c>
      <c r="Q351" s="41">
        <v>22.36105179968861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4.4696300210315627</v>
      </c>
      <c r="G352" s="13">
        <f t="shared" si="61"/>
        <v>0</v>
      </c>
      <c r="H352" s="13">
        <f t="shared" si="62"/>
        <v>4.4696300210315627</v>
      </c>
      <c r="I352" s="16">
        <f t="shared" si="69"/>
        <v>4.4700965952433371</v>
      </c>
      <c r="J352" s="13">
        <f t="shared" si="63"/>
        <v>4.4638474896750537</v>
      </c>
      <c r="K352" s="13">
        <f t="shared" si="64"/>
        <v>6.2491055682833974E-3</v>
      </c>
      <c r="L352" s="13">
        <f t="shared" si="65"/>
        <v>0</v>
      </c>
      <c r="M352" s="13">
        <f t="shared" si="70"/>
        <v>0.50894002537192318</v>
      </c>
      <c r="N352" s="13">
        <f t="shared" si="66"/>
        <v>0.31554281573059234</v>
      </c>
      <c r="O352" s="13">
        <f t="shared" si="67"/>
        <v>0.31554281573059234</v>
      </c>
      <c r="Q352" s="41">
        <v>20.07530100000001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5.4386300391459406</v>
      </c>
      <c r="G353" s="18">
        <f t="shared" si="61"/>
        <v>0</v>
      </c>
      <c r="H353" s="18">
        <f t="shared" si="62"/>
        <v>5.4386300391459406</v>
      </c>
      <c r="I353" s="17">
        <f t="shared" si="69"/>
        <v>5.444879144714224</v>
      </c>
      <c r="J353" s="18">
        <f t="shared" si="63"/>
        <v>5.4375298953611271</v>
      </c>
      <c r="K353" s="18">
        <f t="shared" si="64"/>
        <v>7.3492493530968872E-3</v>
      </c>
      <c r="L353" s="18">
        <f t="shared" si="65"/>
        <v>0</v>
      </c>
      <c r="M353" s="18">
        <f t="shared" si="70"/>
        <v>0.19339720964133084</v>
      </c>
      <c r="N353" s="18">
        <f t="shared" si="66"/>
        <v>0.11990626997762512</v>
      </c>
      <c r="O353" s="18">
        <f t="shared" si="67"/>
        <v>0.11990626997762512</v>
      </c>
      <c r="P353" s="3"/>
      <c r="Q353" s="42">
        <v>23.116691332786651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5.2376706832738096</v>
      </c>
      <c r="G354" s="13">
        <f t="shared" si="61"/>
        <v>0</v>
      </c>
      <c r="H354" s="13">
        <f t="shared" si="62"/>
        <v>5.2376706832738096</v>
      </c>
      <c r="I354" s="16">
        <f t="shared" si="69"/>
        <v>5.2450199326269065</v>
      </c>
      <c r="J354" s="13">
        <f t="shared" si="63"/>
        <v>5.2377196131490562</v>
      </c>
      <c r="K354" s="13">
        <f t="shared" si="64"/>
        <v>7.3003194778502589E-3</v>
      </c>
      <c r="L354" s="13">
        <f t="shared" si="65"/>
        <v>0</v>
      </c>
      <c r="M354" s="13">
        <f t="shared" si="70"/>
        <v>7.3490939663705721E-2</v>
      </c>
      <c r="N354" s="13">
        <f t="shared" si="66"/>
        <v>4.5564382591497546E-2</v>
      </c>
      <c r="O354" s="13">
        <f t="shared" si="67"/>
        <v>4.5564382591497546E-2</v>
      </c>
      <c r="Q354" s="41">
        <v>22.36709185542659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88.784293557441927</v>
      </c>
      <c r="G355" s="13">
        <f t="shared" si="61"/>
        <v>6.8715909667995323</v>
      </c>
      <c r="H355" s="13">
        <f t="shared" si="62"/>
        <v>81.912702590642397</v>
      </c>
      <c r="I355" s="16">
        <f t="shared" si="69"/>
        <v>81.920002910120246</v>
      </c>
      <c r="J355" s="13">
        <f t="shared" si="63"/>
        <v>53.054505337999927</v>
      </c>
      <c r="K355" s="13">
        <f t="shared" si="64"/>
        <v>28.865497572120319</v>
      </c>
      <c r="L355" s="13">
        <f t="shared" si="65"/>
        <v>17.853960236315253</v>
      </c>
      <c r="M355" s="13">
        <f t="shared" si="70"/>
        <v>17.881886793387462</v>
      </c>
      <c r="N355" s="13">
        <f t="shared" si="66"/>
        <v>11.086769811900226</v>
      </c>
      <c r="O355" s="13">
        <f t="shared" si="67"/>
        <v>17.958360778699756</v>
      </c>
      <c r="Q355" s="41">
        <v>17.347551680596801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97.137460506607496</v>
      </c>
      <c r="G356" s="13">
        <f t="shared" si="61"/>
        <v>7.805498459712279</v>
      </c>
      <c r="H356" s="13">
        <f t="shared" si="62"/>
        <v>89.331962046895214</v>
      </c>
      <c r="I356" s="16">
        <f t="shared" si="69"/>
        <v>100.34349938270029</v>
      </c>
      <c r="J356" s="13">
        <f t="shared" si="63"/>
        <v>48.800521984266844</v>
      </c>
      <c r="K356" s="13">
        <f t="shared" si="64"/>
        <v>51.542977398433443</v>
      </c>
      <c r="L356" s="13">
        <f t="shared" si="65"/>
        <v>40.69818264710846</v>
      </c>
      <c r="M356" s="13">
        <f t="shared" si="70"/>
        <v>47.493299628595693</v>
      </c>
      <c r="N356" s="13">
        <f t="shared" si="66"/>
        <v>29.445845769729331</v>
      </c>
      <c r="O356" s="13">
        <f t="shared" si="67"/>
        <v>37.251344229441614</v>
      </c>
      <c r="Q356" s="41">
        <v>14.194532236393391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40.12731264475017</v>
      </c>
      <c r="G357" s="13">
        <f t="shared" si="61"/>
        <v>1.4316040332910813</v>
      </c>
      <c r="H357" s="13">
        <f t="shared" si="62"/>
        <v>38.695708611459089</v>
      </c>
      <c r="I357" s="16">
        <f t="shared" si="69"/>
        <v>49.540503362784072</v>
      </c>
      <c r="J357" s="13">
        <f t="shared" si="63"/>
        <v>33.199512273818534</v>
      </c>
      <c r="K357" s="13">
        <f t="shared" si="64"/>
        <v>16.340991088965538</v>
      </c>
      <c r="L357" s="13">
        <f t="shared" si="65"/>
        <v>5.2373637768344583</v>
      </c>
      <c r="M357" s="13">
        <f t="shared" si="70"/>
        <v>23.284817635700819</v>
      </c>
      <c r="N357" s="13">
        <f t="shared" si="66"/>
        <v>14.436586934134507</v>
      </c>
      <c r="O357" s="13">
        <f t="shared" si="67"/>
        <v>15.868190967425589</v>
      </c>
      <c r="Q357" s="41">
        <v>10.940640593548389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4.1458106347016468</v>
      </c>
      <c r="G358" s="13">
        <f t="shared" si="61"/>
        <v>0</v>
      </c>
      <c r="H358" s="13">
        <f t="shared" si="62"/>
        <v>4.1458106347016468</v>
      </c>
      <c r="I358" s="16">
        <f t="shared" si="69"/>
        <v>15.249437946832726</v>
      </c>
      <c r="J358" s="13">
        <f t="shared" si="63"/>
        <v>14.481389361387222</v>
      </c>
      <c r="K358" s="13">
        <f t="shared" si="64"/>
        <v>0.76804858544550392</v>
      </c>
      <c r="L358" s="13">
        <f t="shared" si="65"/>
        <v>0</v>
      </c>
      <c r="M358" s="13">
        <f t="shared" si="70"/>
        <v>8.8482307015663118</v>
      </c>
      <c r="N358" s="13">
        <f t="shared" si="66"/>
        <v>5.4859030349711135</v>
      </c>
      <c r="O358" s="13">
        <f t="shared" si="67"/>
        <v>5.4859030349711135</v>
      </c>
      <c r="Q358" s="41">
        <v>11.42496025282701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18.836428694248539</v>
      </c>
      <c r="G359" s="13">
        <f t="shared" si="61"/>
        <v>0</v>
      </c>
      <c r="H359" s="13">
        <f t="shared" si="62"/>
        <v>18.836428694248539</v>
      </c>
      <c r="I359" s="16">
        <f t="shared" si="69"/>
        <v>19.604477279694045</v>
      </c>
      <c r="J359" s="13">
        <f t="shared" si="63"/>
        <v>18.506630295833219</v>
      </c>
      <c r="K359" s="13">
        <f t="shared" si="64"/>
        <v>1.0978469838608262</v>
      </c>
      <c r="L359" s="13">
        <f t="shared" si="65"/>
        <v>0</v>
      </c>
      <c r="M359" s="13">
        <f t="shared" si="70"/>
        <v>3.3623276665951982</v>
      </c>
      <c r="N359" s="13">
        <f t="shared" si="66"/>
        <v>2.0846431532890231</v>
      </c>
      <c r="O359" s="13">
        <f t="shared" si="67"/>
        <v>2.0846431532890231</v>
      </c>
      <c r="Q359" s="41">
        <v>14.2563918814106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28.69633519706813</v>
      </c>
      <c r="G360" s="13">
        <f t="shared" si="61"/>
        <v>0.1535886943574688</v>
      </c>
      <c r="H360" s="13">
        <f t="shared" si="62"/>
        <v>28.54274650271066</v>
      </c>
      <c r="I360" s="16">
        <f t="shared" si="69"/>
        <v>29.640593486571486</v>
      </c>
      <c r="J360" s="13">
        <f t="shared" si="63"/>
        <v>26.097561655724803</v>
      </c>
      <c r="K360" s="13">
        <f t="shared" si="64"/>
        <v>3.5430318308466831</v>
      </c>
      <c r="L360" s="13">
        <f t="shared" si="65"/>
        <v>0</v>
      </c>
      <c r="M360" s="13">
        <f t="shared" si="70"/>
        <v>1.2776845133061752</v>
      </c>
      <c r="N360" s="13">
        <f t="shared" si="66"/>
        <v>0.79216439824982865</v>
      </c>
      <c r="O360" s="13">
        <f t="shared" si="67"/>
        <v>0.94575309260729745</v>
      </c>
      <c r="Q360" s="41">
        <v>13.98466795729399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16.287829588456599</v>
      </c>
      <c r="G361" s="13">
        <f t="shared" si="61"/>
        <v>0</v>
      </c>
      <c r="H361" s="13">
        <f t="shared" si="62"/>
        <v>16.287829588456599</v>
      </c>
      <c r="I361" s="16">
        <f t="shared" si="69"/>
        <v>19.830861419303282</v>
      </c>
      <c r="J361" s="13">
        <f t="shared" si="63"/>
        <v>19.007253926723369</v>
      </c>
      <c r="K361" s="13">
        <f t="shared" si="64"/>
        <v>0.82360749257991372</v>
      </c>
      <c r="L361" s="13">
        <f t="shared" si="65"/>
        <v>0</v>
      </c>
      <c r="M361" s="13">
        <f t="shared" si="70"/>
        <v>0.48552011505634651</v>
      </c>
      <c r="N361" s="13">
        <f t="shared" si="66"/>
        <v>0.30102247133493482</v>
      </c>
      <c r="O361" s="13">
        <f t="shared" si="67"/>
        <v>0.30102247133493482</v>
      </c>
      <c r="Q361" s="41">
        <v>16.725522811116839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21.493974872481541</v>
      </c>
      <c r="G362" s="13">
        <f t="shared" si="61"/>
        <v>0</v>
      </c>
      <c r="H362" s="13">
        <f t="shared" si="62"/>
        <v>21.493974872481541</v>
      </c>
      <c r="I362" s="16">
        <f t="shared" si="69"/>
        <v>22.317582365061455</v>
      </c>
      <c r="J362" s="13">
        <f t="shared" si="63"/>
        <v>21.194631651238186</v>
      </c>
      <c r="K362" s="13">
        <f t="shared" si="64"/>
        <v>1.1229507138232684</v>
      </c>
      <c r="L362" s="13">
        <f t="shared" si="65"/>
        <v>0</v>
      </c>
      <c r="M362" s="13">
        <f t="shared" si="70"/>
        <v>0.1844976437214117</v>
      </c>
      <c r="N362" s="13">
        <f t="shared" si="66"/>
        <v>0.11438853910727526</v>
      </c>
      <c r="O362" s="13">
        <f t="shared" si="67"/>
        <v>0.11438853910727526</v>
      </c>
      <c r="Q362" s="41">
        <v>16.941996633520692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0.77589933565503444</v>
      </c>
      <c r="G363" s="13">
        <f t="shared" si="61"/>
        <v>0</v>
      </c>
      <c r="H363" s="13">
        <f t="shared" si="62"/>
        <v>0.77589933565503444</v>
      </c>
      <c r="I363" s="16">
        <f t="shared" si="69"/>
        <v>1.8988500494783027</v>
      </c>
      <c r="J363" s="13">
        <f t="shared" si="63"/>
        <v>1.8983590066125864</v>
      </c>
      <c r="K363" s="13">
        <f t="shared" si="64"/>
        <v>4.9104286571632905E-4</v>
      </c>
      <c r="L363" s="13">
        <f t="shared" si="65"/>
        <v>0</v>
      </c>
      <c r="M363" s="13">
        <f t="shared" si="70"/>
        <v>7.0109104614136442E-2</v>
      </c>
      <c r="N363" s="13">
        <f t="shared" si="66"/>
        <v>4.3467644860764591E-2</v>
      </c>
      <c r="O363" s="13">
        <f t="shared" si="67"/>
        <v>4.3467644860764591E-2</v>
      </c>
      <c r="Q363" s="41">
        <v>19.912159312247429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0.58314076229184919</v>
      </c>
      <c r="G364" s="13">
        <f t="shared" si="61"/>
        <v>0</v>
      </c>
      <c r="H364" s="13">
        <f t="shared" si="62"/>
        <v>0.58314076229184919</v>
      </c>
      <c r="I364" s="16">
        <f t="shared" si="69"/>
        <v>0.58363180515756552</v>
      </c>
      <c r="J364" s="13">
        <f t="shared" si="63"/>
        <v>0.58362318704450178</v>
      </c>
      <c r="K364" s="13">
        <f t="shared" si="64"/>
        <v>8.6181130637408287E-6</v>
      </c>
      <c r="L364" s="13">
        <f t="shared" si="65"/>
        <v>0</v>
      </c>
      <c r="M364" s="13">
        <f t="shared" si="70"/>
        <v>2.664145975337185E-2</v>
      </c>
      <c r="N364" s="13">
        <f t="shared" si="66"/>
        <v>1.6517705047090547E-2</v>
      </c>
      <c r="O364" s="13">
        <f t="shared" si="67"/>
        <v>1.6517705047090547E-2</v>
      </c>
      <c r="Q364" s="41">
        <v>23.479725570317939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0.56928614264653921</v>
      </c>
      <c r="G365" s="18">
        <f t="shared" si="61"/>
        <v>0</v>
      </c>
      <c r="H365" s="18">
        <f t="shared" si="62"/>
        <v>0.56928614264653921</v>
      </c>
      <c r="I365" s="17">
        <f t="shared" si="69"/>
        <v>0.56929476075960295</v>
      </c>
      <c r="J365" s="18">
        <f t="shared" si="63"/>
        <v>0.56928246688560746</v>
      </c>
      <c r="K365" s="18">
        <f t="shared" si="64"/>
        <v>1.2293873995483651E-5</v>
      </c>
      <c r="L365" s="18">
        <f t="shared" si="65"/>
        <v>0</v>
      </c>
      <c r="M365" s="18">
        <f t="shared" si="70"/>
        <v>1.0123754706281303E-2</v>
      </c>
      <c r="N365" s="18">
        <f t="shared" si="66"/>
        <v>6.2767279178944082E-3</v>
      </c>
      <c r="O365" s="18">
        <f t="shared" si="67"/>
        <v>6.2767279178944082E-3</v>
      </c>
      <c r="P365" s="3"/>
      <c r="Q365" s="42">
        <v>20.434340000000009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0.56428571400000005</v>
      </c>
      <c r="G366" s="13">
        <f t="shared" si="61"/>
        <v>0</v>
      </c>
      <c r="H366" s="13">
        <f t="shared" si="62"/>
        <v>0.56428571400000005</v>
      </c>
      <c r="I366" s="16">
        <f t="shared" si="69"/>
        <v>0.56429800787399553</v>
      </c>
      <c r="J366" s="13">
        <f t="shared" si="63"/>
        <v>0.56428771742758377</v>
      </c>
      <c r="K366" s="13">
        <f t="shared" si="64"/>
        <v>1.0290446411764798E-5</v>
      </c>
      <c r="L366" s="13">
        <f t="shared" si="65"/>
        <v>0</v>
      </c>
      <c r="M366" s="13">
        <f t="shared" si="70"/>
        <v>3.8470267883868947E-3</v>
      </c>
      <c r="N366" s="13">
        <f t="shared" si="66"/>
        <v>2.3851566087998749E-3</v>
      </c>
      <c r="O366" s="13">
        <f t="shared" si="67"/>
        <v>2.3851566087998749E-3</v>
      </c>
      <c r="Q366" s="41">
        <v>21.50438252362542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32.52857143</v>
      </c>
      <c r="G367" s="13">
        <f t="shared" si="61"/>
        <v>0.58204345341197417</v>
      </c>
      <c r="H367" s="13">
        <f t="shared" si="62"/>
        <v>31.946527976588026</v>
      </c>
      <c r="I367" s="16">
        <f t="shared" si="69"/>
        <v>31.946538267034438</v>
      </c>
      <c r="J367" s="13">
        <f t="shared" si="63"/>
        <v>29.536052794133305</v>
      </c>
      <c r="K367" s="13">
        <f t="shared" si="64"/>
        <v>2.4104854729011329</v>
      </c>
      <c r="L367" s="13">
        <f t="shared" si="65"/>
        <v>0</v>
      </c>
      <c r="M367" s="13">
        <f t="shared" si="70"/>
        <v>1.4618701795870198E-3</v>
      </c>
      <c r="N367" s="13">
        <f t="shared" si="66"/>
        <v>9.0635951134395223E-4</v>
      </c>
      <c r="O367" s="13">
        <f t="shared" si="67"/>
        <v>0.58294981292331816</v>
      </c>
      <c r="Q367" s="41">
        <v>18.864287047080211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134.8142857</v>
      </c>
      <c r="G368" s="13">
        <f t="shared" si="61"/>
        <v>12.017873187932928</v>
      </c>
      <c r="H368" s="13">
        <f t="shared" si="62"/>
        <v>122.79641251206706</v>
      </c>
      <c r="I368" s="16">
        <f t="shared" si="69"/>
        <v>125.20689798496819</v>
      </c>
      <c r="J368" s="13">
        <f t="shared" si="63"/>
        <v>56.711753865593586</v>
      </c>
      <c r="K368" s="13">
        <f t="shared" si="64"/>
        <v>68.495144119374601</v>
      </c>
      <c r="L368" s="13">
        <f t="shared" si="65"/>
        <v>57.774994968585311</v>
      </c>
      <c r="M368" s="13">
        <f t="shared" si="70"/>
        <v>57.775550479253553</v>
      </c>
      <c r="N368" s="13">
        <f t="shared" si="66"/>
        <v>35.8208412971372</v>
      </c>
      <c r="O368" s="13">
        <f t="shared" si="67"/>
        <v>47.838714485070128</v>
      </c>
      <c r="Q368" s="41">
        <v>16.061839870001219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119.5571429</v>
      </c>
      <c r="G369" s="13">
        <f t="shared" si="61"/>
        <v>10.312081831424347</v>
      </c>
      <c r="H369" s="13">
        <f t="shared" si="62"/>
        <v>109.24506106857565</v>
      </c>
      <c r="I369" s="16">
        <f t="shared" si="69"/>
        <v>119.96521021936496</v>
      </c>
      <c r="J369" s="13">
        <f t="shared" si="63"/>
        <v>47.920999309004735</v>
      </c>
      <c r="K369" s="13">
        <f t="shared" si="64"/>
        <v>72.044210910360221</v>
      </c>
      <c r="L369" s="13">
        <f t="shared" si="65"/>
        <v>61.350157276963245</v>
      </c>
      <c r="M369" s="13">
        <f t="shared" si="70"/>
        <v>83.304866459079591</v>
      </c>
      <c r="N369" s="13">
        <f t="shared" si="66"/>
        <v>51.649017204629345</v>
      </c>
      <c r="O369" s="13">
        <f t="shared" si="67"/>
        <v>61.961099036053696</v>
      </c>
      <c r="Q369" s="41">
        <v>13.234237165098209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53.35</v>
      </c>
      <c r="G370" s="13">
        <f t="shared" si="61"/>
        <v>2.9099375650713863</v>
      </c>
      <c r="H370" s="13">
        <f t="shared" si="62"/>
        <v>50.440062434928613</v>
      </c>
      <c r="I370" s="16">
        <f t="shared" si="69"/>
        <v>61.134116068325596</v>
      </c>
      <c r="J370" s="13">
        <f t="shared" si="63"/>
        <v>36.754364912100584</v>
      </c>
      <c r="K370" s="13">
        <f t="shared" si="64"/>
        <v>24.379751156225012</v>
      </c>
      <c r="L370" s="13">
        <f t="shared" si="65"/>
        <v>13.335231101156722</v>
      </c>
      <c r="M370" s="13">
        <f t="shared" si="70"/>
        <v>44.991080355606968</v>
      </c>
      <c r="N370" s="13">
        <f t="shared" si="66"/>
        <v>27.894469820476321</v>
      </c>
      <c r="O370" s="13">
        <f t="shared" si="67"/>
        <v>30.804407385547705</v>
      </c>
      <c r="Q370" s="41">
        <v>11.35489359354839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34.15</v>
      </c>
      <c r="G371" s="13">
        <f t="shared" si="61"/>
        <v>0.76332371513319663</v>
      </c>
      <c r="H371" s="13">
        <f t="shared" si="62"/>
        <v>33.386676284866802</v>
      </c>
      <c r="I371" s="16">
        <f t="shared" si="69"/>
        <v>44.431196339935092</v>
      </c>
      <c r="J371" s="13">
        <f t="shared" si="63"/>
        <v>33.237489414194293</v>
      </c>
      <c r="K371" s="13">
        <f t="shared" si="64"/>
        <v>11.193706925740798</v>
      </c>
      <c r="L371" s="13">
        <f t="shared" si="65"/>
        <v>5.2232750951125721E-2</v>
      </c>
      <c r="M371" s="13">
        <f t="shared" si="70"/>
        <v>17.148843286081775</v>
      </c>
      <c r="N371" s="13">
        <f t="shared" si="66"/>
        <v>10.632282837370701</v>
      </c>
      <c r="O371" s="13">
        <f t="shared" si="67"/>
        <v>11.395606552503898</v>
      </c>
      <c r="Q371" s="41">
        <v>12.609806743090809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37.821428570000002</v>
      </c>
      <c r="G372" s="13">
        <f t="shared" si="61"/>
        <v>1.1737997264571951</v>
      </c>
      <c r="H372" s="13">
        <f t="shared" si="62"/>
        <v>36.647628843542805</v>
      </c>
      <c r="I372" s="16">
        <f t="shared" si="69"/>
        <v>47.789103018332476</v>
      </c>
      <c r="J372" s="13">
        <f t="shared" si="63"/>
        <v>36.500870482773308</v>
      </c>
      <c r="K372" s="13">
        <f t="shared" si="64"/>
        <v>11.288232535559168</v>
      </c>
      <c r="L372" s="13">
        <f t="shared" si="65"/>
        <v>0.14745338705113581</v>
      </c>
      <c r="M372" s="13">
        <f t="shared" si="70"/>
        <v>6.6640138357622103</v>
      </c>
      <c r="N372" s="13">
        <f t="shared" si="66"/>
        <v>4.1316885781725707</v>
      </c>
      <c r="O372" s="13">
        <f t="shared" si="67"/>
        <v>5.3054883046297654</v>
      </c>
      <c r="Q372" s="41">
        <v>14.374223381615691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13.771428569999999</v>
      </c>
      <c r="G373" s="13">
        <f t="shared" si="61"/>
        <v>0</v>
      </c>
      <c r="H373" s="13">
        <f t="shared" si="62"/>
        <v>13.771428569999999</v>
      </c>
      <c r="I373" s="16">
        <f t="shared" si="69"/>
        <v>24.912207718508029</v>
      </c>
      <c r="J373" s="13">
        <f t="shared" si="63"/>
        <v>23.255525848455846</v>
      </c>
      <c r="K373" s="13">
        <f t="shared" si="64"/>
        <v>1.6566818700521821</v>
      </c>
      <c r="L373" s="13">
        <f t="shared" si="65"/>
        <v>0</v>
      </c>
      <c r="M373" s="13">
        <f t="shared" si="70"/>
        <v>2.5323252575896396</v>
      </c>
      <c r="N373" s="13">
        <f t="shared" si="66"/>
        <v>1.5700416597055764</v>
      </c>
      <c r="O373" s="13">
        <f t="shared" si="67"/>
        <v>1.5700416597055764</v>
      </c>
      <c r="Q373" s="41">
        <v>16.33782809292304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1.3571428569999999</v>
      </c>
      <c r="G374" s="13">
        <f t="shared" si="61"/>
        <v>0</v>
      </c>
      <c r="H374" s="13">
        <f t="shared" si="62"/>
        <v>1.3571428569999999</v>
      </c>
      <c r="I374" s="16">
        <f t="shared" si="69"/>
        <v>3.0138247270521821</v>
      </c>
      <c r="J374" s="13">
        <f t="shared" si="63"/>
        <v>3.0120989672128218</v>
      </c>
      <c r="K374" s="13">
        <f t="shared" si="64"/>
        <v>1.7257598393602969E-3</v>
      </c>
      <c r="L374" s="13">
        <f t="shared" si="65"/>
        <v>0</v>
      </c>
      <c r="M374" s="13">
        <f t="shared" si="70"/>
        <v>0.96228359788406315</v>
      </c>
      <c r="N374" s="13">
        <f t="shared" si="66"/>
        <v>0.59661583068811919</v>
      </c>
      <c r="O374" s="13">
        <f t="shared" si="67"/>
        <v>0.59661583068811919</v>
      </c>
      <c r="Q374" s="41">
        <v>20.81958480197677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1.842857143</v>
      </c>
      <c r="G375" s="13">
        <f t="shared" si="61"/>
        <v>0</v>
      </c>
      <c r="H375" s="13">
        <f t="shared" si="62"/>
        <v>1.842857143</v>
      </c>
      <c r="I375" s="16">
        <f t="shared" si="69"/>
        <v>1.8445829028393603</v>
      </c>
      <c r="J375" s="13">
        <f t="shared" si="63"/>
        <v>1.8442118398779039</v>
      </c>
      <c r="K375" s="13">
        <f t="shared" si="64"/>
        <v>3.7106296145639206E-4</v>
      </c>
      <c r="L375" s="13">
        <f t="shared" si="65"/>
        <v>0</v>
      </c>
      <c r="M375" s="13">
        <f t="shared" si="70"/>
        <v>0.36566776719594396</v>
      </c>
      <c r="N375" s="13">
        <f t="shared" si="66"/>
        <v>0.22671401566148525</v>
      </c>
      <c r="O375" s="13">
        <f t="shared" si="67"/>
        <v>0.22671401566148525</v>
      </c>
      <c r="Q375" s="41">
        <v>21.27703780143101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0.37142857099999999</v>
      </c>
      <c r="G376" s="13">
        <f t="shared" si="61"/>
        <v>0</v>
      </c>
      <c r="H376" s="13">
        <f t="shared" si="62"/>
        <v>0.37142857099999999</v>
      </c>
      <c r="I376" s="16">
        <f t="shared" si="69"/>
        <v>0.37179963396145638</v>
      </c>
      <c r="J376" s="13">
        <f t="shared" si="63"/>
        <v>0.37179688281635254</v>
      </c>
      <c r="K376" s="13">
        <f t="shared" si="64"/>
        <v>2.7511451038408907E-6</v>
      </c>
      <c r="L376" s="13">
        <f t="shared" si="65"/>
        <v>0</v>
      </c>
      <c r="M376" s="13">
        <f t="shared" si="70"/>
        <v>0.13895375153445871</v>
      </c>
      <c r="N376" s="13">
        <f t="shared" si="66"/>
        <v>8.6151325951364405E-2</v>
      </c>
      <c r="O376" s="13">
        <f t="shared" si="67"/>
        <v>8.6151325951364405E-2</v>
      </c>
      <c r="Q376" s="41">
        <v>21.982308045447059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0.72857142900000005</v>
      </c>
      <c r="G377" s="18">
        <f t="shared" si="61"/>
        <v>0</v>
      </c>
      <c r="H377" s="18">
        <f t="shared" si="62"/>
        <v>0.72857142900000005</v>
      </c>
      <c r="I377" s="17">
        <f t="shared" si="69"/>
        <v>0.72857418014510389</v>
      </c>
      <c r="J377" s="18">
        <f t="shared" si="63"/>
        <v>0.72855585107746468</v>
      </c>
      <c r="K377" s="18">
        <f t="shared" si="64"/>
        <v>1.8329067639211161E-5</v>
      </c>
      <c r="L377" s="18">
        <f t="shared" si="65"/>
        <v>0</v>
      </c>
      <c r="M377" s="18">
        <f t="shared" si="70"/>
        <v>5.2802425583094309E-2</v>
      </c>
      <c r="N377" s="18">
        <f t="shared" si="66"/>
        <v>3.2737503861518469E-2</v>
      </c>
      <c r="O377" s="18">
        <f t="shared" si="67"/>
        <v>3.2737503861518469E-2</v>
      </c>
      <c r="P377" s="3"/>
      <c r="Q377" s="42">
        <v>22.845413000000011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4.0285714290000003</v>
      </c>
      <c r="G378" s="13">
        <f t="shared" si="61"/>
        <v>0</v>
      </c>
      <c r="H378" s="13">
        <f t="shared" si="62"/>
        <v>4.0285714290000003</v>
      </c>
      <c r="I378" s="16">
        <f t="shared" si="69"/>
        <v>4.0285897580676391</v>
      </c>
      <c r="J378" s="13">
        <f t="shared" si="63"/>
        <v>4.0258844720880287</v>
      </c>
      <c r="K378" s="13">
        <f t="shared" si="64"/>
        <v>2.7052859796103945E-3</v>
      </c>
      <c r="L378" s="13">
        <f t="shared" si="65"/>
        <v>0</v>
      </c>
      <c r="M378" s="13">
        <f t="shared" si="70"/>
        <v>2.006492172157584E-2</v>
      </c>
      <c r="N378" s="13">
        <f t="shared" si="66"/>
        <v>1.244025146737702E-2</v>
      </c>
      <c r="O378" s="13">
        <f t="shared" si="67"/>
        <v>1.244025146737702E-2</v>
      </c>
      <c r="Q378" s="41">
        <v>23.804947189134609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15.542857140000001</v>
      </c>
      <c r="G379" s="13">
        <f t="shared" si="61"/>
        <v>0</v>
      </c>
      <c r="H379" s="13">
        <f t="shared" si="62"/>
        <v>15.542857140000001</v>
      </c>
      <c r="I379" s="16">
        <f t="shared" si="69"/>
        <v>15.545562425979611</v>
      </c>
      <c r="J379" s="13">
        <f t="shared" si="63"/>
        <v>15.262860123599237</v>
      </c>
      <c r="K379" s="13">
        <f t="shared" si="64"/>
        <v>0.28270230238037364</v>
      </c>
      <c r="L379" s="13">
        <f t="shared" si="65"/>
        <v>0</v>
      </c>
      <c r="M379" s="13">
        <f t="shared" si="70"/>
        <v>7.62467025419882E-3</v>
      </c>
      <c r="N379" s="13">
        <f t="shared" si="66"/>
        <v>4.7272955576032685E-3</v>
      </c>
      <c r="O379" s="13">
        <f t="shared" si="67"/>
        <v>4.7272955576032685E-3</v>
      </c>
      <c r="Q379" s="41">
        <v>19.381174417040111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37.692857140000001</v>
      </c>
      <c r="G380" s="13">
        <f t="shared" si="61"/>
        <v>1.1594250799809263</v>
      </c>
      <c r="H380" s="13">
        <f t="shared" si="62"/>
        <v>36.533432060019074</v>
      </c>
      <c r="I380" s="16">
        <f t="shared" si="69"/>
        <v>36.816134362399445</v>
      </c>
      <c r="J380" s="13">
        <f t="shared" si="63"/>
        <v>31.204470782004449</v>
      </c>
      <c r="K380" s="13">
        <f t="shared" si="64"/>
        <v>5.6116635803949961</v>
      </c>
      <c r="L380" s="13">
        <f t="shared" si="65"/>
        <v>0</v>
      </c>
      <c r="M380" s="13">
        <f t="shared" si="70"/>
        <v>2.8973746965955515E-3</v>
      </c>
      <c r="N380" s="13">
        <f t="shared" si="66"/>
        <v>1.7963723118892419E-3</v>
      </c>
      <c r="O380" s="13">
        <f t="shared" si="67"/>
        <v>1.1612214522928155</v>
      </c>
      <c r="Q380" s="41">
        <v>14.936398150621031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132.1857143</v>
      </c>
      <c r="G381" s="13">
        <f t="shared" si="61"/>
        <v>11.72399153310004</v>
      </c>
      <c r="H381" s="13">
        <f t="shared" si="62"/>
        <v>120.46172276689995</v>
      </c>
      <c r="I381" s="16">
        <f t="shared" si="69"/>
        <v>126.07338634729496</v>
      </c>
      <c r="J381" s="13">
        <f t="shared" si="63"/>
        <v>43.434280341253015</v>
      </c>
      <c r="K381" s="13">
        <f t="shared" si="64"/>
        <v>82.639106006041942</v>
      </c>
      <c r="L381" s="13">
        <f t="shared" si="65"/>
        <v>72.022954335476811</v>
      </c>
      <c r="M381" s="13">
        <f t="shared" si="70"/>
        <v>72.024055337861526</v>
      </c>
      <c r="N381" s="13">
        <f t="shared" si="66"/>
        <v>44.654914309474144</v>
      </c>
      <c r="O381" s="13">
        <f t="shared" si="67"/>
        <v>56.378905842574184</v>
      </c>
      <c r="Q381" s="41">
        <v>11.442088690911341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34.085714289999999</v>
      </c>
      <c r="G382" s="13">
        <f t="shared" si="61"/>
        <v>0.75613639245407638</v>
      </c>
      <c r="H382" s="13">
        <f t="shared" si="62"/>
        <v>33.329577897545924</v>
      </c>
      <c r="I382" s="16">
        <f t="shared" si="69"/>
        <v>43.945729568111062</v>
      </c>
      <c r="J382" s="13">
        <f t="shared" si="63"/>
        <v>30.539784679926498</v>
      </c>
      <c r="K382" s="13">
        <f t="shared" si="64"/>
        <v>13.405944888184564</v>
      </c>
      <c r="L382" s="13">
        <f t="shared" si="65"/>
        <v>2.2807368187191175</v>
      </c>
      <c r="M382" s="13">
        <f t="shared" si="70"/>
        <v>29.649877847106502</v>
      </c>
      <c r="N382" s="13">
        <f t="shared" si="66"/>
        <v>18.382924265206032</v>
      </c>
      <c r="O382" s="13">
        <f t="shared" si="67"/>
        <v>19.13906065766011</v>
      </c>
      <c r="Q382" s="41">
        <v>10.167351593548389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15.99285714</v>
      </c>
      <c r="G383" s="13">
        <f t="shared" si="61"/>
        <v>0</v>
      </c>
      <c r="H383" s="13">
        <f t="shared" si="62"/>
        <v>15.99285714</v>
      </c>
      <c r="I383" s="16">
        <f t="shared" si="69"/>
        <v>27.118065209465446</v>
      </c>
      <c r="J383" s="13">
        <f t="shared" si="63"/>
        <v>24.140311426032738</v>
      </c>
      <c r="K383" s="13">
        <f t="shared" si="64"/>
        <v>2.977753783432707</v>
      </c>
      <c r="L383" s="13">
        <f t="shared" si="65"/>
        <v>0</v>
      </c>
      <c r="M383" s="13">
        <f t="shared" si="70"/>
        <v>11.26695358190047</v>
      </c>
      <c r="N383" s="13">
        <f t="shared" si="66"/>
        <v>6.9855112207782915</v>
      </c>
      <c r="O383" s="13">
        <f t="shared" si="67"/>
        <v>6.9855112207782915</v>
      </c>
      <c r="Q383" s="41">
        <v>13.43195090625195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7.8857142859999998</v>
      </c>
      <c r="G384" s="13">
        <f t="shared" si="61"/>
        <v>0</v>
      </c>
      <c r="H384" s="13">
        <f t="shared" si="62"/>
        <v>7.8857142859999998</v>
      </c>
      <c r="I384" s="16">
        <f t="shared" si="69"/>
        <v>10.863468069432706</v>
      </c>
      <c r="J384" s="13">
        <f t="shared" si="63"/>
        <v>10.717574580917349</v>
      </c>
      <c r="K384" s="13">
        <f t="shared" si="64"/>
        <v>0.14589348851535711</v>
      </c>
      <c r="L384" s="13">
        <f t="shared" si="65"/>
        <v>0</v>
      </c>
      <c r="M384" s="13">
        <f t="shared" si="70"/>
        <v>4.2814423611221786</v>
      </c>
      <c r="N384" s="13">
        <f t="shared" si="66"/>
        <v>2.6544942638957507</v>
      </c>
      <c r="O384" s="13">
        <f t="shared" si="67"/>
        <v>2.6544942638957507</v>
      </c>
      <c r="Q384" s="41">
        <v>16.504062840719371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20.47142857</v>
      </c>
      <c r="G385" s="13">
        <f t="shared" si="61"/>
        <v>0</v>
      </c>
      <c r="H385" s="13">
        <f t="shared" si="62"/>
        <v>20.47142857</v>
      </c>
      <c r="I385" s="16">
        <f t="shared" si="69"/>
        <v>20.617322058515356</v>
      </c>
      <c r="J385" s="13">
        <f t="shared" si="63"/>
        <v>19.86528100444108</v>
      </c>
      <c r="K385" s="13">
        <f t="shared" si="64"/>
        <v>0.75204105407427591</v>
      </c>
      <c r="L385" s="13">
        <f t="shared" si="65"/>
        <v>0</v>
      </c>
      <c r="M385" s="13">
        <f t="shared" si="70"/>
        <v>1.6269480972264279</v>
      </c>
      <c r="N385" s="13">
        <f t="shared" si="66"/>
        <v>1.0087078202803852</v>
      </c>
      <c r="O385" s="13">
        <f t="shared" si="67"/>
        <v>1.0087078202803852</v>
      </c>
      <c r="Q385" s="41">
        <v>18.25321162671818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55.614285709999997</v>
      </c>
      <c r="G386" s="13">
        <f t="shared" si="61"/>
        <v>3.1630910580559237</v>
      </c>
      <c r="H386" s="13">
        <f t="shared" si="62"/>
        <v>52.451194651944071</v>
      </c>
      <c r="I386" s="16">
        <f t="shared" si="69"/>
        <v>53.203235706018347</v>
      </c>
      <c r="J386" s="13">
        <f t="shared" si="63"/>
        <v>42.139227008748897</v>
      </c>
      <c r="K386" s="13">
        <f t="shared" si="64"/>
        <v>11.06400869726945</v>
      </c>
      <c r="L386" s="13">
        <f t="shared" si="65"/>
        <v>0</v>
      </c>
      <c r="M386" s="13">
        <f t="shared" si="70"/>
        <v>0.61824027694604267</v>
      </c>
      <c r="N386" s="13">
        <f t="shared" si="66"/>
        <v>0.38330897170654643</v>
      </c>
      <c r="O386" s="13">
        <f t="shared" si="67"/>
        <v>3.54640002976247</v>
      </c>
      <c r="Q386" s="41">
        <v>17.224361286917429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6.3928571429999996</v>
      </c>
      <c r="G387" s="13">
        <f t="shared" si="61"/>
        <v>0</v>
      </c>
      <c r="H387" s="13">
        <f t="shared" si="62"/>
        <v>6.3928571429999996</v>
      </c>
      <c r="I387" s="16">
        <f t="shared" si="69"/>
        <v>17.456865840269451</v>
      </c>
      <c r="J387" s="13">
        <f t="shared" si="63"/>
        <v>17.164771834183259</v>
      </c>
      <c r="K387" s="13">
        <f t="shared" si="64"/>
        <v>0.29209400608619163</v>
      </c>
      <c r="L387" s="13">
        <f t="shared" si="65"/>
        <v>0</v>
      </c>
      <c r="M387" s="13">
        <f t="shared" si="70"/>
        <v>0.23493130523949624</v>
      </c>
      <c r="N387" s="13">
        <f t="shared" si="66"/>
        <v>0.14565740924848766</v>
      </c>
      <c r="O387" s="13">
        <f t="shared" si="67"/>
        <v>0.14565740924848766</v>
      </c>
      <c r="Q387" s="41">
        <v>21.62310190787262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0.42142857099999997</v>
      </c>
      <c r="G388" s="13">
        <f t="shared" si="61"/>
        <v>0</v>
      </c>
      <c r="H388" s="13">
        <f t="shared" si="62"/>
        <v>0.42142857099999997</v>
      </c>
      <c r="I388" s="16">
        <f t="shared" si="69"/>
        <v>0.7135225770861916</v>
      </c>
      <c r="J388" s="13">
        <f t="shared" si="63"/>
        <v>0.71349965195855158</v>
      </c>
      <c r="K388" s="13">
        <f t="shared" si="64"/>
        <v>2.292512764001664E-5</v>
      </c>
      <c r="L388" s="13">
        <f t="shared" si="65"/>
        <v>0</v>
      </c>
      <c r="M388" s="13">
        <f t="shared" si="70"/>
        <v>8.9273895991008573E-2</v>
      </c>
      <c r="N388" s="13">
        <f t="shared" si="66"/>
        <v>5.5349815514425312E-2</v>
      </c>
      <c r="O388" s="13">
        <f t="shared" si="67"/>
        <v>5.5349815514425312E-2</v>
      </c>
      <c r="Q388" s="41">
        <v>20.81779566753853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0.99285714300000005</v>
      </c>
      <c r="G389" s="18">
        <f t="shared" si="61"/>
        <v>0</v>
      </c>
      <c r="H389" s="18">
        <f t="shared" si="62"/>
        <v>0.99285714300000005</v>
      </c>
      <c r="I389" s="17">
        <f t="shared" si="69"/>
        <v>0.99288006812764007</v>
      </c>
      <c r="J389" s="18">
        <f t="shared" si="63"/>
        <v>0.99281666176611005</v>
      </c>
      <c r="K389" s="18">
        <f t="shared" si="64"/>
        <v>6.340636153001622E-5</v>
      </c>
      <c r="L389" s="18">
        <f t="shared" si="65"/>
        <v>0</v>
      </c>
      <c r="M389" s="18">
        <f t="shared" si="70"/>
        <v>3.3924080476583261E-2</v>
      </c>
      <c r="N389" s="18">
        <f t="shared" si="66"/>
        <v>2.1032929895481622E-2</v>
      </c>
      <c r="O389" s="18">
        <f t="shared" si="67"/>
        <v>2.1032929895481622E-2</v>
      </c>
      <c r="P389" s="3"/>
      <c r="Q389" s="42">
        <v>20.63281700000001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5.7857142860000002</v>
      </c>
      <c r="G390" s="13">
        <f t="shared" ref="G390:G453" si="72">IF((F390-$J$2)&gt;0,$I$2*(F390-$J$2),0)</f>
        <v>0</v>
      </c>
      <c r="H390" s="13">
        <f t="shared" ref="H390:H453" si="73">F390-G390</f>
        <v>5.7857142860000002</v>
      </c>
      <c r="I390" s="16">
        <f t="shared" si="69"/>
        <v>5.7857776923615303</v>
      </c>
      <c r="J390" s="13">
        <f t="shared" ref="J390:J453" si="74">I390/SQRT(1+(I390/($K$2*(300+(25*Q390)+0.05*(Q390)^3)))^2)</f>
        <v>5.7759442940582435</v>
      </c>
      <c r="K390" s="13">
        <f t="shared" ref="K390:K453" si="75">I390-J390</f>
        <v>9.8333983032867778E-3</v>
      </c>
      <c r="L390" s="13">
        <f t="shared" ref="L390:L453" si="76">IF(K390&gt;$N$2,(K390-$N$2)/$L$2,0)</f>
        <v>0</v>
      </c>
      <c r="M390" s="13">
        <f t="shared" si="70"/>
        <v>1.289115058110164E-2</v>
      </c>
      <c r="N390" s="13">
        <f t="shared" ref="N390:N453" si="77">$M$2*M390</f>
        <v>7.9925133602830167E-3</v>
      </c>
      <c r="O390" s="13">
        <f t="shared" ref="O390:O453" si="78">N390+G390</f>
        <v>7.9925133602830167E-3</v>
      </c>
      <c r="Q390" s="41">
        <v>22.33903207910663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39.40714286</v>
      </c>
      <c r="G391" s="13">
        <f t="shared" si="72"/>
        <v>1.3510870315071377</v>
      </c>
      <c r="H391" s="13">
        <f t="shared" si="73"/>
        <v>38.056055828492866</v>
      </c>
      <c r="I391" s="16">
        <f t="shared" ref="I391:I454" si="80">H391+K390-L390</f>
        <v>38.065889226796152</v>
      </c>
      <c r="J391" s="13">
        <f t="shared" si="74"/>
        <v>34.203389026640025</v>
      </c>
      <c r="K391" s="13">
        <f t="shared" si="75"/>
        <v>3.8625002001561271</v>
      </c>
      <c r="L391" s="13">
        <f t="shared" si="76"/>
        <v>0</v>
      </c>
      <c r="M391" s="13">
        <f t="shared" ref="M391:M454" si="81">L391+M390-N390</f>
        <v>4.8986372208186229E-3</v>
      </c>
      <c r="N391" s="13">
        <f t="shared" si="77"/>
        <v>3.037155076907546E-3</v>
      </c>
      <c r="O391" s="13">
        <f t="shared" si="78"/>
        <v>1.3541241865840452</v>
      </c>
      <c r="Q391" s="41">
        <v>18.940597714534629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103.45</v>
      </c>
      <c r="G392" s="13">
        <f t="shared" si="72"/>
        <v>8.5112580797538495</v>
      </c>
      <c r="H392" s="13">
        <f t="shared" si="73"/>
        <v>94.938741920246159</v>
      </c>
      <c r="I392" s="16">
        <f t="shared" si="80"/>
        <v>98.801242120402293</v>
      </c>
      <c r="J392" s="13">
        <f t="shared" si="74"/>
        <v>51.400450444470778</v>
      </c>
      <c r="K392" s="13">
        <f t="shared" si="75"/>
        <v>47.400791675931515</v>
      </c>
      <c r="L392" s="13">
        <f t="shared" si="76"/>
        <v>36.525540332513565</v>
      </c>
      <c r="M392" s="13">
        <f t="shared" si="81"/>
        <v>36.527401814657473</v>
      </c>
      <c r="N392" s="13">
        <f t="shared" si="77"/>
        <v>22.646989125087632</v>
      </c>
      <c r="O392" s="13">
        <f t="shared" si="78"/>
        <v>31.15824720484148</v>
      </c>
      <c r="Q392" s="41">
        <v>15.270495068896411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56.021428569999998</v>
      </c>
      <c r="G393" s="13">
        <f t="shared" si="72"/>
        <v>3.2086107717111032</v>
      </c>
      <c r="H393" s="13">
        <f t="shared" si="73"/>
        <v>52.812817798288897</v>
      </c>
      <c r="I393" s="16">
        <f t="shared" si="80"/>
        <v>63.688069141706855</v>
      </c>
      <c r="J393" s="13">
        <f t="shared" si="74"/>
        <v>37.19820030525046</v>
      </c>
      <c r="K393" s="13">
        <f t="shared" si="75"/>
        <v>26.489868836456395</v>
      </c>
      <c r="L393" s="13">
        <f t="shared" si="76"/>
        <v>15.460864018453851</v>
      </c>
      <c r="M393" s="13">
        <f t="shared" si="81"/>
        <v>29.341276708023695</v>
      </c>
      <c r="N393" s="13">
        <f t="shared" si="77"/>
        <v>18.191591558974689</v>
      </c>
      <c r="O393" s="13">
        <f t="shared" si="78"/>
        <v>21.400202330685794</v>
      </c>
      <c r="Q393" s="41">
        <v>11.30069234150359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22.05</v>
      </c>
      <c r="G394" s="13">
        <f t="shared" si="72"/>
        <v>0</v>
      </c>
      <c r="H394" s="13">
        <f t="shared" si="73"/>
        <v>22.05</v>
      </c>
      <c r="I394" s="16">
        <f t="shared" si="80"/>
        <v>33.079004818002545</v>
      </c>
      <c r="J394" s="13">
        <f t="shared" si="74"/>
        <v>26.310459125839103</v>
      </c>
      <c r="K394" s="13">
        <f t="shared" si="75"/>
        <v>6.7685456921634426</v>
      </c>
      <c r="L394" s="13">
        <f t="shared" si="76"/>
        <v>0</v>
      </c>
      <c r="M394" s="13">
        <f t="shared" si="81"/>
        <v>11.149685149049006</v>
      </c>
      <c r="N394" s="13">
        <f t="shared" si="77"/>
        <v>6.9128047924103839</v>
      </c>
      <c r="O394" s="13">
        <f t="shared" si="78"/>
        <v>6.9128047924103839</v>
      </c>
      <c r="Q394" s="41">
        <v>10.49387059354839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22.121428569999999</v>
      </c>
      <c r="G395" s="13">
        <f t="shared" si="72"/>
        <v>0</v>
      </c>
      <c r="H395" s="13">
        <f t="shared" si="73"/>
        <v>22.121428569999999</v>
      </c>
      <c r="I395" s="16">
        <f t="shared" si="80"/>
        <v>28.889974262163442</v>
      </c>
      <c r="J395" s="13">
        <f t="shared" si="74"/>
        <v>25.154124621540053</v>
      </c>
      <c r="K395" s="13">
        <f t="shared" si="75"/>
        <v>3.735849640623389</v>
      </c>
      <c r="L395" s="13">
        <f t="shared" si="76"/>
        <v>0</v>
      </c>
      <c r="M395" s="13">
        <f t="shared" si="81"/>
        <v>4.2368803566386219</v>
      </c>
      <c r="N395" s="13">
        <f t="shared" si="77"/>
        <v>2.6268658211159455</v>
      </c>
      <c r="O395" s="13">
        <f t="shared" si="78"/>
        <v>2.6268658211159455</v>
      </c>
      <c r="Q395" s="41">
        <v>12.91564400646314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95.957142860000005</v>
      </c>
      <c r="G396" s="13">
        <f t="shared" si="72"/>
        <v>7.6735356364032121</v>
      </c>
      <c r="H396" s="13">
        <f t="shared" si="73"/>
        <v>88.283607223596789</v>
      </c>
      <c r="I396" s="16">
        <f t="shared" si="80"/>
        <v>92.019456864220174</v>
      </c>
      <c r="J396" s="13">
        <f t="shared" si="74"/>
        <v>46.951967565971678</v>
      </c>
      <c r="K396" s="13">
        <f t="shared" si="75"/>
        <v>45.067489298248496</v>
      </c>
      <c r="L396" s="13">
        <f t="shared" si="76"/>
        <v>34.175081689151639</v>
      </c>
      <c r="M396" s="13">
        <f t="shared" si="81"/>
        <v>35.785096224674319</v>
      </c>
      <c r="N396" s="13">
        <f t="shared" si="77"/>
        <v>22.18675965929808</v>
      </c>
      <c r="O396" s="13">
        <f t="shared" si="78"/>
        <v>29.860295295701292</v>
      </c>
      <c r="Q396" s="41">
        <v>13.86517755666411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33.228571430000002</v>
      </c>
      <c r="G397" s="13">
        <f t="shared" si="72"/>
        <v>0.66030541669097098</v>
      </c>
      <c r="H397" s="13">
        <f t="shared" si="73"/>
        <v>32.568266013309028</v>
      </c>
      <c r="I397" s="16">
        <f t="shared" si="80"/>
        <v>43.460673622405878</v>
      </c>
      <c r="J397" s="13">
        <f t="shared" si="74"/>
        <v>35.215716053342305</v>
      </c>
      <c r="K397" s="13">
        <f t="shared" si="75"/>
        <v>8.2449575690635726</v>
      </c>
      <c r="L397" s="13">
        <f t="shared" si="76"/>
        <v>0</v>
      </c>
      <c r="M397" s="13">
        <f t="shared" si="81"/>
        <v>13.59833656537624</v>
      </c>
      <c r="N397" s="13">
        <f t="shared" si="77"/>
        <v>8.430968670533268</v>
      </c>
      <c r="O397" s="13">
        <f t="shared" si="78"/>
        <v>9.0912740872242388</v>
      </c>
      <c r="Q397" s="41">
        <v>15.247963050806719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21.992857140000002</v>
      </c>
      <c r="G398" s="13">
        <f t="shared" si="72"/>
        <v>0</v>
      </c>
      <c r="H398" s="13">
        <f t="shared" si="73"/>
        <v>21.992857140000002</v>
      </c>
      <c r="I398" s="16">
        <f t="shared" si="80"/>
        <v>30.237814709063574</v>
      </c>
      <c r="J398" s="13">
        <f t="shared" si="74"/>
        <v>28.601078365595527</v>
      </c>
      <c r="K398" s="13">
        <f t="shared" si="75"/>
        <v>1.6367363434680477</v>
      </c>
      <c r="L398" s="13">
        <f t="shared" si="76"/>
        <v>0</v>
      </c>
      <c r="M398" s="13">
        <f t="shared" si="81"/>
        <v>5.1673678948429718</v>
      </c>
      <c r="N398" s="13">
        <f t="shared" si="77"/>
        <v>3.2037680948026424</v>
      </c>
      <c r="O398" s="13">
        <f t="shared" si="78"/>
        <v>3.2037680948026424</v>
      </c>
      <c r="Q398" s="41">
        <v>20.67731478545592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4.5071428569999998</v>
      </c>
      <c r="G399" s="13">
        <f t="shared" si="72"/>
        <v>0</v>
      </c>
      <c r="H399" s="13">
        <f t="shared" si="73"/>
        <v>4.5071428569999998</v>
      </c>
      <c r="I399" s="16">
        <f t="shared" si="80"/>
        <v>6.1438792004680476</v>
      </c>
      <c r="J399" s="13">
        <f t="shared" si="74"/>
        <v>6.1309670633787272</v>
      </c>
      <c r="K399" s="13">
        <f t="shared" si="75"/>
        <v>1.2912137089320375E-2</v>
      </c>
      <c r="L399" s="13">
        <f t="shared" si="76"/>
        <v>0</v>
      </c>
      <c r="M399" s="13">
        <f t="shared" si="81"/>
        <v>1.9635998000403294</v>
      </c>
      <c r="N399" s="13">
        <f t="shared" si="77"/>
        <v>1.2174318760250042</v>
      </c>
      <c r="O399" s="13">
        <f t="shared" si="78"/>
        <v>1.2174318760250042</v>
      </c>
      <c r="Q399" s="41">
        <v>21.68159959871744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6.4285713999999994E-2</v>
      </c>
      <c r="G400" s="13">
        <f t="shared" si="72"/>
        <v>0</v>
      </c>
      <c r="H400" s="13">
        <f t="shared" si="73"/>
        <v>6.4285713999999994E-2</v>
      </c>
      <c r="I400" s="16">
        <f t="shared" si="80"/>
        <v>7.7197851089320368E-2</v>
      </c>
      <c r="J400" s="13">
        <f t="shared" si="74"/>
        <v>7.7197819914540999E-2</v>
      </c>
      <c r="K400" s="13">
        <f t="shared" si="75"/>
        <v>3.1174779369091965E-8</v>
      </c>
      <c r="L400" s="13">
        <f t="shared" si="76"/>
        <v>0</v>
      </c>
      <c r="M400" s="13">
        <f t="shared" si="81"/>
        <v>0.74616792401532517</v>
      </c>
      <c r="N400" s="13">
        <f t="shared" si="77"/>
        <v>0.46262411288950162</v>
      </c>
      <c r="O400" s="13">
        <f t="shared" si="78"/>
        <v>0.46262411288950162</v>
      </c>
      <c r="Q400" s="41">
        <v>20.315719000000001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2.1428571E-2</v>
      </c>
      <c r="G401" s="13">
        <f t="shared" si="72"/>
        <v>0</v>
      </c>
      <c r="H401" s="13">
        <f t="shared" si="73"/>
        <v>2.1428571E-2</v>
      </c>
      <c r="I401" s="16">
        <f t="shared" si="80"/>
        <v>2.142860217477937E-2</v>
      </c>
      <c r="J401" s="13">
        <f t="shared" si="74"/>
        <v>2.1428601583980286E-2</v>
      </c>
      <c r="K401" s="13">
        <f t="shared" si="75"/>
        <v>5.9079908326653552E-10</v>
      </c>
      <c r="L401" s="13">
        <f t="shared" si="76"/>
        <v>0</v>
      </c>
      <c r="M401" s="13">
        <f t="shared" si="81"/>
        <v>0.28354381112582355</v>
      </c>
      <c r="N401" s="13">
        <f t="shared" si="77"/>
        <v>0.17579716289801059</v>
      </c>
      <c r="O401" s="13">
        <f t="shared" si="78"/>
        <v>0.17579716289801059</v>
      </c>
      <c r="Q401" s="42">
        <v>21.170039212880582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0.95714285700000001</v>
      </c>
      <c r="G402" s="13">
        <f t="shared" si="72"/>
        <v>0</v>
      </c>
      <c r="H402" s="13">
        <f t="shared" si="73"/>
        <v>0.95714285700000001</v>
      </c>
      <c r="I402" s="16">
        <f t="shared" si="80"/>
        <v>0.95714285759079909</v>
      </c>
      <c r="J402" s="13">
        <f t="shared" si="74"/>
        <v>0.95709016862493446</v>
      </c>
      <c r="K402" s="13">
        <f t="shared" si="75"/>
        <v>5.2688965864633452E-5</v>
      </c>
      <c r="L402" s="13">
        <f t="shared" si="76"/>
        <v>0</v>
      </c>
      <c r="M402" s="13">
        <f t="shared" si="81"/>
        <v>0.10774664822781296</v>
      </c>
      <c r="N402" s="13">
        <f t="shared" si="77"/>
        <v>6.6802921901244039E-2</v>
      </c>
      <c r="O402" s="13">
        <f t="shared" si="78"/>
        <v>6.6802921901244039E-2</v>
      </c>
      <c r="P402" s="1"/>
      <c r="Q402">
        <v>21.164067641924721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</v>
      </c>
      <c r="G403" s="13">
        <f t="shared" si="72"/>
        <v>0</v>
      </c>
      <c r="H403" s="13">
        <f t="shared" si="73"/>
        <v>0</v>
      </c>
      <c r="I403" s="16">
        <f t="shared" si="80"/>
        <v>5.2688965864633452E-5</v>
      </c>
      <c r="J403" s="13">
        <f t="shared" si="74"/>
        <v>5.2688965864623356E-5</v>
      </c>
      <c r="K403" s="13">
        <f t="shared" si="75"/>
        <v>1.009663273127126E-17</v>
      </c>
      <c r="L403" s="13">
        <f t="shared" si="76"/>
        <v>0</v>
      </c>
      <c r="M403" s="13">
        <f t="shared" si="81"/>
        <v>4.0943726326568924E-2</v>
      </c>
      <c r="N403" s="13">
        <f t="shared" si="77"/>
        <v>2.5385110322472731E-2</v>
      </c>
      <c r="O403" s="13">
        <f t="shared" si="78"/>
        <v>2.5385110322472731E-2</v>
      </c>
      <c r="P403" s="1"/>
      <c r="Q403">
        <v>20.186624985280549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12.307142860000001</v>
      </c>
      <c r="G404" s="13">
        <f t="shared" si="72"/>
        <v>0</v>
      </c>
      <c r="H404" s="13">
        <f t="shared" si="73"/>
        <v>12.307142860000001</v>
      </c>
      <c r="I404" s="16">
        <f t="shared" si="80"/>
        <v>12.307142860000001</v>
      </c>
      <c r="J404" s="13">
        <f t="shared" si="74"/>
        <v>12.086146902842406</v>
      </c>
      <c r="K404" s="13">
        <f t="shared" si="75"/>
        <v>0.22099595715759435</v>
      </c>
      <c r="L404" s="13">
        <f t="shared" si="76"/>
        <v>0</v>
      </c>
      <c r="M404" s="13">
        <f t="shared" si="81"/>
        <v>1.5558616004096193E-2</v>
      </c>
      <c r="N404" s="13">
        <f t="shared" si="77"/>
        <v>9.6463419225396394E-3</v>
      </c>
      <c r="O404" s="13">
        <f t="shared" si="78"/>
        <v>9.6463419225396394E-3</v>
      </c>
      <c r="P404" s="1"/>
      <c r="Q404">
        <v>16.163150035305001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64.664285710000001</v>
      </c>
      <c r="G405" s="13">
        <f t="shared" si="72"/>
        <v>4.1749064404486651</v>
      </c>
      <c r="H405" s="13">
        <f t="shared" si="73"/>
        <v>60.489379269551335</v>
      </c>
      <c r="I405" s="16">
        <f t="shared" si="80"/>
        <v>60.710375226708933</v>
      </c>
      <c r="J405" s="13">
        <f t="shared" si="74"/>
        <v>38.306656588459354</v>
      </c>
      <c r="K405" s="13">
        <f t="shared" si="75"/>
        <v>22.403718638249579</v>
      </c>
      <c r="L405" s="13">
        <f t="shared" si="76"/>
        <v>11.344669245195435</v>
      </c>
      <c r="M405" s="13">
        <f t="shared" si="81"/>
        <v>11.350581519276991</v>
      </c>
      <c r="N405" s="13">
        <f t="shared" si="77"/>
        <v>7.0373605419517347</v>
      </c>
      <c r="O405" s="13">
        <f t="shared" si="78"/>
        <v>11.212266982400401</v>
      </c>
      <c r="P405" s="1"/>
      <c r="Q405">
        <v>12.401048284599</v>
      </c>
    </row>
    <row r="406" spans="1:18" x14ac:dyDescent="0.2">
      <c r="A406" s="14">
        <f t="shared" si="79"/>
        <v>34335</v>
      </c>
      <c r="B406" s="1">
        <v>1</v>
      </c>
      <c r="F406" s="34">
        <v>1.8142857139999999</v>
      </c>
      <c r="G406" s="13">
        <f t="shared" si="72"/>
        <v>0</v>
      </c>
      <c r="H406" s="13">
        <f t="shared" si="73"/>
        <v>1.8142857139999999</v>
      </c>
      <c r="I406" s="16">
        <f t="shared" si="80"/>
        <v>12.873335107054144</v>
      </c>
      <c r="J406" s="13">
        <f t="shared" si="74"/>
        <v>12.573761921776914</v>
      </c>
      <c r="K406" s="13">
        <f t="shared" si="75"/>
        <v>0.29957318527723054</v>
      </c>
      <c r="L406" s="13">
        <f t="shared" si="76"/>
        <v>0</v>
      </c>
      <c r="M406" s="13">
        <f t="shared" si="81"/>
        <v>4.3132209773252566</v>
      </c>
      <c r="N406" s="13">
        <f t="shared" si="77"/>
        <v>2.6741970059416591</v>
      </c>
      <c r="O406" s="13">
        <f t="shared" si="78"/>
        <v>2.6741970059416591</v>
      </c>
      <c r="P406" s="1"/>
      <c r="Q406">
        <v>14.893275727552711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55.785714290000001</v>
      </c>
      <c r="G407" s="13">
        <f t="shared" si="72"/>
        <v>3.1822572541029679</v>
      </c>
      <c r="H407" s="13">
        <f t="shared" si="73"/>
        <v>52.603457035897037</v>
      </c>
      <c r="I407" s="16">
        <f t="shared" si="80"/>
        <v>52.903030221174269</v>
      </c>
      <c r="J407" s="13">
        <f t="shared" si="74"/>
        <v>35.366738499236256</v>
      </c>
      <c r="K407" s="13">
        <f t="shared" si="75"/>
        <v>17.536291721938014</v>
      </c>
      <c r="L407" s="13">
        <f t="shared" si="76"/>
        <v>6.4414531957875196</v>
      </c>
      <c r="M407" s="13">
        <f t="shared" si="81"/>
        <v>8.0804771671711162</v>
      </c>
      <c r="N407" s="13">
        <f t="shared" si="77"/>
        <v>5.0098958436460919</v>
      </c>
      <c r="O407" s="13">
        <f t="shared" si="78"/>
        <v>8.1921530977490598</v>
      </c>
      <c r="P407" s="1"/>
      <c r="Q407">
        <v>11.848129593548389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53.864285709999997</v>
      </c>
      <c r="G408" s="13">
        <f t="shared" si="72"/>
        <v>2.9674361498584325</v>
      </c>
      <c r="H408" s="13">
        <f t="shared" si="73"/>
        <v>50.896849560141561</v>
      </c>
      <c r="I408" s="16">
        <f t="shared" si="80"/>
        <v>61.991688086292058</v>
      </c>
      <c r="J408" s="13">
        <f t="shared" si="74"/>
        <v>43.335194593200129</v>
      </c>
      <c r="K408" s="13">
        <f t="shared" si="75"/>
        <v>18.656493493091929</v>
      </c>
      <c r="L408" s="13">
        <f t="shared" si="76"/>
        <v>7.5698915672996741</v>
      </c>
      <c r="M408" s="13">
        <f t="shared" si="81"/>
        <v>10.640472890824698</v>
      </c>
      <c r="N408" s="13">
        <f t="shared" si="77"/>
        <v>6.5970931923113127</v>
      </c>
      <c r="O408" s="13">
        <f t="shared" si="78"/>
        <v>9.5645293421697453</v>
      </c>
      <c r="P408" s="1"/>
      <c r="Q408">
        <v>15.36917337363257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137.38571429999999</v>
      </c>
      <c r="G409" s="13">
        <f t="shared" si="72"/>
        <v>12.3053661174583</v>
      </c>
      <c r="H409" s="13">
        <f t="shared" si="73"/>
        <v>125.08034818254168</v>
      </c>
      <c r="I409" s="16">
        <f t="shared" si="80"/>
        <v>136.16695010833396</v>
      </c>
      <c r="J409" s="13">
        <f t="shared" si="74"/>
        <v>55.665082936790682</v>
      </c>
      <c r="K409" s="13">
        <f t="shared" si="75"/>
        <v>80.501867171543282</v>
      </c>
      <c r="L409" s="13">
        <f t="shared" si="76"/>
        <v>69.870000847954756</v>
      </c>
      <c r="M409" s="13">
        <f t="shared" si="81"/>
        <v>73.913380546468147</v>
      </c>
      <c r="N409" s="13">
        <f t="shared" si="77"/>
        <v>45.826295938810254</v>
      </c>
      <c r="O409" s="13">
        <f t="shared" si="78"/>
        <v>58.131662056268553</v>
      </c>
      <c r="P409" s="1"/>
      <c r="Q409">
        <v>15.461556848567341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49.728571430000002</v>
      </c>
      <c r="G410" s="13">
        <f t="shared" si="72"/>
        <v>2.5050516939816023</v>
      </c>
      <c r="H410" s="13">
        <f t="shared" si="73"/>
        <v>47.223519736018403</v>
      </c>
      <c r="I410" s="16">
        <f t="shared" si="80"/>
        <v>57.855386059606928</v>
      </c>
      <c r="J410" s="13">
        <f t="shared" si="74"/>
        <v>44.567274347122101</v>
      </c>
      <c r="K410" s="13">
        <f t="shared" si="75"/>
        <v>13.288111712484827</v>
      </c>
      <c r="L410" s="13">
        <f t="shared" si="76"/>
        <v>2.1620372412673277</v>
      </c>
      <c r="M410" s="13">
        <f t="shared" si="81"/>
        <v>30.24912184892522</v>
      </c>
      <c r="N410" s="13">
        <f t="shared" si="77"/>
        <v>18.754455546333638</v>
      </c>
      <c r="O410" s="13">
        <f t="shared" si="78"/>
        <v>21.259507240315241</v>
      </c>
      <c r="P410" s="1"/>
      <c r="Q410">
        <v>17.400883932833629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4.1571428570000002</v>
      </c>
      <c r="G411" s="13">
        <f t="shared" si="72"/>
        <v>0</v>
      </c>
      <c r="H411" s="13">
        <f t="shared" si="73"/>
        <v>4.1571428570000002</v>
      </c>
      <c r="I411" s="16">
        <f t="shared" si="80"/>
        <v>15.2832173282175</v>
      </c>
      <c r="J411" s="13">
        <f t="shared" si="74"/>
        <v>15.113071035842186</v>
      </c>
      <c r="K411" s="13">
        <f t="shared" si="75"/>
        <v>0.17014629237531409</v>
      </c>
      <c r="L411" s="13">
        <f t="shared" si="76"/>
        <v>0</v>
      </c>
      <c r="M411" s="13">
        <f t="shared" si="81"/>
        <v>11.494666302591583</v>
      </c>
      <c r="N411" s="13">
        <f t="shared" si="77"/>
        <v>7.1266931076067808</v>
      </c>
      <c r="O411" s="13">
        <f t="shared" si="78"/>
        <v>7.1266931076067808</v>
      </c>
      <c r="P411" s="1"/>
      <c r="Q411">
        <v>22.68612002911566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0.28571428599999998</v>
      </c>
      <c r="G412" s="13">
        <f t="shared" si="72"/>
        <v>0</v>
      </c>
      <c r="H412" s="13">
        <f t="shared" si="73"/>
        <v>0.28571428599999998</v>
      </c>
      <c r="I412" s="16">
        <f t="shared" si="80"/>
        <v>0.45586057837531407</v>
      </c>
      <c r="J412" s="13">
        <f t="shared" si="74"/>
        <v>0.45585636485757514</v>
      </c>
      <c r="K412" s="13">
        <f t="shared" si="75"/>
        <v>4.2135177389379663E-6</v>
      </c>
      <c r="L412" s="13">
        <f t="shared" si="76"/>
        <v>0</v>
      </c>
      <c r="M412" s="13">
        <f t="shared" si="81"/>
        <v>4.3679731949848017</v>
      </c>
      <c r="N412" s="13">
        <f t="shared" si="77"/>
        <v>2.708143380890577</v>
      </c>
      <c r="O412" s="13">
        <f t="shared" si="78"/>
        <v>2.708143380890577</v>
      </c>
      <c r="P412" s="1"/>
      <c r="Q412">
        <v>23.29693439795324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14.3</v>
      </c>
      <c r="G413" s="13">
        <f t="shared" si="72"/>
        <v>0</v>
      </c>
      <c r="H413" s="13">
        <f t="shared" si="73"/>
        <v>14.3</v>
      </c>
      <c r="I413" s="16">
        <f t="shared" si="80"/>
        <v>14.30000421351774</v>
      </c>
      <c r="J413" s="13">
        <f t="shared" si="74"/>
        <v>14.21804021454825</v>
      </c>
      <c r="K413" s="13">
        <f t="shared" si="75"/>
        <v>8.1963998969490248E-2</v>
      </c>
      <c r="L413" s="13">
        <f t="shared" si="76"/>
        <v>0</v>
      </c>
      <c r="M413" s="13">
        <f t="shared" si="81"/>
        <v>1.6598298140942247</v>
      </c>
      <c r="N413" s="13">
        <f t="shared" si="77"/>
        <v>1.0290944847384194</v>
      </c>
      <c r="O413" s="13">
        <f t="shared" si="78"/>
        <v>1.0290944847384194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0.121428571</v>
      </c>
      <c r="G414" s="13">
        <f t="shared" si="72"/>
        <v>0</v>
      </c>
      <c r="H414" s="13">
        <f t="shared" si="73"/>
        <v>0.121428571</v>
      </c>
      <c r="I414" s="16">
        <f t="shared" si="80"/>
        <v>0.20339256996949023</v>
      </c>
      <c r="J414" s="13">
        <f t="shared" si="74"/>
        <v>0.20339223172259022</v>
      </c>
      <c r="K414" s="13">
        <f t="shared" si="75"/>
        <v>3.3824690001682534E-7</v>
      </c>
      <c r="L414" s="13">
        <f t="shared" si="76"/>
        <v>0</v>
      </c>
      <c r="M414" s="13">
        <f t="shared" si="81"/>
        <v>0.63073532935580534</v>
      </c>
      <c r="N414" s="13">
        <f t="shared" si="77"/>
        <v>0.39105590420059932</v>
      </c>
      <c r="O414" s="13">
        <f t="shared" si="78"/>
        <v>0.39105590420059932</v>
      </c>
      <c r="P414" s="1"/>
      <c r="Q414">
        <v>24.018003306693359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5.9785714289999996</v>
      </c>
      <c r="G415" s="13">
        <f t="shared" si="72"/>
        <v>0</v>
      </c>
      <c r="H415" s="13">
        <f t="shared" si="73"/>
        <v>5.9785714289999996</v>
      </c>
      <c r="I415" s="16">
        <f t="shared" si="80"/>
        <v>5.9785717672468994</v>
      </c>
      <c r="J415" s="13">
        <f t="shared" si="74"/>
        <v>5.9655635291425764</v>
      </c>
      <c r="K415" s="13">
        <f t="shared" si="75"/>
        <v>1.3008238104323055E-2</v>
      </c>
      <c r="L415" s="13">
        <f t="shared" si="76"/>
        <v>0</v>
      </c>
      <c r="M415" s="13">
        <f t="shared" si="81"/>
        <v>0.23967942515520602</v>
      </c>
      <c r="N415" s="13">
        <f t="shared" si="77"/>
        <v>0.14860124359622773</v>
      </c>
      <c r="O415" s="13">
        <f t="shared" si="78"/>
        <v>0.14860124359622773</v>
      </c>
      <c r="P415" s="1"/>
      <c r="Q415">
        <v>21.049836207005061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27.34285714</v>
      </c>
      <c r="G416" s="13">
        <f t="shared" si="72"/>
        <v>2.2660514986208892E-3</v>
      </c>
      <c r="H416" s="13">
        <f t="shared" si="73"/>
        <v>27.34059108850138</v>
      </c>
      <c r="I416" s="16">
        <f t="shared" si="80"/>
        <v>27.353599326605703</v>
      </c>
      <c r="J416" s="13">
        <f t="shared" si="74"/>
        <v>24.963383509127453</v>
      </c>
      <c r="K416" s="13">
        <f t="shared" si="75"/>
        <v>2.39021581747825</v>
      </c>
      <c r="L416" s="13">
        <f t="shared" si="76"/>
        <v>0</v>
      </c>
      <c r="M416" s="13">
        <f t="shared" si="81"/>
        <v>9.1078181558978288E-2</v>
      </c>
      <c r="N416" s="13">
        <f t="shared" si="77"/>
        <v>5.6468472566566535E-2</v>
      </c>
      <c r="O416" s="13">
        <f t="shared" si="78"/>
        <v>5.8734524065187421E-2</v>
      </c>
      <c r="Q416">
        <v>15.4776110597609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12.485714290000001</v>
      </c>
      <c r="G417" s="13">
        <f t="shared" si="72"/>
        <v>0</v>
      </c>
      <c r="H417" s="13">
        <f t="shared" si="73"/>
        <v>12.485714290000001</v>
      </c>
      <c r="I417" s="16">
        <f t="shared" si="80"/>
        <v>14.875930107478251</v>
      </c>
      <c r="J417" s="13">
        <f t="shared" si="74"/>
        <v>14.208871512150447</v>
      </c>
      <c r="K417" s="13">
        <f t="shared" si="75"/>
        <v>0.66705859532780387</v>
      </c>
      <c r="L417" s="13">
        <f t="shared" si="76"/>
        <v>0</v>
      </c>
      <c r="M417" s="13">
        <f t="shared" si="81"/>
        <v>3.4609708992411753E-2</v>
      </c>
      <c r="N417" s="13">
        <f t="shared" si="77"/>
        <v>2.1458019575295285E-2</v>
      </c>
      <c r="O417" s="13">
        <f t="shared" si="78"/>
        <v>2.1458019575295285E-2</v>
      </c>
      <c r="Q417">
        <v>11.981458313917321</v>
      </c>
    </row>
    <row r="418" spans="1:17" x14ac:dyDescent="0.2">
      <c r="A418" s="14">
        <f t="shared" si="79"/>
        <v>34700</v>
      </c>
      <c r="B418" s="1">
        <v>1</v>
      </c>
      <c r="F418" s="34">
        <v>57.178571429999998</v>
      </c>
      <c r="G418" s="13">
        <f t="shared" si="72"/>
        <v>3.337982588879493</v>
      </c>
      <c r="H418" s="13">
        <f t="shared" si="73"/>
        <v>53.840588841120507</v>
      </c>
      <c r="I418" s="16">
        <f t="shared" si="80"/>
        <v>54.507647436448309</v>
      </c>
      <c r="J418" s="13">
        <f t="shared" si="74"/>
        <v>35.194152510941699</v>
      </c>
      <c r="K418" s="13">
        <f t="shared" si="75"/>
        <v>19.31349492550661</v>
      </c>
      <c r="L418" s="13">
        <f t="shared" si="76"/>
        <v>8.2317237885712728</v>
      </c>
      <c r="M418" s="13">
        <f t="shared" si="81"/>
        <v>8.2448754779883888</v>
      </c>
      <c r="N418" s="13">
        <f t="shared" si="77"/>
        <v>5.1118227963528007</v>
      </c>
      <c r="O418" s="13">
        <f t="shared" si="78"/>
        <v>8.4498053852322936</v>
      </c>
      <c r="Q418">
        <v>11.385080593548389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24.31428571</v>
      </c>
      <c r="G419" s="13">
        <f t="shared" si="72"/>
        <v>0</v>
      </c>
      <c r="H419" s="13">
        <f t="shared" si="73"/>
        <v>24.31428571</v>
      </c>
      <c r="I419" s="16">
        <f t="shared" si="80"/>
        <v>35.396056846935338</v>
      </c>
      <c r="J419" s="13">
        <f t="shared" si="74"/>
        <v>29.636491322958449</v>
      </c>
      <c r="K419" s="13">
        <f t="shared" si="75"/>
        <v>5.7595655239768888</v>
      </c>
      <c r="L419" s="13">
        <f t="shared" si="76"/>
        <v>0</v>
      </c>
      <c r="M419" s="13">
        <f t="shared" si="81"/>
        <v>3.1330526816355881</v>
      </c>
      <c r="N419" s="13">
        <f t="shared" si="77"/>
        <v>1.9424926626140646</v>
      </c>
      <c r="O419" s="13">
        <f t="shared" si="78"/>
        <v>1.9424926626140646</v>
      </c>
      <c r="Q419">
        <v>13.76114060953347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83.45</v>
      </c>
      <c r="G420" s="13">
        <f t="shared" si="72"/>
        <v>6.275201986068236</v>
      </c>
      <c r="H420" s="13">
        <f t="shared" si="73"/>
        <v>77.174798013931763</v>
      </c>
      <c r="I420" s="16">
        <f t="shared" si="80"/>
        <v>82.934363537908652</v>
      </c>
      <c r="J420" s="13">
        <f t="shared" si="74"/>
        <v>49.872228185039447</v>
      </c>
      <c r="K420" s="13">
        <f t="shared" si="75"/>
        <v>33.062135352869205</v>
      </c>
      <c r="L420" s="13">
        <f t="shared" si="76"/>
        <v>22.081454983316483</v>
      </c>
      <c r="M420" s="13">
        <f t="shared" si="81"/>
        <v>23.272015002338009</v>
      </c>
      <c r="N420" s="13">
        <f t="shared" si="77"/>
        <v>14.428649301449566</v>
      </c>
      <c r="O420" s="13">
        <f t="shared" si="78"/>
        <v>20.7038512875178</v>
      </c>
      <c r="Q420">
        <v>15.791780685623809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43.392857139999997</v>
      </c>
      <c r="G421" s="13">
        <f t="shared" si="72"/>
        <v>1.7967010666813257</v>
      </c>
      <c r="H421" s="13">
        <f t="shared" si="73"/>
        <v>41.596156073318674</v>
      </c>
      <c r="I421" s="16">
        <f t="shared" si="80"/>
        <v>52.576836442871389</v>
      </c>
      <c r="J421" s="13">
        <f t="shared" si="74"/>
        <v>39.456461869008265</v>
      </c>
      <c r="K421" s="13">
        <f t="shared" si="75"/>
        <v>13.120374573863124</v>
      </c>
      <c r="L421" s="13">
        <f t="shared" si="76"/>
        <v>1.9930667678914413</v>
      </c>
      <c r="M421" s="13">
        <f t="shared" si="81"/>
        <v>10.836432468779885</v>
      </c>
      <c r="N421" s="13">
        <f t="shared" si="77"/>
        <v>6.7185881306435284</v>
      </c>
      <c r="O421" s="13">
        <f t="shared" si="78"/>
        <v>8.5152891973248543</v>
      </c>
      <c r="Q421">
        <v>15.1538597427865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43.47142857</v>
      </c>
      <c r="G422" s="13">
        <f t="shared" si="72"/>
        <v>1.8054855729233807</v>
      </c>
      <c r="H422" s="13">
        <f t="shared" si="73"/>
        <v>41.66594299707662</v>
      </c>
      <c r="I422" s="16">
        <f t="shared" si="80"/>
        <v>52.793250803048302</v>
      </c>
      <c r="J422" s="13">
        <f t="shared" si="74"/>
        <v>43.646444130871522</v>
      </c>
      <c r="K422" s="13">
        <f t="shared" si="75"/>
        <v>9.1468066721767798</v>
      </c>
      <c r="L422" s="13">
        <f t="shared" si="76"/>
        <v>0</v>
      </c>
      <c r="M422" s="13">
        <f t="shared" si="81"/>
        <v>4.1178443381363561</v>
      </c>
      <c r="N422" s="13">
        <f t="shared" si="77"/>
        <v>2.5530634896445408</v>
      </c>
      <c r="O422" s="13">
        <f t="shared" si="78"/>
        <v>4.3585490625679215</v>
      </c>
      <c r="Q422">
        <v>18.877841185807409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4.3428571429999998</v>
      </c>
      <c r="G423" s="13">
        <f t="shared" si="72"/>
        <v>0</v>
      </c>
      <c r="H423" s="13">
        <f t="shared" si="73"/>
        <v>4.3428571429999998</v>
      </c>
      <c r="I423" s="16">
        <f t="shared" si="80"/>
        <v>13.48966381517678</v>
      </c>
      <c r="J423" s="13">
        <f t="shared" si="74"/>
        <v>13.329965510017047</v>
      </c>
      <c r="K423" s="13">
        <f t="shared" si="75"/>
        <v>0.15969830515973271</v>
      </c>
      <c r="L423" s="13">
        <f t="shared" si="76"/>
        <v>0</v>
      </c>
      <c r="M423" s="13">
        <f t="shared" si="81"/>
        <v>1.5647808484918153</v>
      </c>
      <c r="N423" s="13">
        <f t="shared" si="77"/>
        <v>0.97016412606492552</v>
      </c>
      <c r="O423" s="13">
        <f t="shared" si="78"/>
        <v>0.97016412606492552</v>
      </c>
      <c r="Q423">
        <v>20.477073319889151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3.65</v>
      </c>
      <c r="G424" s="13">
        <f t="shared" si="72"/>
        <v>0</v>
      </c>
      <c r="H424" s="13">
        <f t="shared" si="73"/>
        <v>3.65</v>
      </c>
      <c r="I424" s="16">
        <f t="shared" si="80"/>
        <v>3.8096983051597326</v>
      </c>
      <c r="J424" s="13">
        <f t="shared" si="74"/>
        <v>3.8072693137909961</v>
      </c>
      <c r="K424" s="13">
        <f t="shared" si="75"/>
        <v>2.4289913687365328E-3</v>
      </c>
      <c r="L424" s="13">
        <f t="shared" si="76"/>
        <v>0</v>
      </c>
      <c r="M424" s="13">
        <f t="shared" si="81"/>
        <v>0.59461672242688979</v>
      </c>
      <c r="N424" s="13">
        <f t="shared" si="77"/>
        <v>0.36866236790467166</v>
      </c>
      <c r="O424" s="13">
        <f t="shared" si="78"/>
        <v>0.36866236790467166</v>
      </c>
      <c r="Q424">
        <v>23.378640187209001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0.80714285699999999</v>
      </c>
      <c r="G425" s="13">
        <f t="shared" si="72"/>
        <v>0</v>
      </c>
      <c r="H425" s="13">
        <f t="shared" si="73"/>
        <v>0.80714285699999999</v>
      </c>
      <c r="I425" s="16">
        <f t="shared" si="80"/>
        <v>0.80957184836873652</v>
      </c>
      <c r="J425" s="13">
        <f t="shared" si="74"/>
        <v>0.80953815745744706</v>
      </c>
      <c r="K425" s="13">
        <f t="shared" si="75"/>
        <v>3.3690911289463443E-5</v>
      </c>
      <c r="L425" s="13">
        <f t="shared" si="76"/>
        <v>0</v>
      </c>
      <c r="M425" s="13">
        <f t="shared" si="81"/>
        <v>0.22595435452221813</v>
      </c>
      <c r="N425" s="13">
        <f t="shared" si="77"/>
        <v>0.14009169980377523</v>
      </c>
      <c r="O425" s="13">
        <f t="shared" si="78"/>
        <v>0.14009169980377523</v>
      </c>
      <c r="Q425">
        <v>20.774466000000011</v>
      </c>
    </row>
    <row r="426" spans="1:17" x14ac:dyDescent="0.2">
      <c r="A426" s="14">
        <f t="shared" si="79"/>
        <v>34943</v>
      </c>
      <c r="B426" s="1">
        <v>9</v>
      </c>
      <c r="F426" s="34">
        <v>9.5428571430000009</v>
      </c>
      <c r="G426" s="13">
        <f t="shared" si="72"/>
        <v>0</v>
      </c>
      <c r="H426" s="13">
        <f t="shared" si="73"/>
        <v>9.5428571430000009</v>
      </c>
      <c r="I426" s="16">
        <f t="shared" si="80"/>
        <v>9.5428908339112901</v>
      </c>
      <c r="J426" s="13">
        <f t="shared" si="74"/>
        <v>9.4958210158467082</v>
      </c>
      <c r="K426" s="13">
        <f t="shared" si="75"/>
        <v>4.7069818064581881E-2</v>
      </c>
      <c r="L426" s="13">
        <f t="shared" si="76"/>
        <v>0</v>
      </c>
      <c r="M426" s="13">
        <f t="shared" si="81"/>
        <v>8.5862654718442899E-2</v>
      </c>
      <c r="N426" s="13">
        <f t="shared" si="77"/>
        <v>5.32348459254346E-2</v>
      </c>
      <c r="O426" s="13">
        <f t="shared" si="78"/>
        <v>5.32348459254346E-2</v>
      </c>
      <c r="Q426">
        <v>21.84644585170663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37.535714290000001</v>
      </c>
      <c r="G427" s="13">
        <f t="shared" si="72"/>
        <v>1.1418560686148451</v>
      </c>
      <c r="H427" s="13">
        <f t="shared" si="73"/>
        <v>36.393858221385159</v>
      </c>
      <c r="I427" s="16">
        <f t="shared" si="80"/>
        <v>36.440928039449744</v>
      </c>
      <c r="J427" s="13">
        <f t="shared" si="74"/>
        <v>32.919152925688884</v>
      </c>
      <c r="K427" s="13">
        <f t="shared" si="75"/>
        <v>3.5217751137608602</v>
      </c>
      <c r="L427" s="13">
        <f t="shared" si="76"/>
        <v>0</v>
      </c>
      <c r="M427" s="13">
        <f t="shared" si="81"/>
        <v>3.2627808793008299E-2</v>
      </c>
      <c r="N427" s="13">
        <f t="shared" si="77"/>
        <v>2.0229241451665145E-2</v>
      </c>
      <c r="O427" s="13">
        <f t="shared" si="78"/>
        <v>1.1620853100665103</v>
      </c>
      <c r="Q427">
        <v>18.726174655921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24.007142859999998</v>
      </c>
      <c r="G428" s="13">
        <f t="shared" si="72"/>
        <v>0</v>
      </c>
      <c r="H428" s="13">
        <f t="shared" si="73"/>
        <v>24.007142859999998</v>
      </c>
      <c r="I428" s="16">
        <f t="shared" si="80"/>
        <v>27.528917973760858</v>
      </c>
      <c r="J428" s="13">
        <f t="shared" si="74"/>
        <v>25.126103454605936</v>
      </c>
      <c r="K428" s="13">
        <f t="shared" si="75"/>
        <v>2.4028145191549228</v>
      </c>
      <c r="L428" s="13">
        <f t="shared" si="76"/>
        <v>0</v>
      </c>
      <c r="M428" s="13">
        <f t="shared" si="81"/>
        <v>1.2398567341343154E-2</v>
      </c>
      <c r="N428" s="13">
        <f t="shared" si="77"/>
        <v>7.687111751632756E-3</v>
      </c>
      <c r="O428" s="13">
        <f t="shared" si="78"/>
        <v>7.687111751632756E-3</v>
      </c>
      <c r="Q428">
        <v>15.57832486378663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32.77857143</v>
      </c>
      <c r="G429" s="13">
        <f t="shared" si="72"/>
        <v>0.6099941545830444</v>
      </c>
      <c r="H429" s="13">
        <f t="shared" si="73"/>
        <v>32.168577275416958</v>
      </c>
      <c r="I429" s="16">
        <f t="shared" si="80"/>
        <v>34.57139179457188</v>
      </c>
      <c r="J429" s="13">
        <f t="shared" si="74"/>
        <v>28.343468759196856</v>
      </c>
      <c r="K429" s="13">
        <f t="shared" si="75"/>
        <v>6.2279230353750243</v>
      </c>
      <c r="L429" s="13">
        <f t="shared" si="76"/>
        <v>0</v>
      </c>
      <c r="M429" s="13">
        <f t="shared" si="81"/>
        <v>4.7114555897103984E-3</v>
      </c>
      <c r="N429" s="13">
        <f t="shared" si="77"/>
        <v>2.9211024656204468E-3</v>
      </c>
      <c r="O429" s="13">
        <f t="shared" si="78"/>
        <v>0.6129152570486649</v>
      </c>
      <c r="Q429">
        <v>12.43819259354839</v>
      </c>
    </row>
    <row r="430" spans="1:17" x14ac:dyDescent="0.2">
      <c r="A430" s="14">
        <f t="shared" si="79"/>
        <v>35065</v>
      </c>
      <c r="B430" s="1">
        <v>1</v>
      </c>
      <c r="F430" s="34">
        <v>58.4</v>
      </c>
      <c r="G430" s="13">
        <f t="shared" si="72"/>
        <v>3.4745417287270035</v>
      </c>
      <c r="H430" s="13">
        <f t="shared" si="73"/>
        <v>54.925458271272994</v>
      </c>
      <c r="I430" s="16">
        <f t="shared" si="80"/>
        <v>61.153381306648015</v>
      </c>
      <c r="J430" s="13">
        <f t="shared" si="74"/>
        <v>42.313497112941562</v>
      </c>
      <c r="K430" s="13">
        <f t="shared" si="75"/>
        <v>18.839884193706453</v>
      </c>
      <c r="L430" s="13">
        <f t="shared" si="76"/>
        <v>7.7546306999103587</v>
      </c>
      <c r="M430" s="13">
        <f t="shared" si="81"/>
        <v>7.7564210530344484</v>
      </c>
      <c r="N430" s="13">
        <f t="shared" si="77"/>
        <v>4.8089810528813581</v>
      </c>
      <c r="O430" s="13">
        <f t="shared" si="78"/>
        <v>8.2835227816083616</v>
      </c>
      <c r="Q430">
        <v>14.889102249860899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57.021428569999998</v>
      </c>
      <c r="G431" s="13">
        <f t="shared" si="72"/>
        <v>3.3204135763953837</v>
      </c>
      <c r="H431" s="13">
        <f t="shared" si="73"/>
        <v>53.701014993604616</v>
      </c>
      <c r="I431" s="16">
        <f t="shared" si="80"/>
        <v>64.786268487400704</v>
      </c>
      <c r="J431" s="13">
        <f t="shared" si="74"/>
        <v>40.616726398264952</v>
      </c>
      <c r="K431" s="13">
        <f t="shared" si="75"/>
        <v>24.169542089135753</v>
      </c>
      <c r="L431" s="13">
        <f t="shared" si="76"/>
        <v>13.123476412446539</v>
      </c>
      <c r="M431" s="13">
        <f t="shared" si="81"/>
        <v>16.07091641259963</v>
      </c>
      <c r="N431" s="13">
        <f t="shared" si="77"/>
        <v>9.96396817581177</v>
      </c>
      <c r="O431" s="13">
        <f t="shared" si="78"/>
        <v>13.284381752207153</v>
      </c>
      <c r="Q431">
        <v>13.19576695935616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7.35</v>
      </c>
      <c r="G432" s="13">
        <f t="shared" si="72"/>
        <v>0</v>
      </c>
      <c r="H432" s="13">
        <f t="shared" si="73"/>
        <v>7.35</v>
      </c>
      <c r="I432" s="16">
        <f t="shared" si="80"/>
        <v>18.396065676689215</v>
      </c>
      <c r="J432" s="13">
        <f t="shared" si="74"/>
        <v>17.62100032017171</v>
      </c>
      <c r="K432" s="13">
        <f t="shared" si="75"/>
        <v>0.77506535651750497</v>
      </c>
      <c r="L432" s="13">
        <f t="shared" si="76"/>
        <v>0</v>
      </c>
      <c r="M432" s="13">
        <f t="shared" si="81"/>
        <v>6.1069482367878596</v>
      </c>
      <c r="N432" s="13">
        <f t="shared" si="77"/>
        <v>3.7863079068084731</v>
      </c>
      <c r="O432" s="13">
        <f t="shared" si="78"/>
        <v>3.7863079068084731</v>
      </c>
      <c r="Q432">
        <v>15.54530972023846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97.55</v>
      </c>
      <c r="G433" s="13">
        <f t="shared" si="72"/>
        <v>7.8516215321165932</v>
      </c>
      <c r="H433" s="13">
        <f t="shared" si="73"/>
        <v>89.698378467883401</v>
      </c>
      <c r="I433" s="16">
        <f t="shared" si="80"/>
        <v>90.473443824400903</v>
      </c>
      <c r="J433" s="13">
        <f t="shared" si="74"/>
        <v>53.111139467697569</v>
      </c>
      <c r="K433" s="13">
        <f t="shared" si="75"/>
        <v>37.362304356703333</v>
      </c>
      <c r="L433" s="13">
        <f t="shared" si="76"/>
        <v>26.413242196003278</v>
      </c>
      <c r="M433" s="13">
        <f t="shared" si="81"/>
        <v>28.733882525982665</v>
      </c>
      <c r="N433" s="13">
        <f t="shared" si="77"/>
        <v>17.81500716610925</v>
      </c>
      <c r="O433" s="13">
        <f t="shared" si="78"/>
        <v>25.666628698225843</v>
      </c>
      <c r="Q433">
        <v>16.50161029930387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63.392857139999997</v>
      </c>
      <c r="G434" s="13">
        <f t="shared" si="72"/>
        <v>4.0327571603669394</v>
      </c>
      <c r="H434" s="13">
        <f t="shared" si="73"/>
        <v>59.360099979633056</v>
      </c>
      <c r="I434" s="16">
        <f t="shared" si="80"/>
        <v>70.3091621403331</v>
      </c>
      <c r="J434" s="13">
        <f t="shared" si="74"/>
        <v>47.419229447616935</v>
      </c>
      <c r="K434" s="13">
        <f t="shared" si="75"/>
        <v>22.889932692716165</v>
      </c>
      <c r="L434" s="13">
        <f t="shared" si="76"/>
        <v>11.834458326017385</v>
      </c>
      <c r="M434" s="13">
        <f t="shared" si="81"/>
        <v>22.753333685890798</v>
      </c>
      <c r="N434" s="13">
        <f t="shared" si="77"/>
        <v>14.107066885252294</v>
      </c>
      <c r="O434" s="13">
        <f t="shared" si="78"/>
        <v>18.139824045619235</v>
      </c>
      <c r="Q434">
        <v>16.198794568758391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1.95</v>
      </c>
      <c r="G435" s="13">
        <f t="shared" si="72"/>
        <v>0</v>
      </c>
      <c r="H435" s="13">
        <f t="shared" si="73"/>
        <v>1.95</v>
      </c>
      <c r="I435" s="16">
        <f t="shared" si="80"/>
        <v>13.005474366698779</v>
      </c>
      <c r="J435" s="13">
        <f t="shared" si="74"/>
        <v>12.89058365614042</v>
      </c>
      <c r="K435" s="13">
        <f t="shared" si="75"/>
        <v>0.11489071055835964</v>
      </c>
      <c r="L435" s="13">
        <f t="shared" si="76"/>
        <v>0</v>
      </c>
      <c r="M435" s="13">
        <f t="shared" si="81"/>
        <v>8.6462668006385037</v>
      </c>
      <c r="N435" s="13">
        <f t="shared" si="77"/>
        <v>5.3606854163958726</v>
      </c>
      <c r="O435" s="13">
        <f t="shared" si="78"/>
        <v>5.3606854163958726</v>
      </c>
      <c r="Q435">
        <v>22.06222377024579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0.114285714</v>
      </c>
      <c r="G436" s="13">
        <f t="shared" si="72"/>
        <v>0</v>
      </c>
      <c r="H436" s="13">
        <f t="shared" si="73"/>
        <v>0.114285714</v>
      </c>
      <c r="I436" s="16">
        <f t="shared" si="80"/>
        <v>0.22917642455835963</v>
      </c>
      <c r="J436" s="13">
        <f t="shared" si="74"/>
        <v>0.22917590548717326</v>
      </c>
      <c r="K436" s="13">
        <f t="shared" si="75"/>
        <v>5.1907118636673744E-7</v>
      </c>
      <c r="L436" s="13">
        <f t="shared" si="76"/>
        <v>0</v>
      </c>
      <c r="M436" s="13">
        <f t="shared" si="81"/>
        <v>3.2855813842426311</v>
      </c>
      <c r="N436" s="13">
        <f t="shared" si="77"/>
        <v>2.0370604582304312</v>
      </c>
      <c r="O436" s="13">
        <f t="shared" si="78"/>
        <v>2.0370604582304312</v>
      </c>
      <c r="Q436">
        <v>23.51722829982598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0.37857142900000001</v>
      </c>
      <c r="G437" s="13">
        <f t="shared" si="72"/>
        <v>0</v>
      </c>
      <c r="H437" s="13">
        <f t="shared" si="73"/>
        <v>0.37857142900000001</v>
      </c>
      <c r="I437" s="16">
        <f t="shared" si="80"/>
        <v>0.37857194807118638</v>
      </c>
      <c r="J437" s="13">
        <f t="shared" si="74"/>
        <v>0.37856839509550955</v>
      </c>
      <c r="K437" s="13">
        <f t="shared" si="75"/>
        <v>3.5529756768348797E-6</v>
      </c>
      <c r="L437" s="13">
        <f t="shared" si="76"/>
        <v>0</v>
      </c>
      <c r="M437" s="13">
        <f t="shared" si="81"/>
        <v>1.2485209260121999</v>
      </c>
      <c r="N437" s="13">
        <f t="shared" si="77"/>
        <v>0.77408297412756388</v>
      </c>
      <c r="O437" s="13">
        <f t="shared" si="78"/>
        <v>0.77408297412756388</v>
      </c>
      <c r="Q437">
        <v>20.556899000000001</v>
      </c>
    </row>
    <row r="438" spans="1:17" x14ac:dyDescent="0.2">
      <c r="A438" s="14">
        <f t="shared" si="79"/>
        <v>35309</v>
      </c>
      <c r="B438" s="1">
        <v>9</v>
      </c>
      <c r="F438" s="34">
        <v>0.14285714299999999</v>
      </c>
      <c r="G438" s="13">
        <f t="shared" si="72"/>
        <v>0</v>
      </c>
      <c r="H438" s="13">
        <f t="shared" si="73"/>
        <v>0.14285714299999999</v>
      </c>
      <c r="I438" s="16">
        <f t="shared" si="80"/>
        <v>0.14286069597567683</v>
      </c>
      <c r="J438" s="13">
        <f t="shared" si="74"/>
        <v>0.14286053003648416</v>
      </c>
      <c r="K438" s="13">
        <f t="shared" si="75"/>
        <v>1.659391926644993E-7</v>
      </c>
      <c r="L438" s="13">
        <f t="shared" si="76"/>
        <v>0</v>
      </c>
      <c r="M438" s="13">
        <f t="shared" si="81"/>
        <v>0.474437951884636</v>
      </c>
      <c r="N438" s="13">
        <f t="shared" si="77"/>
        <v>0.29415153016847434</v>
      </c>
      <c r="O438" s="13">
        <f t="shared" si="78"/>
        <v>0.29415153016847434</v>
      </c>
      <c r="Q438">
        <v>21.5485035162489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31.214285709999999</v>
      </c>
      <c r="G439" s="13">
        <f t="shared" si="72"/>
        <v>0.43510262375947489</v>
      </c>
      <c r="H439" s="13">
        <f t="shared" si="73"/>
        <v>30.779183086240522</v>
      </c>
      <c r="I439" s="16">
        <f t="shared" si="80"/>
        <v>30.779183252179713</v>
      </c>
      <c r="J439" s="13">
        <f t="shared" si="74"/>
        <v>28.652857003066355</v>
      </c>
      <c r="K439" s="13">
        <f t="shared" si="75"/>
        <v>2.1263262491133581</v>
      </c>
      <c r="L439" s="13">
        <f t="shared" si="76"/>
        <v>0</v>
      </c>
      <c r="M439" s="13">
        <f t="shared" si="81"/>
        <v>0.18028642171616166</v>
      </c>
      <c r="N439" s="13">
        <f t="shared" si="77"/>
        <v>0.11177758146402023</v>
      </c>
      <c r="O439" s="13">
        <f t="shared" si="78"/>
        <v>0.54688020522349512</v>
      </c>
      <c r="Q439">
        <v>19.035102142802248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49.642857139999997</v>
      </c>
      <c r="G440" s="13">
        <f t="shared" si="72"/>
        <v>2.49546859595808</v>
      </c>
      <c r="H440" s="13">
        <f t="shared" si="73"/>
        <v>47.147388544041917</v>
      </c>
      <c r="I440" s="16">
        <f t="shared" si="80"/>
        <v>49.273714793155278</v>
      </c>
      <c r="J440" s="13">
        <f t="shared" si="74"/>
        <v>39.117526166192853</v>
      </c>
      <c r="K440" s="13">
        <f t="shared" si="75"/>
        <v>10.156188626962425</v>
      </c>
      <c r="L440" s="13">
        <f t="shared" si="76"/>
        <v>0</v>
      </c>
      <c r="M440" s="13">
        <f t="shared" si="81"/>
        <v>6.8508840252141434E-2</v>
      </c>
      <c r="N440" s="13">
        <f t="shared" si="77"/>
        <v>4.2475480956327687E-2</v>
      </c>
      <c r="O440" s="13">
        <f t="shared" si="78"/>
        <v>2.5379440769144077</v>
      </c>
      <c r="Q440">
        <v>16.222201912436489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60.45</v>
      </c>
      <c r="G441" s="13">
        <f t="shared" si="72"/>
        <v>3.7037374783297796</v>
      </c>
      <c r="H441" s="13">
        <f t="shared" si="73"/>
        <v>56.746262521670225</v>
      </c>
      <c r="I441" s="16">
        <f t="shared" si="80"/>
        <v>66.90245114863265</v>
      </c>
      <c r="J441" s="13">
        <f t="shared" si="74"/>
        <v>40.736682046591262</v>
      </c>
      <c r="K441" s="13">
        <f t="shared" si="75"/>
        <v>26.165769102041388</v>
      </c>
      <c r="L441" s="13">
        <f t="shared" si="76"/>
        <v>15.134381249073778</v>
      </c>
      <c r="M441" s="13">
        <f t="shared" si="81"/>
        <v>15.160414608369592</v>
      </c>
      <c r="N441" s="13">
        <f t="shared" si="77"/>
        <v>9.3994570571891476</v>
      </c>
      <c r="O441" s="13">
        <f t="shared" si="78"/>
        <v>13.103194535518927</v>
      </c>
      <c r="Q441">
        <v>12.97577078714402</v>
      </c>
    </row>
    <row r="442" spans="1:17" x14ac:dyDescent="0.2">
      <c r="A442" s="14">
        <f t="shared" si="79"/>
        <v>35431</v>
      </c>
      <c r="B442" s="1">
        <v>1</v>
      </c>
      <c r="F442" s="34">
        <v>51.15</v>
      </c>
      <c r="G442" s="13">
        <f t="shared" si="72"/>
        <v>2.6639713947659684</v>
      </c>
      <c r="H442" s="13">
        <f t="shared" si="73"/>
        <v>48.486028605234033</v>
      </c>
      <c r="I442" s="16">
        <f t="shared" si="80"/>
        <v>59.517416458201645</v>
      </c>
      <c r="J442" s="13">
        <f t="shared" si="74"/>
        <v>33.740214818808958</v>
      </c>
      <c r="K442" s="13">
        <f t="shared" si="75"/>
        <v>25.777201639392686</v>
      </c>
      <c r="L442" s="13">
        <f t="shared" si="76"/>
        <v>14.742956734254239</v>
      </c>
      <c r="M442" s="13">
        <f t="shared" si="81"/>
        <v>20.503914285434682</v>
      </c>
      <c r="N442" s="13">
        <f t="shared" si="77"/>
        <v>12.712426856969502</v>
      </c>
      <c r="O442" s="13">
        <f t="shared" si="78"/>
        <v>15.37639825173547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36.52857143</v>
      </c>
      <c r="G443" s="13">
        <f t="shared" si="72"/>
        <v>1.0292546721490969</v>
      </c>
      <c r="H443" s="13">
        <f t="shared" si="73"/>
        <v>35.499316757850906</v>
      </c>
      <c r="I443" s="16">
        <f t="shared" si="80"/>
        <v>46.533561662989356</v>
      </c>
      <c r="J443" s="13">
        <f t="shared" si="74"/>
        <v>33.364361170264026</v>
      </c>
      <c r="K443" s="13">
        <f t="shared" si="75"/>
        <v>13.169200492725331</v>
      </c>
      <c r="L443" s="13">
        <f t="shared" si="76"/>
        <v>2.0422516931319166</v>
      </c>
      <c r="M443" s="13">
        <f t="shared" si="81"/>
        <v>9.8337391215970964</v>
      </c>
      <c r="N443" s="13">
        <f t="shared" si="77"/>
        <v>6.0969182553902002</v>
      </c>
      <c r="O443" s="13">
        <f t="shared" si="78"/>
        <v>7.1261729275392973</v>
      </c>
      <c r="Q443">
        <v>11.943220883484379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133.1285714</v>
      </c>
      <c r="G444" s="13">
        <f t="shared" si="72"/>
        <v>11.829405601296529</v>
      </c>
      <c r="H444" s="13">
        <f t="shared" si="73"/>
        <v>121.29916579870347</v>
      </c>
      <c r="I444" s="16">
        <f t="shared" si="80"/>
        <v>132.42611459829686</v>
      </c>
      <c r="J444" s="13">
        <f t="shared" si="74"/>
        <v>49.552538666762487</v>
      </c>
      <c r="K444" s="13">
        <f t="shared" si="75"/>
        <v>82.873575931534376</v>
      </c>
      <c r="L444" s="13">
        <f t="shared" si="76"/>
        <v>72.259148267413465</v>
      </c>
      <c r="M444" s="13">
        <f t="shared" si="81"/>
        <v>75.995969133620349</v>
      </c>
      <c r="N444" s="13">
        <f t="shared" si="77"/>
        <v>47.117500862844615</v>
      </c>
      <c r="O444" s="13">
        <f t="shared" si="78"/>
        <v>58.946906464141144</v>
      </c>
      <c r="Q444">
        <v>13.55396750362813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73.978571430000002</v>
      </c>
      <c r="G445" s="13">
        <f t="shared" si="72"/>
        <v>5.2162697075754094</v>
      </c>
      <c r="H445" s="13">
        <f t="shared" si="73"/>
        <v>68.762301722424596</v>
      </c>
      <c r="I445" s="16">
        <f t="shared" si="80"/>
        <v>79.376729386545506</v>
      </c>
      <c r="J445" s="13">
        <f t="shared" si="74"/>
        <v>45.39047735047987</v>
      </c>
      <c r="K445" s="13">
        <f t="shared" si="75"/>
        <v>33.986252036065636</v>
      </c>
      <c r="L445" s="13">
        <f t="shared" si="76"/>
        <v>23.012366495801597</v>
      </c>
      <c r="M445" s="13">
        <f t="shared" si="81"/>
        <v>51.890834766577335</v>
      </c>
      <c r="N445" s="13">
        <f t="shared" si="77"/>
        <v>32.172317555277949</v>
      </c>
      <c r="O445" s="13">
        <f t="shared" si="78"/>
        <v>37.388587262853356</v>
      </c>
      <c r="Q445">
        <v>14.05906057452351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14.485714290000001</v>
      </c>
      <c r="G446" s="13">
        <f t="shared" si="72"/>
        <v>0</v>
      </c>
      <c r="H446" s="13">
        <f t="shared" si="73"/>
        <v>14.485714290000001</v>
      </c>
      <c r="I446" s="16">
        <f t="shared" si="80"/>
        <v>25.459599830264043</v>
      </c>
      <c r="J446" s="13">
        <f t="shared" si="74"/>
        <v>23.950412923290379</v>
      </c>
      <c r="K446" s="13">
        <f t="shared" si="75"/>
        <v>1.5091869069736639</v>
      </c>
      <c r="L446" s="13">
        <f t="shared" si="76"/>
        <v>0</v>
      </c>
      <c r="M446" s="13">
        <f t="shared" si="81"/>
        <v>19.718517211299385</v>
      </c>
      <c r="N446" s="13">
        <f t="shared" si="77"/>
        <v>12.225480671005618</v>
      </c>
      <c r="O446" s="13">
        <f t="shared" si="78"/>
        <v>12.225480671005618</v>
      </c>
      <c r="Q446">
        <v>17.546306846636089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11.84285714</v>
      </c>
      <c r="G447" s="13">
        <f t="shared" si="72"/>
        <v>0</v>
      </c>
      <c r="H447" s="13">
        <f t="shared" si="73"/>
        <v>11.84285714</v>
      </c>
      <c r="I447" s="16">
        <f t="shared" si="80"/>
        <v>13.352044046973663</v>
      </c>
      <c r="J447" s="13">
        <f t="shared" si="74"/>
        <v>13.248177687589068</v>
      </c>
      <c r="K447" s="13">
        <f t="shared" si="75"/>
        <v>0.10386635938459499</v>
      </c>
      <c r="L447" s="13">
        <f t="shared" si="76"/>
        <v>0</v>
      </c>
      <c r="M447" s="13">
        <f t="shared" si="81"/>
        <v>7.4930365402937671</v>
      </c>
      <c r="N447" s="13">
        <f t="shared" si="77"/>
        <v>4.645682654982136</v>
      </c>
      <c r="O447" s="13">
        <f t="shared" si="78"/>
        <v>4.645682654982136</v>
      </c>
      <c r="Q447">
        <v>23.349910250244669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4.0071428569999998</v>
      </c>
      <c r="G448" s="13">
        <f t="shared" si="72"/>
        <v>0</v>
      </c>
      <c r="H448" s="13">
        <f t="shared" si="73"/>
        <v>4.0071428569999998</v>
      </c>
      <c r="I448" s="16">
        <f t="shared" si="80"/>
        <v>4.1110092163845948</v>
      </c>
      <c r="J448" s="13">
        <f t="shared" si="74"/>
        <v>4.1071533643982425</v>
      </c>
      <c r="K448" s="13">
        <f t="shared" si="75"/>
        <v>3.8558519863522989E-3</v>
      </c>
      <c r="L448" s="13">
        <f t="shared" si="76"/>
        <v>0</v>
      </c>
      <c r="M448" s="13">
        <f t="shared" si="81"/>
        <v>2.8473538853116311</v>
      </c>
      <c r="N448" s="13">
        <f t="shared" si="77"/>
        <v>1.7653594088932112</v>
      </c>
      <c r="O448" s="13">
        <f t="shared" si="78"/>
        <v>1.7653594088932112</v>
      </c>
      <c r="Q448">
        <v>21.716704000000011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7.1428569999999999E-3</v>
      </c>
      <c r="G449" s="13">
        <f t="shared" si="72"/>
        <v>0</v>
      </c>
      <c r="H449" s="13">
        <f t="shared" si="73"/>
        <v>7.1428569999999999E-3</v>
      </c>
      <c r="I449" s="16">
        <f t="shared" si="80"/>
        <v>1.0998708986352298E-2</v>
      </c>
      <c r="J449" s="13">
        <f t="shared" si="74"/>
        <v>1.0998708932121144E-2</v>
      </c>
      <c r="K449" s="13">
        <f t="shared" si="75"/>
        <v>5.4231154289485772E-11</v>
      </c>
      <c r="L449" s="13">
        <f t="shared" si="76"/>
        <v>0</v>
      </c>
      <c r="M449" s="13">
        <f t="shared" si="81"/>
        <v>1.0819944764184199</v>
      </c>
      <c r="N449" s="13">
        <f t="shared" si="77"/>
        <v>0.67083657537942032</v>
      </c>
      <c r="O449" s="13">
        <f t="shared" si="78"/>
        <v>0.67083657537942032</v>
      </c>
      <c r="Q449">
        <v>23.919449430875009</v>
      </c>
    </row>
    <row r="450" spans="1:17" x14ac:dyDescent="0.2">
      <c r="A450" s="14">
        <f t="shared" si="79"/>
        <v>35674</v>
      </c>
      <c r="B450" s="1">
        <v>9</v>
      </c>
      <c r="F450" s="34">
        <v>6.5357142860000002</v>
      </c>
      <c r="G450" s="13">
        <f t="shared" si="72"/>
        <v>0</v>
      </c>
      <c r="H450" s="13">
        <f t="shared" si="73"/>
        <v>6.5357142860000002</v>
      </c>
      <c r="I450" s="16">
        <f t="shared" si="80"/>
        <v>6.5357142860542314</v>
      </c>
      <c r="J450" s="13">
        <f t="shared" si="74"/>
        <v>6.5228930029652465</v>
      </c>
      <c r="K450" s="13">
        <f t="shared" si="75"/>
        <v>1.2821283088984892E-2</v>
      </c>
      <c r="L450" s="13">
        <f t="shared" si="76"/>
        <v>0</v>
      </c>
      <c r="M450" s="13">
        <f t="shared" si="81"/>
        <v>0.41115790103899963</v>
      </c>
      <c r="N450" s="13">
        <f t="shared" si="77"/>
        <v>0.25491789864417974</v>
      </c>
      <c r="O450" s="13">
        <f t="shared" si="78"/>
        <v>0.25491789864417974</v>
      </c>
      <c r="Q450">
        <v>23.048364607709509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25.43571429</v>
      </c>
      <c r="G451" s="13">
        <f t="shared" si="72"/>
        <v>0</v>
      </c>
      <c r="H451" s="13">
        <f t="shared" si="73"/>
        <v>25.43571429</v>
      </c>
      <c r="I451" s="16">
        <f t="shared" si="80"/>
        <v>25.448535573088986</v>
      </c>
      <c r="J451" s="13">
        <f t="shared" si="74"/>
        <v>24.098470833826511</v>
      </c>
      <c r="K451" s="13">
        <f t="shared" si="75"/>
        <v>1.3500647392624749</v>
      </c>
      <c r="L451" s="13">
        <f t="shared" si="76"/>
        <v>0</v>
      </c>
      <c r="M451" s="13">
        <f t="shared" si="81"/>
        <v>0.15624000239481989</v>
      </c>
      <c r="N451" s="13">
        <f t="shared" si="77"/>
        <v>9.6868801484788325E-2</v>
      </c>
      <c r="O451" s="13">
        <f t="shared" si="78"/>
        <v>9.6868801484788325E-2</v>
      </c>
      <c r="Q451">
        <v>18.39629229721676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58.114285709999997</v>
      </c>
      <c r="G452" s="13">
        <f t="shared" si="72"/>
        <v>3.4425980697666252</v>
      </c>
      <c r="H452" s="13">
        <f t="shared" si="73"/>
        <v>54.671687640233372</v>
      </c>
      <c r="I452" s="16">
        <f t="shared" si="80"/>
        <v>56.021752379495851</v>
      </c>
      <c r="J452" s="13">
        <f t="shared" si="74"/>
        <v>41.01620185602863</v>
      </c>
      <c r="K452" s="13">
        <f t="shared" si="75"/>
        <v>15.005550523467221</v>
      </c>
      <c r="L452" s="13">
        <f t="shared" si="76"/>
        <v>3.8921040068647366</v>
      </c>
      <c r="M452" s="13">
        <f t="shared" si="81"/>
        <v>3.9514752077747684</v>
      </c>
      <c r="N452" s="13">
        <f t="shared" si="77"/>
        <v>2.4499146288203564</v>
      </c>
      <c r="O452" s="13">
        <f t="shared" si="78"/>
        <v>5.892512698586982</v>
      </c>
      <c r="Q452">
        <v>15.27763228792101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53.56428571</v>
      </c>
      <c r="G453" s="13">
        <f t="shared" si="72"/>
        <v>2.9338953084531485</v>
      </c>
      <c r="H453" s="13">
        <f t="shared" si="73"/>
        <v>50.630390401546855</v>
      </c>
      <c r="I453" s="16">
        <f t="shared" si="80"/>
        <v>61.743836918149334</v>
      </c>
      <c r="J453" s="13">
        <f t="shared" si="74"/>
        <v>37.243218480284142</v>
      </c>
      <c r="K453" s="13">
        <f t="shared" si="75"/>
        <v>24.500618437865192</v>
      </c>
      <c r="L453" s="13">
        <f t="shared" si="76"/>
        <v>13.456987093671044</v>
      </c>
      <c r="M453" s="13">
        <f t="shared" si="81"/>
        <v>14.958547672625457</v>
      </c>
      <c r="N453" s="13">
        <f t="shared" si="77"/>
        <v>9.2742995570277831</v>
      </c>
      <c r="O453" s="13">
        <f t="shared" si="78"/>
        <v>12.208194865480932</v>
      </c>
      <c r="Q453">
        <v>11.578191593548389</v>
      </c>
    </row>
    <row r="454" spans="1:17" x14ac:dyDescent="0.2">
      <c r="A454" s="14">
        <f t="shared" si="79"/>
        <v>35796</v>
      </c>
      <c r="B454" s="1">
        <v>1</v>
      </c>
      <c r="F454" s="34">
        <v>29.557142859999999</v>
      </c>
      <c r="G454" s="13">
        <f t="shared" ref="G454:G517" si="86">IF((F454-$J$2)&gt;0,$I$2*(F454-$J$2),0)</f>
        <v>0.24982940536697268</v>
      </c>
      <c r="H454" s="13">
        <f t="shared" ref="H454:H517" si="87">F454-G454</f>
        <v>29.307313454633025</v>
      </c>
      <c r="I454" s="16">
        <f t="shared" si="80"/>
        <v>40.350944798827172</v>
      </c>
      <c r="J454" s="13">
        <f t="shared" ref="J454:J517" si="88">I454/SQRT(1+(I454/($K$2*(300+(25*Q454)+0.05*(Q454)^3)))^2)</f>
        <v>31.81140204176516</v>
      </c>
      <c r="K454" s="13">
        <f t="shared" ref="K454:K517" si="89">I454-J454</f>
        <v>8.5395427570620122</v>
      </c>
      <c r="L454" s="13">
        <f t="shared" ref="L454:L517" si="90">IF(K454&gt;$N$2,(K454-$N$2)/$L$2,0)</f>
        <v>0</v>
      </c>
      <c r="M454" s="13">
        <f t="shared" si="81"/>
        <v>5.6842481155976738</v>
      </c>
      <c r="N454" s="13">
        <f t="shared" ref="N454:N517" si="91">$M$2*M454</f>
        <v>3.5242338316705579</v>
      </c>
      <c r="O454" s="13">
        <f t="shared" ref="O454:O517" si="92">N454+G454</f>
        <v>3.7740632370375304</v>
      </c>
      <c r="Q454">
        <v>13.07616351304444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5.8571428570000004</v>
      </c>
      <c r="G455" s="13">
        <f t="shared" si="86"/>
        <v>0</v>
      </c>
      <c r="H455" s="13">
        <f t="shared" si="87"/>
        <v>5.8571428570000004</v>
      </c>
      <c r="I455" s="16">
        <f t="shared" ref="I455:I518" si="95">H455+K454-L454</f>
        <v>14.396685614062012</v>
      </c>
      <c r="J455" s="13">
        <f t="shared" si="88"/>
        <v>13.914851132728067</v>
      </c>
      <c r="K455" s="13">
        <f t="shared" si="89"/>
        <v>0.48183448133394435</v>
      </c>
      <c r="L455" s="13">
        <f t="shared" si="90"/>
        <v>0</v>
      </c>
      <c r="M455" s="13">
        <f t="shared" ref="M455:M518" si="96">L455+M454-N454</f>
        <v>2.1600142839271159</v>
      </c>
      <c r="N455" s="13">
        <f t="shared" si="91"/>
        <v>1.3392088560348119</v>
      </c>
      <c r="O455" s="13">
        <f t="shared" si="92"/>
        <v>1.3392088560348119</v>
      </c>
      <c r="Q455">
        <v>13.7707886515807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0.85</v>
      </c>
      <c r="G456" s="13">
        <f t="shared" si="86"/>
        <v>0</v>
      </c>
      <c r="H456" s="13">
        <f t="shared" si="87"/>
        <v>0.85</v>
      </c>
      <c r="I456" s="16">
        <f t="shared" si="95"/>
        <v>1.3318344813339444</v>
      </c>
      <c r="J456" s="13">
        <f t="shared" si="88"/>
        <v>1.331546134239338</v>
      </c>
      <c r="K456" s="13">
        <f t="shared" si="89"/>
        <v>2.8834709460645591E-4</v>
      </c>
      <c r="L456" s="13">
        <f t="shared" si="90"/>
        <v>0</v>
      </c>
      <c r="M456" s="13">
        <f t="shared" si="96"/>
        <v>0.82080542789230404</v>
      </c>
      <c r="N456" s="13">
        <f t="shared" si="91"/>
        <v>0.50889936529322854</v>
      </c>
      <c r="O456" s="13">
        <f t="shared" si="92"/>
        <v>0.50889936529322854</v>
      </c>
      <c r="Q456">
        <v>16.14720342688689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21.89285714</v>
      </c>
      <c r="G457" s="13">
        <f t="shared" si="86"/>
        <v>0</v>
      </c>
      <c r="H457" s="13">
        <f t="shared" si="87"/>
        <v>21.89285714</v>
      </c>
      <c r="I457" s="16">
        <f t="shared" si="95"/>
        <v>21.893145487094607</v>
      </c>
      <c r="J457" s="13">
        <f t="shared" si="88"/>
        <v>20.976749188896857</v>
      </c>
      <c r="K457" s="13">
        <f t="shared" si="89"/>
        <v>0.91639629819774981</v>
      </c>
      <c r="L457" s="13">
        <f t="shared" si="90"/>
        <v>0</v>
      </c>
      <c r="M457" s="13">
        <f t="shared" si="96"/>
        <v>0.3119060625990755</v>
      </c>
      <c r="N457" s="13">
        <f t="shared" si="91"/>
        <v>0.1933817588114268</v>
      </c>
      <c r="O457" s="13">
        <f t="shared" si="92"/>
        <v>0.1933817588114268</v>
      </c>
      <c r="Q457">
        <v>18.06938558764012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18.271428570000001</v>
      </c>
      <c r="G458" s="13">
        <f t="shared" si="86"/>
        <v>0</v>
      </c>
      <c r="H458" s="13">
        <f t="shared" si="87"/>
        <v>18.271428570000001</v>
      </c>
      <c r="I458" s="16">
        <f t="shared" si="95"/>
        <v>19.187824868197751</v>
      </c>
      <c r="J458" s="13">
        <f t="shared" si="88"/>
        <v>18.792111624789015</v>
      </c>
      <c r="K458" s="13">
        <f t="shared" si="89"/>
        <v>0.39571324340873559</v>
      </c>
      <c r="L458" s="13">
        <f t="shared" si="90"/>
        <v>0</v>
      </c>
      <c r="M458" s="13">
        <f t="shared" si="96"/>
        <v>0.11852430378764869</v>
      </c>
      <c r="N458" s="13">
        <f t="shared" si="91"/>
        <v>7.3485068348342189E-2</v>
      </c>
      <c r="O458" s="13">
        <f t="shared" si="92"/>
        <v>7.3485068348342189E-2</v>
      </c>
      <c r="Q458">
        <v>21.439545148447412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0.75</v>
      </c>
      <c r="G459" s="13">
        <f t="shared" si="86"/>
        <v>0</v>
      </c>
      <c r="H459" s="13">
        <f t="shared" si="87"/>
        <v>0.75</v>
      </c>
      <c r="I459" s="16">
        <f t="shared" si="95"/>
        <v>1.1457132434087356</v>
      </c>
      <c r="J459" s="13">
        <f t="shared" si="88"/>
        <v>1.1456308853000763</v>
      </c>
      <c r="K459" s="13">
        <f t="shared" si="89"/>
        <v>8.2358108659308371E-5</v>
      </c>
      <c r="L459" s="13">
        <f t="shared" si="90"/>
        <v>0</v>
      </c>
      <c r="M459" s="13">
        <f t="shared" si="96"/>
        <v>4.5039235439306505E-2</v>
      </c>
      <c r="N459" s="13">
        <f t="shared" si="91"/>
        <v>2.7924325972370032E-2</v>
      </c>
      <c r="O459" s="13">
        <f t="shared" si="92"/>
        <v>2.7924325972370032E-2</v>
      </c>
      <c r="Q459">
        <v>21.820363127828958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0.7</v>
      </c>
      <c r="G460" s="13">
        <f t="shared" si="86"/>
        <v>0</v>
      </c>
      <c r="H460" s="13">
        <f t="shared" si="87"/>
        <v>0.7</v>
      </c>
      <c r="I460" s="16">
        <f t="shared" si="95"/>
        <v>0.70008235810865926</v>
      </c>
      <c r="J460" s="13">
        <f t="shared" si="88"/>
        <v>0.70006547890671</v>
      </c>
      <c r="K460" s="13">
        <f t="shared" si="89"/>
        <v>1.6879201949260292E-5</v>
      </c>
      <c r="L460" s="13">
        <f t="shared" si="90"/>
        <v>0</v>
      </c>
      <c r="M460" s="13">
        <f t="shared" si="96"/>
        <v>1.7114909466936473E-2</v>
      </c>
      <c r="N460" s="13">
        <f t="shared" si="91"/>
        <v>1.0611243869500613E-2</v>
      </c>
      <c r="O460" s="13">
        <f t="shared" si="92"/>
        <v>1.0611243869500613E-2</v>
      </c>
      <c r="Q460">
        <v>22.580843000000009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8.3285714290000001</v>
      </c>
      <c r="G461" s="13">
        <f t="shared" si="86"/>
        <v>0</v>
      </c>
      <c r="H461" s="13">
        <f t="shared" si="87"/>
        <v>8.3285714290000001</v>
      </c>
      <c r="I461" s="16">
        <f t="shared" si="95"/>
        <v>8.3285883082019492</v>
      </c>
      <c r="J461" s="13">
        <f t="shared" si="88"/>
        <v>8.305158679783851</v>
      </c>
      <c r="K461" s="13">
        <f t="shared" si="89"/>
        <v>2.3429628418098147E-2</v>
      </c>
      <c r="L461" s="13">
        <f t="shared" si="90"/>
        <v>0</v>
      </c>
      <c r="M461" s="13">
        <f t="shared" si="96"/>
        <v>6.50366559743586E-3</v>
      </c>
      <c r="N461" s="13">
        <f t="shared" si="91"/>
        <v>4.0322726704102333E-3</v>
      </c>
      <c r="O461" s="13">
        <f t="shared" si="92"/>
        <v>4.0322726704102333E-3</v>
      </c>
      <c r="Q461">
        <v>23.924986994653679</v>
      </c>
    </row>
    <row r="462" spans="1:17" x14ac:dyDescent="0.2">
      <c r="A462" s="14">
        <f t="shared" si="93"/>
        <v>36039</v>
      </c>
      <c r="B462" s="1">
        <v>9</v>
      </c>
      <c r="F462" s="34">
        <v>19.75</v>
      </c>
      <c r="G462" s="13">
        <f t="shared" si="86"/>
        <v>0</v>
      </c>
      <c r="H462" s="13">
        <f t="shared" si="87"/>
        <v>19.75</v>
      </c>
      <c r="I462" s="16">
        <f t="shared" si="95"/>
        <v>19.7734296284181</v>
      </c>
      <c r="J462" s="13">
        <f t="shared" si="88"/>
        <v>19.420040021655421</v>
      </c>
      <c r="K462" s="13">
        <f t="shared" si="89"/>
        <v>0.35338960676267916</v>
      </c>
      <c r="L462" s="13">
        <f t="shared" si="90"/>
        <v>0</v>
      </c>
      <c r="M462" s="13">
        <f t="shared" si="96"/>
        <v>2.4713929270256266E-3</v>
      </c>
      <c r="N462" s="13">
        <f t="shared" si="91"/>
        <v>1.5322636147558884E-3</v>
      </c>
      <c r="O462" s="13">
        <f t="shared" si="92"/>
        <v>1.5322636147558884E-3</v>
      </c>
      <c r="Q462">
        <v>22.910224521979789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1.092857143</v>
      </c>
      <c r="G463" s="13">
        <f t="shared" si="86"/>
        <v>0</v>
      </c>
      <c r="H463" s="13">
        <f t="shared" si="87"/>
        <v>1.092857143</v>
      </c>
      <c r="I463" s="16">
        <f t="shared" si="95"/>
        <v>1.4462467497626792</v>
      </c>
      <c r="J463" s="13">
        <f t="shared" si="88"/>
        <v>1.446029486831248</v>
      </c>
      <c r="K463" s="13">
        <f t="shared" si="89"/>
        <v>2.1726293143120579E-4</v>
      </c>
      <c r="L463" s="13">
        <f t="shared" si="90"/>
        <v>0</v>
      </c>
      <c r="M463" s="13">
        <f t="shared" si="96"/>
        <v>9.391293122697382E-4</v>
      </c>
      <c r="N463" s="13">
        <f t="shared" si="91"/>
        <v>5.8226017360723766E-4</v>
      </c>
      <c r="O463" s="13">
        <f t="shared" si="92"/>
        <v>5.8226017360723766E-4</v>
      </c>
      <c r="Q463">
        <v>19.903375465416129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52.692857140000001</v>
      </c>
      <c r="G464" s="13">
        <f t="shared" si="86"/>
        <v>2.8364671502451366</v>
      </c>
      <c r="H464" s="13">
        <f t="shared" si="87"/>
        <v>49.856389989754867</v>
      </c>
      <c r="I464" s="16">
        <f t="shared" si="95"/>
        <v>49.856607252686295</v>
      </c>
      <c r="J464" s="13">
        <f t="shared" si="88"/>
        <v>38.144919884543341</v>
      </c>
      <c r="K464" s="13">
        <f t="shared" si="89"/>
        <v>11.711687368142954</v>
      </c>
      <c r="L464" s="13">
        <f t="shared" si="90"/>
        <v>0.57402179106068851</v>
      </c>
      <c r="M464" s="13">
        <f t="shared" si="96"/>
        <v>0.57437866019935102</v>
      </c>
      <c r="N464" s="13">
        <f t="shared" si="91"/>
        <v>0.35611476932359765</v>
      </c>
      <c r="O464" s="13">
        <f t="shared" si="92"/>
        <v>3.1925819195687342</v>
      </c>
      <c r="Q464">
        <v>15.042744079479601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4.5214285710000004</v>
      </c>
      <c r="G465" s="13">
        <f t="shared" si="86"/>
        <v>0</v>
      </c>
      <c r="H465" s="13">
        <f t="shared" si="87"/>
        <v>4.5214285710000004</v>
      </c>
      <c r="I465" s="16">
        <f t="shared" si="95"/>
        <v>15.659094148082266</v>
      </c>
      <c r="J465" s="13">
        <f t="shared" si="88"/>
        <v>14.718492571738684</v>
      </c>
      <c r="K465" s="13">
        <f t="shared" si="89"/>
        <v>0.94060157634358177</v>
      </c>
      <c r="L465" s="13">
        <f t="shared" si="90"/>
        <v>0</v>
      </c>
      <c r="M465" s="13">
        <f t="shared" si="96"/>
        <v>0.21826389087575337</v>
      </c>
      <c r="N465" s="13">
        <f t="shared" si="91"/>
        <v>0.13532361234296708</v>
      </c>
      <c r="O465" s="13">
        <f t="shared" si="92"/>
        <v>0.13532361234296708</v>
      </c>
      <c r="Q465">
        <v>10.393126093548389</v>
      </c>
    </row>
    <row r="466" spans="1:17" x14ac:dyDescent="0.2">
      <c r="A466" s="14">
        <f t="shared" si="93"/>
        <v>36161</v>
      </c>
      <c r="B466" s="1">
        <v>1</v>
      </c>
      <c r="F466" s="34">
        <v>35.678571429999998</v>
      </c>
      <c r="G466" s="13">
        <f t="shared" si="86"/>
        <v>0.93422228816745823</v>
      </c>
      <c r="H466" s="13">
        <f t="shared" si="87"/>
        <v>34.744349141832537</v>
      </c>
      <c r="I466" s="16">
        <f t="shared" si="95"/>
        <v>35.684950718176118</v>
      </c>
      <c r="J466" s="13">
        <f t="shared" si="88"/>
        <v>29.319821041375953</v>
      </c>
      <c r="K466" s="13">
        <f t="shared" si="89"/>
        <v>6.3651296768001657</v>
      </c>
      <c r="L466" s="13">
        <f t="shared" si="90"/>
        <v>0</v>
      </c>
      <c r="M466" s="13">
        <f t="shared" si="96"/>
        <v>8.2940278532786293E-2</v>
      </c>
      <c r="N466" s="13">
        <f t="shared" si="91"/>
        <v>5.1422972690327501E-2</v>
      </c>
      <c r="O466" s="13">
        <f t="shared" si="92"/>
        <v>0.9856452608577857</v>
      </c>
      <c r="Q466">
        <v>12.999107126527329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61.928571429999998</v>
      </c>
      <c r="G467" s="13">
        <f t="shared" si="86"/>
        <v>3.8690459111298261</v>
      </c>
      <c r="H467" s="13">
        <f t="shared" si="87"/>
        <v>58.059525518870174</v>
      </c>
      <c r="I467" s="16">
        <f t="shared" si="95"/>
        <v>64.42465519567034</v>
      </c>
      <c r="J467" s="13">
        <f t="shared" si="88"/>
        <v>38.340628934402581</v>
      </c>
      <c r="K467" s="13">
        <f t="shared" si="89"/>
        <v>26.084026261267759</v>
      </c>
      <c r="L467" s="13">
        <f t="shared" si="90"/>
        <v>15.052037370943365</v>
      </c>
      <c r="M467" s="13">
        <f t="shared" si="96"/>
        <v>15.083554676785825</v>
      </c>
      <c r="N467" s="13">
        <f t="shared" si="91"/>
        <v>9.3518038996072121</v>
      </c>
      <c r="O467" s="13">
        <f t="shared" si="92"/>
        <v>13.220849810737038</v>
      </c>
      <c r="Q467">
        <v>11.89567346347185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59.285714290000001</v>
      </c>
      <c r="G468" s="13">
        <f t="shared" si="86"/>
        <v>3.5735670704979503</v>
      </c>
      <c r="H468" s="13">
        <f t="shared" si="87"/>
        <v>55.71214721950205</v>
      </c>
      <c r="I468" s="16">
        <f t="shared" si="95"/>
        <v>66.744136109826442</v>
      </c>
      <c r="J468" s="13">
        <f t="shared" si="88"/>
        <v>43.696930746403801</v>
      </c>
      <c r="K468" s="13">
        <f t="shared" si="89"/>
        <v>23.047205363422641</v>
      </c>
      <c r="L468" s="13">
        <f t="shared" si="90"/>
        <v>11.992887388517946</v>
      </c>
      <c r="M468" s="13">
        <f t="shared" si="96"/>
        <v>17.724638165696561</v>
      </c>
      <c r="N468" s="13">
        <f t="shared" si="91"/>
        <v>10.989275662731869</v>
      </c>
      <c r="O468" s="13">
        <f t="shared" si="92"/>
        <v>14.562842733229818</v>
      </c>
      <c r="Q468">
        <v>14.691385980786521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23.371428569999999</v>
      </c>
      <c r="G469" s="13">
        <f t="shared" si="86"/>
        <v>0</v>
      </c>
      <c r="H469" s="13">
        <f t="shared" si="87"/>
        <v>23.371428569999999</v>
      </c>
      <c r="I469" s="16">
        <f t="shared" si="95"/>
        <v>34.425746544904698</v>
      </c>
      <c r="J469" s="13">
        <f t="shared" si="88"/>
        <v>30.482453106594299</v>
      </c>
      <c r="K469" s="13">
        <f t="shared" si="89"/>
        <v>3.9432934383103984</v>
      </c>
      <c r="L469" s="13">
        <f t="shared" si="90"/>
        <v>0</v>
      </c>
      <c r="M469" s="13">
        <f t="shared" si="96"/>
        <v>6.7353625029646924</v>
      </c>
      <c r="N469" s="13">
        <f t="shared" si="91"/>
        <v>4.1759247518381093</v>
      </c>
      <c r="O469" s="13">
        <f t="shared" si="92"/>
        <v>4.1759247518381093</v>
      </c>
      <c r="Q469">
        <v>16.498920981785268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2.75</v>
      </c>
      <c r="G470" s="13">
        <f t="shared" si="86"/>
        <v>0</v>
      </c>
      <c r="H470" s="13">
        <f t="shared" si="87"/>
        <v>2.75</v>
      </c>
      <c r="I470" s="16">
        <f t="shared" si="95"/>
        <v>6.6932934383103984</v>
      </c>
      <c r="J470" s="13">
        <f t="shared" si="88"/>
        <v>6.6668265581072053</v>
      </c>
      <c r="K470" s="13">
        <f t="shared" si="89"/>
        <v>2.6466880203193099E-2</v>
      </c>
      <c r="L470" s="13">
        <f t="shared" si="90"/>
        <v>0</v>
      </c>
      <c r="M470" s="13">
        <f t="shared" si="96"/>
        <v>2.5594377511265831</v>
      </c>
      <c r="N470" s="13">
        <f t="shared" si="91"/>
        <v>1.5868514056984815</v>
      </c>
      <c r="O470" s="13">
        <f t="shared" si="92"/>
        <v>1.5868514056984815</v>
      </c>
      <c r="Q470">
        <v>18.407237070737509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11.628571429999999</v>
      </c>
      <c r="G471" s="13">
        <f t="shared" si="86"/>
        <v>0</v>
      </c>
      <c r="H471" s="13">
        <f t="shared" si="87"/>
        <v>11.628571429999999</v>
      </c>
      <c r="I471" s="16">
        <f t="shared" si="95"/>
        <v>11.655038310203192</v>
      </c>
      <c r="J471" s="13">
        <f t="shared" si="88"/>
        <v>11.576104015025768</v>
      </c>
      <c r="K471" s="13">
        <f t="shared" si="89"/>
        <v>7.8934295177424119E-2</v>
      </c>
      <c r="L471" s="13">
        <f t="shared" si="90"/>
        <v>0</v>
      </c>
      <c r="M471" s="13">
        <f t="shared" si="96"/>
        <v>0.97258634542810163</v>
      </c>
      <c r="N471" s="13">
        <f t="shared" si="91"/>
        <v>0.60300353416542296</v>
      </c>
      <c r="O471" s="13">
        <f t="shared" si="92"/>
        <v>0.60300353416542296</v>
      </c>
      <c r="Q471">
        <v>22.413687546804741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0.10714285699999999</v>
      </c>
      <c r="G472" s="13">
        <f t="shared" si="86"/>
        <v>0</v>
      </c>
      <c r="H472" s="13">
        <f t="shared" si="87"/>
        <v>0.10714285699999999</v>
      </c>
      <c r="I472" s="16">
        <f t="shared" si="95"/>
        <v>0.1860771521774241</v>
      </c>
      <c r="J472" s="13">
        <f t="shared" si="88"/>
        <v>0.18607684166514327</v>
      </c>
      <c r="K472" s="13">
        <f t="shared" si="89"/>
        <v>3.1051228083223137E-7</v>
      </c>
      <c r="L472" s="13">
        <f t="shared" si="90"/>
        <v>0</v>
      </c>
      <c r="M472" s="13">
        <f t="shared" si="96"/>
        <v>0.36958281126267867</v>
      </c>
      <c r="N472" s="13">
        <f t="shared" si="91"/>
        <v>0.22914134298286076</v>
      </c>
      <c r="O472" s="13">
        <f t="shared" si="92"/>
        <v>0.22914134298286076</v>
      </c>
      <c r="Q472">
        <v>22.72661500000001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3.5714285999999998E-2</v>
      </c>
      <c r="G473" s="13">
        <f t="shared" si="86"/>
        <v>0</v>
      </c>
      <c r="H473" s="13">
        <f t="shared" si="87"/>
        <v>3.5714285999999998E-2</v>
      </c>
      <c r="I473" s="16">
        <f t="shared" si="95"/>
        <v>3.571459651228083E-2</v>
      </c>
      <c r="J473" s="13">
        <f t="shared" si="88"/>
        <v>3.5714593679668546E-2</v>
      </c>
      <c r="K473" s="13">
        <f t="shared" si="89"/>
        <v>2.8326122836208611E-9</v>
      </c>
      <c r="L473" s="13">
        <f t="shared" si="90"/>
        <v>0</v>
      </c>
      <c r="M473" s="13">
        <f t="shared" si="96"/>
        <v>0.1404414682798179</v>
      </c>
      <c r="N473" s="13">
        <f t="shared" si="91"/>
        <v>8.7073710333487098E-2</v>
      </c>
      <c r="O473" s="13">
        <f t="shared" si="92"/>
        <v>8.7073710333487098E-2</v>
      </c>
      <c r="Q473">
        <v>20.92286582605211</v>
      </c>
    </row>
    <row r="474" spans="1:17" x14ac:dyDescent="0.2">
      <c r="A474" s="14">
        <f t="shared" si="93"/>
        <v>36404</v>
      </c>
      <c r="B474" s="1">
        <v>9</v>
      </c>
      <c r="F474" s="34">
        <v>0.42142857099999997</v>
      </c>
      <c r="G474" s="13">
        <f t="shared" si="86"/>
        <v>0</v>
      </c>
      <c r="H474" s="13">
        <f t="shared" si="87"/>
        <v>0.42142857099999997</v>
      </c>
      <c r="I474" s="16">
        <f t="shared" si="95"/>
        <v>0.42142857383261223</v>
      </c>
      <c r="J474" s="13">
        <f t="shared" si="88"/>
        <v>0.42142366194839953</v>
      </c>
      <c r="K474" s="13">
        <f t="shared" si="89"/>
        <v>4.9118842126993911E-6</v>
      </c>
      <c r="L474" s="13">
        <f t="shared" si="90"/>
        <v>0</v>
      </c>
      <c r="M474" s="13">
        <f t="shared" si="96"/>
        <v>5.3367757946330807E-2</v>
      </c>
      <c r="N474" s="13">
        <f t="shared" si="91"/>
        <v>3.3088009926725101E-2</v>
      </c>
      <c r="O474" s="13">
        <f t="shared" si="92"/>
        <v>3.3088009926725101E-2</v>
      </c>
      <c r="Q474">
        <v>20.541766221376431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10.16428571</v>
      </c>
      <c r="G475" s="13">
        <f t="shared" si="86"/>
        <v>0</v>
      </c>
      <c r="H475" s="13">
        <f t="shared" si="87"/>
        <v>10.16428571</v>
      </c>
      <c r="I475" s="16">
        <f t="shared" si="95"/>
        <v>10.164290621884213</v>
      </c>
      <c r="J475" s="13">
        <f t="shared" si="88"/>
        <v>10.094006673892473</v>
      </c>
      <c r="K475" s="13">
        <f t="shared" si="89"/>
        <v>7.0283947991740092E-2</v>
      </c>
      <c r="L475" s="13">
        <f t="shared" si="90"/>
        <v>0</v>
      </c>
      <c r="M475" s="13">
        <f t="shared" si="96"/>
        <v>2.0279748019605706E-2</v>
      </c>
      <c r="N475" s="13">
        <f t="shared" si="91"/>
        <v>1.2573443772155538E-2</v>
      </c>
      <c r="O475" s="13">
        <f t="shared" si="92"/>
        <v>1.2573443772155538E-2</v>
      </c>
      <c r="Q475">
        <v>20.329378098710581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4.4714285709999997</v>
      </c>
      <c r="G476" s="13">
        <f t="shared" si="86"/>
        <v>0</v>
      </c>
      <c r="H476" s="13">
        <f t="shared" si="87"/>
        <v>4.4714285709999997</v>
      </c>
      <c r="I476" s="16">
        <f t="shared" si="95"/>
        <v>4.5417125189917398</v>
      </c>
      <c r="J476" s="13">
        <f t="shared" si="88"/>
        <v>4.5287166891717829</v>
      </c>
      <c r="K476" s="13">
        <f t="shared" si="89"/>
        <v>1.2995829819956839E-2</v>
      </c>
      <c r="L476" s="13">
        <f t="shared" si="90"/>
        <v>0</v>
      </c>
      <c r="M476" s="13">
        <f t="shared" si="96"/>
        <v>7.7063042474501686E-3</v>
      </c>
      <c r="N476" s="13">
        <f t="shared" si="91"/>
        <v>4.7779086334191045E-3</v>
      </c>
      <c r="O476" s="13">
        <f t="shared" si="92"/>
        <v>4.7779086334191045E-3</v>
      </c>
      <c r="Q476">
        <v>15.203795166645421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15.735714290000001</v>
      </c>
      <c r="G477" s="13">
        <f t="shared" si="86"/>
        <v>0</v>
      </c>
      <c r="H477" s="13">
        <f t="shared" si="87"/>
        <v>15.735714290000001</v>
      </c>
      <c r="I477" s="16">
        <f t="shared" si="95"/>
        <v>15.748710119819957</v>
      </c>
      <c r="J477" s="13">
        <f t="shared" si="88"/>
        <v>15.052016572848624</v>
      </c>
      <c r="K477" s="13">
        <f t="shared" si="89"/>
        <v>0.69669354697133379</v>
      </c>
      <c r="L477" s="13">
        <f t="shared" si="90"/>
        <v>0</v>
      </c>
      <c r="M477" s="13">
        <f t="shared" si="96"/>
        <v>2.9283956140310641E-3</v>
      </c>
      <c r="N477" s="13">
        <f t="shared" si="91"/>
        <v>1.8156052806992597E-3</v>
      </c>
      <c r="O477" s="13">
        <f t="shared" si="92"/>
        <v>1.8156052806992597E-3</v>
      </c>
      <c r="Q477">
        <v>12.924077490190371</v>
      </c>
    </row>
    <row r="478" spans="1:17" x14ac:dyDescent="0.2">
      <c r="A478" s="14">
        <f t="shared" si="93"/>
        <v>36526</v>
      </c>
      <c r="B478" s="1">
        <v>1</v>
      </c>
      <c r="F478" s="34">
        <v>22.035714290000001</v>
      </c>
      <c r="G478" s="13">
        <f t="shared" si="86"/>
        <v>0</v>
      </c>
      <c r="H478" s="13">
        <f t="shared" si="87"/>
        <v>22.035714290000001</v>
      </c>
      <c r="I478" s="16">
        <f t="shared" si="95"/>
        <v>22.732407836971333</v>
      </c>
      <c r="J478" s="13">
        <f t="shared" si="88"/>
        <v>20.432585868713513</v>
      </c>
      <c r="K478" s="13">
        <f t="shared" si="89"/>
        <v>2.2998219682578203</v>
      </c>
      <c r="L478" s="13">
        <f t="shared" si="90"/>
        <v>0</v>
      </c>
      <c r="M478" s="13">
        <f t="shared" si="96"/>
        <v>1.1127903333318044E-3</v>
      </c>
      <c r="N478" s="13">
        <f t="shared" si="91"/>
        <v>6.8993000666571871E-4</v>
      </c>
      <c r="O478" s="13">
        <f t="shared" si="92"/>
        <v>6.8993000666571871E-4</v>
      </c>
      <c r="Q478">
        <v>11.55410583136025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168.0571429</v>
      </c>
      <c r="G479" s="13">
        <f t="shared" si="86"/>
        <v>15.734517858611961</v>
      </c>
      <c r="H479" s="13">
        <f t="shared" si="87"/>
        <v>152.32262504138805</v>
      </c>
      <c r="I479" s="16">
        <f t="shared" si="95"/>
        <v>154.62244700964587</v>
      </c>
      <c r="J479" s="13">
        <f t="shared" si="88"/>
        <v>44.109528599175846</v>
      </c>
      <c r="K479" s="13">
        <f t="shared" si="89"/>
        <v>110.51291841047002</v>
      </c>
      <c r="L479" s="13">
        <f t="shared" si="90"/>
        <v>100.1017168293868</v>
      </c>
      <c r="M479" s="13">
        <f t="shared" si="96"/>
        <v>100.10213968971347</v>
      </c>
      <c r="N479" s="13">
        <f t="shared" si="91"/>
        <v>62.063326607622351</v>
      </c>
      <c r="O479" s="13">
        <f t="shared" si="92"/>
        <v>77.797844466234309</v>
      </c>
      <c r="Q479">
        <v>11.36350659354839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27.31428571</v>
      </c>
      <c r="G480" s="13">
        <f t="shared" si="86"/>
        <v>0</v>
      </c>
      <c r="H480" s="13">
        <f t="shared" si="87"/>
        <v>27.31428571</v>
      </c>
      <c r="I480" s="16">
        <f t="shared" si="95"/>
        <v>37.725487291083212</v>
      </c>
      <c r="J480" s="13">
        <f t="shared" si="88"/>
        <v>29.911110925380431</v>
      </c>
      <c r="K480" s="13">
        <f t="shared" si="89"/>
        <v>7.8143763657027812</v>
      </c>
      <c r="L480" s="13">
        <f t="shared" si="90"/>
        <v>0</v>
      </c>
      <c r="M480" s="13">
        <f t="shared" si="96"/>
        <v>38.038813082091117</v>
      </c>
      <c r="N480" s="13">
        <f t="shared" si="91"/>
        <v>23.584064110896492</v>
      </c>
      <c r="O480" s="13">
        <f t="shared" si="92"/>
        <v>23.584064110896492</v>
      </c>
      <c r="Q480">
        <v>12.313402794403959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18.292857139999999</v>
      </c>
      <c r="G481" s="13">
        <f t="shared" si="86"/>
        <v>0</v>
      </c>
      <c r="H481" s="13">
        <f t="shared" si="87"/>
        <v>18.292857139999999</v>
      </c>
      <c r="I481" s="16">
        <f t="shared" si="95"/>
        <v>26.10723350570278</v>
      </c>
      <c r="J481" s="13">
        <f t="shared" si="88"/>
        <v>23.798196665648785</v>
      </c>
      <c r="K481" s="13">
        <f t="shared" si="89"/>
        <v>2.3090368400539951</v>
      </c>
      <c r="L481" s="13">
        <f t="shared" si="90"/>
        <v>0</v>
      </c>
      <c r="M481" s="13">
        <f t="shared" si="96"/>
        <v>14.454748971194626</v>
      </c>
      <c r="N481" s="13">
        <f t="shared" si="91"/>
        <v>8.9619443621406685</v>
      </c>
      <c r="O481" s="13">
        <f t="shared" si="92"/>
        <v>8.9619443621406685</v>
      </c>
      <c r="Q481">
        <v>14.708816071402101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5.3</v>
      </c>
      <c r="G482" s="13">
        <f t="shared" si="86"/>
        <v>0</v>
      </c>
      <c r="H482" s="13">
        <f t="shared" si="87"/>
        <v>5.3</v>
      </c>
      <c r="I482" s="16">
        <f t="shared" si="95"/>
        <v>7.6090368400539949</v>
      </c>
      <c r="J482" s="13">
        <f t="shared" si="88"/>
        <v>7.5668966657094332</v>
      </c>
      <c r="K482" s="13">
        <f t="shared" si="89"/>
        <v>4.2140174344561743E-2</v>
      </c>
      <c r="L482" s="13">
        <f t="shared" si="90"/>
        <v>0</v>
      </c>
      <c r="M482" s="13">
        <f t="shared" si="96"/>
        <v>5.4928046090539571</v>
      </c>
      <c r="N482" s="13">
        <f t="shared" si="91"/>
        <v>3.4055388576134535</v>
      </c>
      <c r="O482" s="13">
        <f t="shared" si="92"/>
        <v>3.4055388576134535</v>
      </c>
      <c r="Q482">
        <v>17.821465889637281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0.257142857</v>
      </c>
      <c r="G483" s="13">
        <f t="shared" si="86"/>
        <v>0</v>
      </c>
      <c r="H483" s="13">
        <f t="shared" si="87"/>
        <v>0.257142857</v>
      </c>
      <c r="I483" s="16">
        <f t="shared" si="95"/>
        <v>0.29928303134456175</v>
      </c>
      <c r="J483" s="13">
        <f t="shared" si="88"/>
        <v>0.29928148522460085</v>
      </c>
      <c r="K483" s="13">
        <f t="shared" si="89"/>
        <v>1.5461199608934884E-6</v>
      </c>
      <c r="L483" s="13">
        <f t="shared" si="90"/>
        <v>0</v>
      </c>
      <c r="M483" s="13">
        <f t="shared" si="96"/>
        <v>2.0872657514405035</v>
      </c>
      <c r="N483" s="13">
        <f t="shared" si="91"/>
        <v>1.2941047658931122</v>
      </c>
      <c r="O483" s="13">
        <f t="shared" si="92"/>
        <v>1.2941047658931122</v>
      </c>
      <c r="Q483">
        <v>21.454230909190201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0.41428571400000003</v>
      </c>
      <c r="G484" s="13">
        <f t="shared" si="86"/>
        <v>0</v>
      </c>
      <c r="H484" s="13">
        <f t="shared" si="87"/>
        <v>0.41428571400000003</v>
      </c>
      <c r="I484" s="16">
        <f t="shared" si="95"/>
        <v>0.41428726011996092</v>
      </c>
      <c r="J484" s="13">
        <f t="shared" si="88"/>
        <v>0.41428271869322686</v>
      </c>
      <c r="K484" s="13">
        <f t="shared" si="89"/>
        <v>4.5414267340615488E-6</v>
      </c>
      <c r="L484" s="13">
        <f t="shared" si="90"/>
        <v>0</v>
      </c>
      <c r="M484" s="13">
        <f t="shared" si="96"/>
        <v>0.79316098554739134</v>
      </c>
      <c r="N484" s="13">
        <f t="shared" si="91"/>
        <v>0.4917598110393826</v>
      </c>
      <c r="O484" s="13">
        <f t="shared" si="92"/>
        <v>0.4917598110393826</v>
      </c>
      <c r="Q484">
        <v>20.733466000000011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3.9</v>
      </c>
      <c r="G485" s="13">
        <f t="shared" si="86"/>
        <v>0</v>
      </c>
      <c r="H485" s="13">
        <f t="shared" si="87"/>
        <v>3.9</v>
      </c>
      <c r="I485" s="16">
        <f t="shared" si="95"/>
        <v>3.9000045414267341</v>
      </c>
      <c r="J485" s="13">
        <f t="shared" si="88"/>
        <v>3.8975364600022675</v>
      </c>
      <c r="K485" s="13">
        <f t="shared" si="89"/>
        <v>2.4680814244666394E-3</v>
      </c>
      <c r="L485" s="13">
        <f t="shared" si="90"/>
        <v>0</v>
      </c>
      <c r="M485" s="13">
        <f t="shared" si="96"/>
        <v>0.30140117450800874</v>
      </c>
      <c r="N485" s="13">
        <f t="shared" si="91"/>
        <v>0.18686872819496542</v>
      </c>
      <c r="O485" s="13">
        <f t="shared" si="92"/>
        <v>0.18686872819496542</v>
      </c>
      <c r="Q485">
        <v>23.765772876186709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0.114285714</v>
      </c>
      <c r="G486" s="13">
        <f t="shared" si="86"/>
        <v>0</v>
      </c>
      <c r="H486" s="13">
        <f t="shared" si="87"/>
        <v>0.114285714</v>
      </c>
      <c r="I486" s="16">
        <f t="shared" si="95"/>
        <v>0.11675379542446664</v>
      </c>
      <c r="J486" s="13">
        <f t="shared" si="88"/>
        <v>0.11675371890410877</v>
      </c>
      <c r="K486" s="13">
        <f t="shared" si="89"/>
        <v>7.6520357869536149E-8</v>
      </c>
      <c r="L486" s="13">
        <f t="shared" si="90"/>
        <v>0</v>
      </c>
      <c r="M486" s="13">
        <f t="shared" si="96"/>
        <v>0.11453244631304332</v>
      </c>
      <c r="N486" s="13">
        <f t="shared" si="91"/>
        <v>7.1010116714086857E-2</v>
      </c>
      <c r="O486" s="13">
        <f t="shared" si="92"/>
        <v>7.1010116714086857E-2</v>
      </c>
      <c r="Q486">
        <v>22.74355692927525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43.75</v>
      </c>
      <c r="G487" s="13">
        <f t="shared" si="86"/>
        <v>1.8366306401022914</v>
      </c>
      <c r="H487" s="13">
        <f t="shared" si="87"/>
        <v>41.913369359897708</v>
      </c>
      <c r="I487" s="16">
        <f t="shared" si="95"/>
        <v>41.913369436418066</v>
      </c>
      <c r="J487" s="13">
        <f t="shared" si="88"/>
        <v>35.669310068609278</v>
      </c>
      <c r="K487" s="13">
        <f t="shared" si="89"/>
        <v>6.2440593678087879</v>
      </c>
      <c r="L487" s="13">
        <f t="shared" si="90"/>
        <v>0</v>
      </c>
      <c r="M487" s="13">
        <f t="shared" si="96"/>
        <v>4.3522329598956466E-2</v>
      </c>
      <c r="N487" s="13">
        <f t="shared" si="91"/>
        <v>2.6983844351353009E-2</v>
      </c>
      <c r="O487" s="13">
        <f t="shared" si="92"/>
        <v>1.8636144844536444</v>
      </c>
      <c r="Q487">
        <v>16.99577148214248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1.65</v>
      </c>
      <c r="G488" s="13">
        <f t="shared" si="86"/>
        <v>0</v>
      </c>
      <c r="H488" s="13">
        <f t="shared" si="87"/>
        <v>1.65</v>
      </c>
      <c r="I488" s="16">
        <f t="shared" si="95"/>
        <v>7.8940593678087883</v>
      </c>
      <c r="J488" s="13">
        <f t="shared" si="88"/>
        <v>7.858473670143665</v>
      </c>
      <c r="K488" s="13">
        <f t="shared" si="89"/>
        <v>3.5585697665123206E-2</v>
      </c>
      <c r="L488" s="13">
        <f t="shared" si="90"/>
        <v>0</v>
      </c>
      <c r="M488" s="13">
        <f t="shared" si="96"/>
        <v>1.6538485247603457E-2</v>
      </c>
      <c r="N488" s="13">
        <f t="shared" si="91"/>
        <v>1.0253860853514143E-2</v>
      </c>
      <c r="O488" s="13">
        <f t="shared" si="92"/>
        <v>1.0253860853514143E-2</v>
      </c>
      <c r="Q488">
        <v>19.806467464238231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34.671428570000003</v>
      </c>
      <c r="G489" s="13">
        <f t="shared" si="86"/>
        <v>0.82162089170171093</v>
      </c>
      <c r="H489" s="13">
        <f t="shared" si="87"/>
        <v>33.849807678298291</v>
      </c>
      <c r="I489" s="16">
        <f t="shared" si="95"/>
        <v>33.885393375963417</v>
      </c>
      <c r="J489" s="13">
        <f t="shared" si="88"/>
        <v>28.328417187330253</v>
      </c>
      <c r="K489" s="13">
        <f t="shared" si="89"/>
        <v>5.5569761886331648</v>
      </c>
      <c r="L489" s="13">
        <f t="shared" si="90"/>
        <v>0</v>
      </c>
      <c r="M489" s="13">
        <f t="shared" si="96"/>
        <v>6.2846243940893141E-3</v>
      </c>
      <c r="N489" s="13">
        <f t="shared" si="91"/>
        <v>3.8964671243353747E-3</v>
      </c>
      <c r="O489" s="13">
        <f t="shared" si="92"/>
        <v>0.82551735882604627</v>
      </c>
      <c r="Q489">
        <v>13.05293127928055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143.80000000000001</v>
      </c>
      <c r="G490" s="13">
        <f t="shared" si="86"/>
        <v>13.022501248764577</v>
      </c>
      <c r="H490" s="13">
        <f t="shared" si="87"/>
        <v>130.77749875123544</v>
      </c>
      <c r="I490" s="16">
        <f t="shared" si="95"/>
        <v>136.33447493986861</v>
      </c>
      <c r="J490" s="13">
        <f t="shared" si="88"/>
        <v>46.879172278704203</v>
      </c>
      <c r="K490" s="13">
        <f t="shared" si="89"/>
        <v>89.45530266116441</v>
      </c>
      <c r="L490" s="13">
        <f t="shared" si="90"/>
        <v>78.889269004386719</v>
      </c>
      <c r="M490" s="13">
        <f t="shared" si="96"/>
        <v>78.891657161656468</v>
      </c>
      <c r="N490" s="13">
        <f t="shared" si="91"/>
        <v>48.912827440227012</v>
      </c>
      <c r="O490" s="13">
        <f t="shared" si="92"/>
        <v>61.935328688991589</v>
      </c>
      <c r="Q490">
        <v>12.56249387599213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31.521428570000001</v>
      </c>
      <c r="G491" s="13">
        <f t="shared" si="86"/>
        <v>0.46944205694622654</v>
      </c>
      <c r="H491" s="13">
        <f t="shared" si="87"/>
        <v>31.051986513053773</v>
      </c>
      <c r="I491" s="16">
        <f t="shared" si="95"/>
        <v>41.618020169831468</v>
      </c>
      <c r="J491" s="13">
        <f t="shared" si="88"/>
        <v>31.002330967439857</v>
      </c>
      <c r="K491" s="13">
        <f t="shared" si="89"/>
        <v>10.615689202391611</v>
      </c>
      <c r="L491" s="13">
        <f t="shared" si="90"/>
        <v>0</v>
      </c>
      <c r="M491" s="13">
        <f t="shared" si="96"/>
        <v>29.978829721429456</v>
      </c>
      <c r="N491" s="13">
        <f t="shared" si="91"/>
        <v>18.586874427286261</v>
      </c>
      <c r="O491" s="13">
        <f t="shared" si="92"/>
        <v>19.056316484232489</v>
      </c>
      <c r="Q491">
        <v>11.506981593548391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37.228571430000002</v>
      </c>
      <c r="G492" s="13">
        <f t="shared" si="86"/>
        <v>1.1075166354280939</v>
      </c>
      <c r="H492" s="13">
        <f t="shared" si="87"/>
        <v>36.121054794571911</v>
      </c>
      <c r="I492" s="16">
        <f t="shared" si="95"/>
        <v>46.736743996963526</v>
      </c>
      <c r="J492" s="13">
        <f t="shared" si="88"/>
        <v>36.320540210820944</v>
      </c>
      <c r="K492" s="13">
        <f t="shared" si="89"/>
        <v>10.416203786142582</v>
      </c>
      <c r="L492" s="13">
        <f t="shared" si="90"/>
        <v>0</v>
      </c>
      <c r="M492" s="13">
        <f t="shared" si="96"/>
        <v>11.391955294143195</v>
      </c>
      <c r="N492" s="13">
        <f t="shared" si="91"/>
        <v>7.0630122823687804</v>
      </c>
      <c r="O492" s="13">
        <f t="shared" si="92"/>
        <v>8.1705289177968741</v>
      </c>
      <c r="Q492">
        <v>14.66743993670149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16.542857139999999</v>
      </c>
      <c r="G493" s="13">
        <f t="shared" si="86"/>
        <v>0</v>
      </c>
      <c r="H493" s="13">
        <f t="shared" si="87"/>
        <v>16.542857139999999</v>
      </c>
      <c r="I493" s="16">
        <f t="shared" si="95"/>
        <v>26.95906092614258</v>
      </c>
      <c r="J493" s="13">
        <f t="shared" si="88"/>
        <v>25.195172105761404</v>
      </c>
      <c r="K493" s="13">
        <f t="shared" si="89"/>
        <v>1.763888820381176</v>
      </c>
      <c r="L493" s="13">
        <f t="shared" si="90"/>
        <v>0</v>
      </c>
      <c r="M493" s="13">
        <f t="shared" si="96"/>
        <v>4.3289430117744141</v>
      </c>
      <c r="N493" s="13">
        <f t="shared" si="91"/>
        <v>2.6839446673001368</v>
      </c>
      <c r="O493" s="13">
        <f t="shared" si="92"/>
        <v>2.6839446673001368</v>
      </c>
      <c r="Q493">
        <v>17.587293431111881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0.62142857100000004</v>
      </c>
      <c r="G494" s="13">
        <f t="shared" si="86"/>
        <v>0</v>
      </c>
      <c r="H494" s="13">
        <f t="shared" si="87"/>
        <v>0.62142857100000004</v>
      </c>
      <c r="I494" s="16">
        <f t="shared" si="95"/>
        <v>2.385317391381176</v>
      </c>
      <c r="J494" s="13">
        <f t="shared" si="88"/>
        <v>2.3842695510692775</v>
      </c>
      <c r="K494" s="13">
        <f t="shared" si="89"/>
        <v>1.0478403118985291E-3</v>
      </c>
      <c r="L494" s="13">
        <f t="shared" si="90"/>
        <v>0</v>
      </c>
      <c r="M494" s="13">
        <f t="shared" si="96"/>
        <v>1.6449983444742773</v>
      </c>
      <c r="N494" s="13">
        <f t="shared" si="91"/>
        <v>1.019898973574052</v>
      </c>
      <c r="O494" s="13">
        <f t="shared" si="92"/>
        <v>1.019898973574052</v>
      </c>
      <c r="Q494">
        <v>19.389972943405809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11.07857143</v>
      </c>
      <c r="G495" s="13">
        <f t="shared" si="86"/>
        <v>0</v>
      </c>
      <c r="H495" s="13">
        <f t="shared" si="87"/>
        <v>11.07857143</v>
      </c>
      <c r="I495" s="16">
        <f t="shared" si="95"/>
        <v>11.079619270311898</v>
      </c>
      <c r="J495" s="13">
        <f t="shared" si="88"/>
        <v>10.966165286660532</v>
      </c>
      <c r="K495" s="13">
        <f t="shared" si="89"/>
        <v>0.11345398365136639</v>
      </c>
      <c r="L495" s="13">
        <f t="shared" si="90"/>
        <v>0</v>
      </c>
      <c r="M495" s="13">
        <f t="shared" si="96"/>
        <v>0.62509937090022527</v>
      </c>
      <c r="N495" s="13">
        <f t="shared" si="91"/>
        <v>0.38756160995813965</v>
      </c>
      <c r="O495" s="13">
        <f t="shared" si="92"/>
        <v>0.38756160995813965</v>
      </c>
      <c r="Q495">
        <v>18.73933494586047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0.20714285700000001</v>
      </c>
      <c r="G496" s="13">
        <f t="shared" si="86"/>
        <v>0</v>
      </c>
      <c r="H496" s="13">
        <f t="shared" si="87"/>
        <v>0.20714285700000001</v>
      </c>
      <c r="I496" s="16">
        <f t="shared" si="95"/>
        <v>0.3205968406513664</v>
      </c>
      <c r="J496" s="13">
        <f t="shared" si="88"/>
        <v>0.32059495778571745</v>
      </c>
      <c r="K496" s="13">
        <f t="shared" si="89"/>
        <v>1.8828656489500162E-6</v>
      </c>
      <c r="L496" s="13">
        <f t="shared" si="90"/>
        <v>0</v>
      </c>
      <c r="M496" s="13">
        <f t="shared" si="96"/>
        <v>0.23753776094208562</v>
      </c>
      <c r="N496" s="13">
        <f t="shared" si="91"/>
        <v>0.14727341178409309</v>
      </c>
      <c r="O496" s="13">
        <f t="shared" si="92"/>
        <v>0.14727341178409309</v>
      </c>
      <c r="Q496">
        <v>21.520262698606508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5.7714285710000004</v>
      </c>
      <c r="G497" s="13">
        <f t="shared" si="86"/>
        <v>0</v>
      </c>
      <c r="H497" s="13">
        <f t="shared" si="87"/>
        <v>5.7714285710000004</v>
      </c>
      <c r="I497" s="16">
        <f t="shared" si="95"/>
        <v>5.7714304538656496</v>
      </c>
      <c r="J497" s="13">
        <f t="shared" si="88"/>
        <v>5.7626075272873827</v>
      </c>
      <c r="K497" s="13">
        <f t="shared" si="89"/>
        <v>8.8229265782668875E-3</v>
      </c>
      <c r="L497" s="13">
        <f t="shared" si="90"/>
        <v>0</v>
      </c>
      <c r="M497" s="13">
        <f t="shared" si="96"/>
        <v>9.0264349157992529E-2</v>
      </c>
      <c r="N497" s="13">
        <f t="shared" si="91"/>
        <v>5.5963896477955369E-2</v>
      </c>
      <c r="O497" s="13">
        <f t="shared" si="92"/>
        <v>5.5963896477955369E-2</v>
      </c>
      <c r="Q497">
        <v>23.057739412320661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36.335714289999999</v>
      </c>
      <c r="G498" s="13">
        <f t="shared" si="86"/>
        <v>1.0076927029937079</v>
      </c>
      <c r="H498" s="13">
        <f t="shared" si="87"/>
        <v>35.32802158700629</v>
      </c>
      <c r="I498" s="16">
        <f t="shared" si="95"/>
        <v>35.336844513584559</v>
      </c>
      <c r="J498" s="13">
        <f t="shared" si="88"/>
        <v>32.661667513846467</v>
      </c>
      <c r="K498" s="13">
        <f t="shared" si="89"/>
        <v>2.6751769997380919</v>
      </c>
      <c r="L498" s="13">
        <f t="shared" si="90"/>
        <v>0</v>
      </c>
      <c r="M498" s="13">
        <f t="shared" si="96"/>
        <v>3.4300452680037161E-2</v>
      </c>
      <c r="N498" s="13">
        <f t="shared" si="91"/>
        <v>2.126628066162304E-2</v>
      </c>
      <c r="O498" s="13">
        <f t="shared" si="92"/>
        <v>1.028958983655331</v>
      </c>
      <c r="Q498">
        <v>20.262048000000011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19.47142857</v>
      </c>
      <c r="G499" s="13">
        <f t="shared" si="86"/>
        <v>0</v>
      </c>
      <c r="H499" s="13">
        <f t="shared" si="87"/>
        <v>19.47142857</v>
      </c>
      <c r="I499" s="16">
        <f t="shared" si="95"/>
        <v>22.146605569738092</v>
      </c>
      <c r="J499" s="13">
        <f t="shared" si="88"/>
        <v>21.182247933140591</v>
      </c>
      <c r="K499" s="13">
        <f t="shared" si="89"/>
        <v>0.96435763659750151</v>
      </c>
      <c r="L499" s="13">
        <f t="shared" si="90"/>
        <v>0</v>
      </c>
      <c r="M499" s="13">
        <f t="shared" si="96"/>
        <v>1.3034172018414121E-2</v>
      </c>
      <c r="N499" s="13">
        <f t="shared" si="91"/>
        <v>8.0811866514167545E-3</v>
      </c>
      <c r="O499" s="13">
        <f t="shared" si="92"/>
        <v>8.0811866514167545E-3</v>
      </c>
      <c r="Q499">
        <v>17.93392621298182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9.4357142859999996</v>
      </c>
      <c r="G500" s="13">
        <f t="shared" si="86"/>
        <v>0</v>
      </c>
      <c r="H500" s="13">
        <f t="shared" si="87"/>
        <v>9.4357142859999996</v>
      </c>
      <c r="I500" s="16">
        <f t="shared" si="95"/>
        <v>10.400071922597501</v>
      </c>
      <c r="J500" s="13">
        <f t="shared" si="88"/>
        <v>10.258432499865929</v>
      </c>
      <c r="K500" s="13">
        <f t="shared" si="89"/>
        <v>0.14163942273157204</v>
      </c>
      <c r="L500" s="13">
        <f t="shared" si="90"/>
        <v>0</v>
      </c>
      <c r="M500" s="13">
        <f t="shared" si="96"/>
        <v>4.9529853669973666E-3</v>
      </c>
      <c r="N500" s="13">
        <f t="shared" si="91"/>
        <v>3.0708509275383673E-3</v>
      </c>
      <c r="O500" s="13">
        <f t="shared" si="92"/>
        <v>3.0708509275383673E-3</v>
      </c>
      <c r="Q500">
        <v>15.780522179440039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45.928571429999998</v>
      </c>
      <c r="G501" s="13">
        <f t="shared" si="86"/>
        <v>2.0802010361813354</v>
      </c>
      <c r="H501" s="13">
        <f t="shared" si="87"/>
        <v>43.848370393818662</v>
      </c>
      <c r="I501" s="16">
        <f t="shared" si="95"/>
        <v>43.990009816550234</v>
      </c>
      <c r="J501" s="13">
        <f t="shared" si="88"/>
        <v>33.636883154605101</v>
      </c>
      <c r="K501" s="13">
        <f t="shared" si="89"/>
        <v>10.353126661945133</v>
      </c>
      <c r="L501" s="13">
        <f t="shared" si="90"/>
        <v>0</v>
      </c>
      <c r="M501" s="13">
        <f t="shared" si="96"/>
        <v>1.8821344394589993E-3</v>
      </c>
      <c r="N501" s="13">
        <f t="shared" si="91"/>
        <v>1.1669233524645795E-3</v>
      </c>
      <c r="O501" s="13">
        <f t="shared" si="92"/>
        <v>2.0813679595338002</v>
      </c>
      <c r="Q501">
        <v>13.212564393992411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0.30714285699999999</v>
      </c>
      <c r="G502" s="13">
        <f t="shared" si="86"/>
        <v>0</v>
      </c>
      <c r="H502" s="13">
        <f t="shared" si="87"/>
        <v>0.30714285699999999</v>
      </c>
      <c r="I502" s="16">
        <f t="shared" si="95"/>
        <v>10.660269518945134</v>
      </c>
      <c r="J502" s="13">
        <f t="shared" si="88"/>
        <v>10.364016668617262</v>
      </c>
      <c r="K502" s="13">
        <f t="shared" si="89"/>
        <v>0.29625285032787119</v>
      </c>
      <c r="L502" s="13">
        <f t="shared" si="90"/>
        <v>0</v>
      </c>
      <c r="M502" s="13">
        <f t="shared" si="96"/>
        <v>7.152110869944198E-4</v>
      </c>
      <c r="N502" s="13">
        <f t="shared" si="91"/>
        <v>4.434308739365403E-4</v>
      </c>
      <c r="O502" s="13">
        <f t="shared" si="92"/>
        <v>4.434308739365403E-4</v>
      </c>
      <c r="Q502">
        <v>10.786709593548389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55.392857139999997</v>
      </c>
      <c r="G503" s="13">
        <f t="shared" si="86"/>
        <v>3.1383347228926941</v>
      </c>
      <c r="H503" s="13">
        <f t="shared" si="87"/>
        <v>52.254522417107303</v>
      </c>
      <c r="I503" s="16">
        <f t="shared" si="95"/>
        <v>52.550775267435171</v>
      </c>
      <c r="J503" s="13">
        <f t="shared" si="88"/>
        <v>34.493250336471498</v>
      </c>
      <c r="K503" s="13">
        <f t="shared" si="89"/>
        <v>18.057524930963673</v>
      </c>
      <c r="L503" s="13">
        <f t="shared" si="90"/>
        <v>6.9665189194071928</v>
      </c>
      <c r="M503" s="13">
        <f t="shared" si="96"/>
        <v>6.9667906996202511</v>
      </c>
      <c r="N503" s="13">
        <f t="shared" si="91"/>
        <v>4.3194102337645557</v>
      </c>
      <c r="O503" s="13">
        <f t="shared" si="92"/>
        <v>7.4577449566572493</v>
      </c>
      <c r="Q503">
        <v>11.26622588129977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37.442857140000001</v>
      </c>
      <c r="G504" s="13">
        <f t="shared" si="86"/>
        <v>1.131474378809856</v>
      </c>
      <c r="H504" s="13">
        <f t="shared" si="87"/>
        <v>36.311382761190146</v>
      </c>
      <c r="I504" s="16">
        <f t="shared" si="95"/>
        <v>47.402388772746626</v>
      </c>
      <c r="J504" s="13">
        <f t="shared" si="88"/>
        <v>35.250478613830964</v>
      </c>
      <c r="K504" s="13">
        <f t="shared" si="89"/>
        <v>12.151910158915662</v>
      </c>
      <c r="L504" s="13">
        <f t="shared" si="90"/>
        <v>1.0174814444143658</v>
      </c>
      <c r="M504" s="13">
        <f t="shared" si="96"/>
        <v>3.6648619102700613</v>
      </c>
      <c r="N504" s="13">
        <f t="shared" si="91"/>
        <v>2.2722143843674378</v>
      </c>
      <c r="O504" s="13">
        <f t="shared" si="92"/>
        <v>3.4036887631772936</v>
      </c>
      <c r="Q504">
        <v>13.359589714854939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0.485714286</v>
      </c>
      <c r="G505" s="13">
        <f t="shared" si="86"/>
        <v>0</v>
      </c>
      <c r="H505" s="13">
        <f t="shared" si="87"/>
        <v>0.485714286</v>
      </c>
      <c r="I505" s="16">
        <f t="shared" si="95"/>
        <v>11.620143000501297</v>
      </c>
      <c r="J505" s="13">
        <f t="shared" si="88"/>
        <v>11.450299190545444</v>
      </c>
      <c r="K505" s="13">
        <f t="shared" si="89"/>
        <v>0.16984380995585369</v>
      </c>
      <c r="L505" s="13">
        <f t="shared" si="90"/>
        <v>0</v>
      </c>
      <c r="M505" s="13">
        <f t="shared" si="96"/>
        <v>1.3926475259026234</v>
      </c>
      <c r="N505" s="13">
        <f t="shared" si="91"/>
        <v>0.86344146605962646</v>
      </c>
      <c r="O505" s="13">
        <f t="shared" si="92"/>
        <v>0.86344146605962646</v>
      </c>
      <c r="Q505">
        <v>16.846746157904558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0.82857142900000003</v>
      </c>
      <c r="G506" s="13">
        <f t="shared" si="86"/>
        <v>0</v>
      </c>
      <c r="H506" s="13">
        <f t="shared" si="87"/>
        <v>0.82857142900000003</v>
      </c>
      <c r="I506" s="16">
        <f t="shared" si="95"/>
        <v>0.99841523895585371</v>
      </c>
      <c r="J506" s="13">
        <f t="shared" si="88"/>
        <v>0.9983681296382092</v>
      </c>
      <c r="K506" s="13">
        <f t="shared" si="89"/>
        <v>4.7109317644511428E-5</v>
      </c>
      <c r="L506" s="13">
        <f t="shared" si="90"/>
        <v>0</v>
      </c>
      <c r="M506" s="13">
        <f t="shared" si="96"/>
        <v>0.52920605984299696</v>
      </c>
      <c r="N506" s="13">
        <f t="shared" si="91"/>
        <v>0.3281077571026581</v>
      </c>
      <c r="O506" s="13">
        <f t="shared" si="92"/>
        <v>0.3281077571026581</v>
      </c>
      <c r="Q506">
        <v>22.85410576883644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7.292857143</v>
      </c>
      <c r="G507" s="13">
        <f t="shared" si="86"/>
        <v>0</v>
      </c>
      <c r="H507" s="13">
        <f t="shared" si="87"/>
        <v>7.292857143</v>
      </c>
      <c r="I507" s="16">
        <f t="shared" si="95"/>
        <v>7.2929042523176442</v>
      </c>
      <c r="J507" s="13">
        <f t="shared" si="88"/>
        <v>7.2734824718808389</v>
      </c>
      <c r="K507" s="13">
        <f t="shared" si="89"/>
        <v>1.9421780436805314E-2</v>
      </c>
      <c r="L507" s="13">
        <f t="shared" si="90"/>
        <v>0</v>
      </c>
      <c r="M507" s="13">
        <f t="shared" si="96"/>
        <v>0.20109830274033885</v>
      </c>
      <c r="N507" s="13">
        <f t="shared" si="91"/>
        <v>0.12468094769901009</v>
      </c>
      <c r="O507" s="13">
        <f t="shared" si="92"/>
        <v>0.12468094769901009</v>
      </c>
      <c r="Q507">
        <v>22.427224218854029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11.46428571</v>
      </c>
      <c r="G508" s="13">
        <f t="shared" si="86"/>
        <v>0</v>
      </c>
      <c r="H508" s="13">
        <f t="shared" si="87"/>
        <v>11.46428571</v>
      </c>
      <c r="I508" s="16">
        <f t="shared" si="95"/>
        <v>11.483707490436807</v>
      </c>
      <c r="J508" s="13">
        <f t="shared" si="88"/>
        <v>11.429442365370743</v>
      </c>
      <c r="K508" s="13">
        <f t="shared" si="89"/>
        <v>5.4265125066063291E-2</v>
      </c>
      <c r="L508" s="13">
        <f t="shared" si="90"/>
        <v>0</v>
      </c>
      <c r="M508" s="13">
        <f t="shared" si="96"/>
        <v>7.6417355041328766E-2</v>
      </c>
      <c r="N508" s="13">
        <f t="shared" si="91"/>
        <v>4.7378760125623837E-2</v>
      </c>
      <c r="O508" s="13">
        <f t="shared" si="92"/>
        <v>4.7378760125623837E-2</v>
      </c>
      <c r="Q508">
        <v>24.79050500000001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2.6071428569999999</v>
      </c>
      <c r="G509" s="13">
        <f t="shared" si="86"/>
        <v>0</v>
      </c>
      <c r="H509" s="13">
        <f t="shared" si="87"/>
        <v>2.6071428569999999</v>
      </c>
      <c r="I509" s="16">
        <f t="shared" si="95"/>
        <v>2.6614079820660632</v>
      </c>
      <c r="J509" s="13">
        <f t="shared" si="88"/>
        <v>2.6606499744139041</v>
      </c>
      <c r="K509" s="13">
        <f t="shared" si="89"/>
        <v>7.5800765215916499E-4</v>
      </c>
      <c r="L509" s="13">
        <f t="shared" si="90"/>
        <v>0</v>
      </c>
      <c r="M509" s="13">
        <f t="shared" si="96"/>
        <v>2.9038594915704929E-2</v>
      </c>
      <c r="N509" s="13">
        <f t="shared" si="91"/>
        <v>1.8003928847737057E-2</v>
      </c>
      <c r="O509" s="13">
        <f t="shared" si="92"/>
        <v>1.8003928847737057E-2</v>
      </c>
      <c r="Q509">
        <v>24.013149437858779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0.485714286</v>
      </c>
      <c r="G510" s="13">
        <f t="shared" si="86"/>
        <v>0</v>
      </c>
      <c r="H510" s="13">
        <f t="shared" si="87"/>
        <v>0.485714286</v>
      </c>
      <c r="I510" s="16">
        <f t="shared" si="95"/>
        <v>0.48647229365215916</v>
      </c>
      <c r="J510" s="13">
        <f t="shared" si="88"/>
        <v>0.48646684466092344</v>
      </c>
      <c r="K510" s="13">
        <f t="shared" si="89"/>
        <v>5.4489912357236214E-6</v>
      </c>
      <c r="L510" s="13">
        <f t="shared" si="90"/>
        <v>0</v>
      </c>
      <c r="M510" s="13">
        <f t="shared" si="96"/>
        <v>1.1034666067967873E-2</v>
      </c>
      <c r="N510" s="13">
        <f t="shared" si="91"/>
        <v>6.8414929621400814E-3</v>
      </c>
      <c r="O510" s="13">
        <f t="shared" si="92"/>
        <v>6.8414929621400814E-3</v>
      </c>
      <c r="Q510">
        <v>22.85500329777636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20.742857140000002</v>
      </c>
      <c r="G511" s="13">
        <f t="shared" si="86"/>
        <v>0</v>
      </c>
      <c r="H511" s="13">
        <f t="shared" si="87"/>
        <v>20.742857140000002</v>
      </c>
      <c r="I511" s="16">
        <f t="shared" si="95"/>
        <v>20.742862588991237</v>
      </c>
      <c r="J511" s="13">
        <f t="shared" si="88"/>
        <v>19.965791224359318</v>
      </c>
      <c r="K511" s="13">
        <f t="shared" si="89"/>
        <v>0.77707136463191873</v>
      </c>
      <c r="L511" s="13">
        <f t="shared" si="90"/>
        <v>0</v>
      </c>
      <c r="M511" s="13">
        <f t="shared" si="96"/>
        <v>4.1931731058277915E-3</v>
      </c>
      <c r="N511" s="13">
        <f t="shared" si="91"/>
        <v>2.5997673256132306E-3</v>
      </c>
      <c r="O511" s="13">
        <f t="shared" si="92"/>
        <v>2.5997673256132306E-3</v>
      </c>
      <c r="Q511">
        <v>18.139522494298159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26.264285709999999</v>
      </c>
      <c r="G512" s="13">
        <f t="shared" si="86"/>
        <v>0</v>
      </c>
      <c r="H512" s="13">
        <f t="shared" si="87"/>
        <v>26.264285709999999</v>
      </c>
      <c r="I512" s="16">
        <f t="shared" si="95"/>
        <v>27.041357074631918</v>
      </c>
      <c r="J512" s="13">
        <f t="shared" si="88"/>
        <v>25.04537368823312</v>
      </c>
      <c r="K512" s="13">
        <f t="shared" si="89"/>
        <v>1.9959833863987981</v>
      </c>
      <c r="L512" s="13">
        <f t="shared" si="90"/>
        <v>0</v>
      </c>
      <c r="M512" s="13">
        <f t="shared" si="96"/>
        <v>1.5934057802145609E-3</v>
      </c>
      <c r="N512" s="13">
        <f t="shared" si="91"/>
        <v>9.879115837330278E-4</v>
      </c>
      <c r="O512" s="13">
        <f t="shared" si="92"/>
        <v>9.879115837330278E-4</v>
      </c>
      <c r="Q512">
        <v>16.6777923642823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10.49285714</v>
      </c>
      <c r="G513" s="13">
        <f t="shared" si="86"/>
        <v>0</v>
      </c>
      <c r="H513" s="13">
        <f t="shared" si="87"/>
        <v>10.49285714</v>
      </c>
      <c r="I513" s="16">
        <f t="shared" si="95"/>
        <v>12.488840526398798</v>
      </c>
      <c r="J513" s="13">
        <f t="shared" si="88"/>
        <v>12.202776535958778</v>
      </c>
      <c r="K513" s="13">
        <f t="shared" si="89"/>
        <v>0.28606399044002018</v>
      </c>
      <c r="L513" s="13">
        <f t="shared" si="90"/>
        <v>0</v>
      </c>
      <c r="M513" s="13">
        <f t="shared" si="96"/>
        <v>6.0549419648153312E-4</v>
      </c>
      <c r="N513" s="13">
        <f t="shared" si="91"/>
        <v>3.7540640181855055E-4</v>
      </c>
      <c r="O513" s="13">
        <f t="shared" si="92"/>
        <v>3.7540640181855055E-4</v>
      </c>
      <c r="Q513">
        <v>14.57483450542415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25.67142857</v>
      </c>
      <c r="G514" s="13">
        <f t="shared" si="86"/>
        <v>0</v>
      </c>
      <c r="H514" s="13">
        <f t="shared" si="87"/>
        <v>25.67142857</v>
      </c>
      <c r="I514" s="16">
        <f t="shared" si="95"/>
        <v>25.95749256044002</v>
      </c>
      <c r="J514" s="13">
        <f t="shared" si="88"/>
        <v>22.774012942677707</v>
      </c>
      <c r="K514" s="13">
        <f t="shared" si="89"/>
        <v>3.1834796177623126</v>
      </c>
      <c r="L514" s="13">
        <f t="shared" si="90"/>
        <v>0</v>
      </c>
      <c r="M514" s="13">
        <f t="shared" si="96"/>
        <v>2.3008779466298257E-4</v>
      </c>
      <c r="N514" s="13">
        <f t="shared" si="91"/>
        <v>1.426544326910492E-4</v>
      </c>
      <c r="O514" s="13">
        <f t="shared" si="92"/>
        <v>1.426544326910492E-4</v>
      </c>
      <c r="Q514">
        <v>11.819108593548391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6.378571429</v>
      </c>
      <c r="G515" s="13">
        <f t="shared" si="86"/>
        <v>0</v>
      </c>
      <c r="H515" s="13">
        <f t="shared" si="87"/>
        <v>6.378571429</v>
      </c>
      <c r="I515" s="16">
        <f t="shared" si="95"/>
        <v>9.5620510467623134</v>
      </c>
      <c r="J515" s="13">
        <f t="shared" si="88"/>
        <v>9.3958032739773802</v>
      </c>
      <c r="K515" s="13">
        <f t="shared" si="89"/>
        <v>0.16624777278493319</v>
      </c>
      <c r="L515" s="13">
        <f t="shared" si="90"/>
        <v>0</v>
      </c>
      <c r="M515" s="13">
        <f t="shared" si="96"/>
        <v>8.7433361971933372E-5</v>
      </c>
      <c r="N515" s="13">
        <f t="shared" si="91"/>
        <v>5.4208684422598687E-5</v>
      </c>
      <c r="O515" s="13">
        <f t="shared" si="92"/>
        <v>5.4208684422598687E-5</v>
      </c>
      <c r="Q515">
        <v>12.761671779199791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35.464285709999999</v>
      </c>
      <c r="G516" s="13">
        <f t="shared" si="86"/>
        <v>0.91026454366766785</v>
      </c>
      <c r="H516" s="13">
        <f t="shared" si="87"/>
        <v>34.554021166332333</v>
      </c>
      <c r="I516" s="16">
        <f t="shared" si="95"/>
        <v>34.720268939117268</v>
      </c>
      <c r="J516" s="13">
        <f t="shared" si="88"/>
        <v>30.213913640279099</v>
      </c>
      <c r="K516" s="13">
        <f t="shared" si="89"/>
        <v>4.5063552988381694</v>
      </c>
      <c r="L516" s="13">
        <f t="shared" si="90"/>
        <v>0</v>
      </c>
      <c r="M516" s="13">
        <f t="shared" si="96"/>
        <v>3.3224677549334684E-5</v>
      </c>
      <c r="N516" s="13">
        <f t="shared" si="91"/>
        <v>2.0599300080587505E-5</v>
      </c>
      <c r="O516" s="13">
        <f t="shared" si="92"/>
        <v>0.91028514296774843</v>
      </c>
      <c r="Q516">
        <v>15.53899896402147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48.328571429999997</v>
      </c>
      <c r="G517" s="13">
        <f t="shared" si="86"/>
        <v>2.3485277674236089</v>
      </c>
      <c r="H517" s="13">
        <f t="shared" si="87"/>
        <v>45.980043662576385</v>
      </c>
      <c r="I517" s="16">
        <f t="shared" si="95"/>
        <v>50.486398961414551</v>
      </c>
      <c r="J517" s="13">
        <f t="shared" si="88"/>
        <v>38.945167658564394</v>
      </c>
      <c r="K517" s="13">
        <f t="shared" si="89"/>
        <v>11.541231302850157</v>
      </c>
      <c r="L517" s="13">
        <f t="shared" si="90"/>
        <v>0.40231239933634333</v>
      </c>
      <c r="M517" s="13">
        <f t="shared" si="96"/>
        <v>0.4023250247138121</v>
      </c>
      <c r="N517" s="13">
        <f t="shared" si="91"/>
        <v>0.24944151532256351</v>
      </c>
      <c r="O517" s="13">
        <f t="shared" si="92"/>
        <v>2.5979692827461722</v>
      </c>
      <c r="Q517">
        <v>15.50986151364029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0.36428571399999998</v>
      </c>
      <c r="G518" s="13">
        <f t="shared" ref="G518:G581" si="100">IF((F518-$J$2)&gt;0,$I$2*(F518-$J$2),0)</f>
        <v>0</v>
      </c>
      <c r="H518" s="13">
        <f t="shared" ref="H518:H581" si="101">F518-G518</f>
        <v>0.36428571399999998</v>
      </c>
      <c r="I518" s="16">
        <f t="shared" si="95"/>
        <v>11.503204617513813</v>
      </c>
      <c r="J518" s="13">
        <f t="shared" ref="J518:J581" si="102">I518/SQRT(1+(I518/($K$2*(300+(25*Q518)+0.05*(Q518)^3)))^2)</f>
        <v>11.344127972378111</v>
      </c>
      <c r="K518" s="13">
        <f t="shared" ref="K518:K581" si="103">I518-J518</f>
        <v>0.15907664513570197</v>
      </c>
      <c r="L518" s="13">
        <f t="shared" ref="L518:L581" si="104">IF(K518&gt;$N$2,(K518-$N$2)/$L$2,0)</f>
        <v>0</v>
      </c>
      <c r="M518" s="13">
        <f t="shared" si="96"/>
        <v>0.15288350939124859</v>
      </c>
      <c r="N518" s="13">
        <f t="shared" ref="N518:N581" si="105">$M$2*M518</f>
        <v>9.4787775822574125E-2</v>
      </c>
      <c r="O518" s="13">
        <f t="shared" ref="O518:O581" si="106">N518+G518</f>
        <v>9.4787775822574125E-2</v>
      </c>
      <c r="Q518">
        <v>17.104886668471291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2.8214285710000002</v>
      </c>
      <c r="G519" s="13">
        <f t="shared" si="100"/>
        <v>0</v>
      </c>
      <c r="H519" s="13">
        <f t="shared" si="101"/>
        <v>2.8214285710000002</v>
      </c>
      <c r="I519" s="16">
        <f t="shared" ref="I519:I582" si="108">H519+K518-L518</f>
        <v>2.9805052161357022</v>
      </c>
      <c r="J519" s="13">
        <f t="shared" si="102"/>
        <v>2.9788036629946939</v>
      </c>
      <c r="K519" s="13">
        <f t="shared" si="103"/>
        <v>1.7015531410082829E-3</v>
      </c>
      <c r="L519" s="13">
        <f t="shared" si="104"/>
        <v>0</v>
      </c>
      <c r="M519" s="13">
        <f t="shared" ref="M519:M582" si="109">L519+M518-N518</f>
        <v>5.8095733568674465E-2</v>
      </c>
      <c r="N519" s="13">
        <f t="shared" si="105"/>
        <v>3.6019354812578168E-2</v>
      </c>
      <c r="O519" s="13">
        <f t="shared" si="106"/>
        <v>3.6019354812578168E-2</v>
      </c>
      <c r="Q519">
        <v>20.683814855524549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9.2857143000000003E-2</v>
      </c>
      <c r="G520" s="13">
        <f t="shared" si="100"/>
        <v>0</v>
      </c>
      <c r="H520" s="13">
        <f t="shared" si="101"/>
        <v>9.2857143000000003E-2</v>
      </c>
      <c r="I520" s="16">
        <f t="shared" si="108"/>
        <v>9.4558696141008286E-2</v>
      </c>
      <c r="J520" s="13">
        <f t="shared" si="102"/>
        <v>9.4558658688429803E-2</v>
      </c>
      <c r="K520" s="13">
        <f t="shared" si="103"/>
        <v>3.7452578482977117E-8</v>
      </c>
      <c r="L520" s="13">
        <f t="shared" si="104"/>
        <v>0</v>
      </c>
      <c r="M520" s="13">
        <f t="shared" si="109"/>
        <v>2.2076378756096297E-2</v>
      </c>
      <c r="N520" s="13">
        <f t="shared" si="105"/>
        <v>1.3687354828779705E-2</v>
      </c>
      <c r="O520" s="13">
        <f t="shared" si="106"/>
        <v>1.3687354828779705E-2</v>
      </c>
      <c r="Q520">
        <v>23.326059339992501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1.6071428569999999</v>
      </c>
      <c r="G521" s="13">
        <f t="shared" si="100"/>
        <v>0</v>
      </c>
      <c r="H521" s="13">
        <f t="shared" si="101"/>
        <v>1.6071428569999999</v>
      </c>
      <c r="I521" s="16">
        <f t="shared" si="108"/>
        <v>1.6071428944525783</v>
      </c>
      <c r="J521" s="13">
        <f t="shared" si="102"/>
        <v>1.6069376363277634</v>
      </c>
      <c r="K521" s="13">
        <f t="shared" si="103"/>
        <v>2.052581248148666E-4</v>
      </c>
      <c r="L521" s="13">
        <f t="shared" si="104"/>
        <v>0</v>
      </c>
      <c r="M521" s="13">
        <f t="shared" si="109"/>
        <v>8.3890239273165922E-3</v>
      </c>
      <c r="N521" s="13">
        <f t="shared" si="105"/>
        <v>5.2011948349362869E-3</v>
      </c>
      <c r="O521" s="13">
        <f t="shared" si="106"/>
        <v>5.2011948349362869E-3</v>
      </c>
      <c r="Q521">
        <v>22.543269000000009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3.8642857140000002</v>
      </c>
      <c r="G522" s="13">
        <f t="shared" si="100"/>
        <v>0</v>
      </c>
      <c r="H522" s="13">
        <f t="shared" si="101"/>
        <v>3.8642857140000002</v>
      </c>
      <c r="I522" s="16">
        <f t="shared" si="108"/>
        <v>3.8644909721248153</v>
      </c>
      <c r="J522" s="13">
        <f t="shared" si="102"/>
        <v>3.8618298078166835</v>
      </c>
      <c r="K522" s="13">
        <f t="shared" si="103"/>
        <v>2.6611643081317915E-3</v>
      </c>
      <c r="L522" s="13">
        <f t="shared" si="104"/>
        <v>0</v>
      </c>
      <c r="M522" s="13">
        <f t="shared" si="109"/>
        <v>3.1878290923803053E-3</v>
      </c>
      <c r="N522" s="13">
        <f t="shared" si="105"/>
        <v>1.9764540372757891E-3</v>
      </c>
      <c r="O522" s="13">
        <f t="shared" si="106"/>
        <v>1.9764540372757891E-3</v>
      </c>
      <c r="Q522">
        <v>23.03343894349366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16.350000000000001</v>
      </c>
      <c r="G523" s="13">
        <f t="shared" si="100"/>
        <v>0</v>
      </c>
      <c r="H523" s="13">
        <f t="shared" si="101"/>
        <v>16.350000000000001</v>
      </c>
      <c r="I523" s="16">
        <f t="shared" si="108"/>
        <v>16.352661164308135</v>
      </c>
      <c r="J523" s="13">
        <f t="shared" si="102"/>
        <v>16.071612942759003</v>
      </c>
      <c r="K523" s="13">
        <f t="shared" si="103"/>
        <v>0.28104822154913123</v>
      </c>
      <c r="L523" s="13">
        <f t="shared" si="104"/>
        <v>0</v>
      </c>
      <c r="M523" s="13">
        <f t="shared" si="109"/>
        <v>1.2113750551045162E-3</v>
      </c>
      <c r="N523" s="13">
        <f t="shared" si="105"/>
        <v>7.5105253416480006E-4</v>
      </c>
      <c r="O523" s="13">
        <f t="shared" si="106"/>
        <v>7.5105253416480006E-4</v>
      </c>
      <c r="Q523">
        <v>20.505321712635759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105.4642857</v>
      </c>
      <c r="G524" s="13">
        <f t="shared" si="100"/>
        <v>8.7364608704492888</v>
      </c>
      <c r="H524" s="13">
        <f t="shared" si="101"/>
        <v>96.727824829550713</v>
      </c>
      <c r="I524" s="16">
        <f t="shared" si="108"/>
        <v>97.00887305109984</v>
      </c>
      <c r="J524" s="13">
        <f t="shared" si="102"/>
        <v>48.914104672549684</v>
      </c>
      <c r="K524" s="13">
        <f t="shared" si="103"/>
        <v>48.094768378550157</v>
      </c>
      <c r="L524" s="13">
        <f t="shared" si="104"/>
        <v>37.224619695121312</v>
      </c>
      <c r="M524" s="13">
        <f t="shared" si="109"/>
        <v>37.225080017642256</v>
      </c>
      <c r="N524" s="13">
        <f t="shared" si="105"/>
        <v>23.079549610938198</v>
      </c>
      <c r="O524" s="13">
        <f t="shared" si="106"/>
        <v>31.816010481387487</v>
      </c>
      <c r="Q524">
        <v>14.39759710531845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39.735714289999997</v>
      </c>
      <c r="G525" s="13">
        <f t="shared" si="100"/>
        <v>1.3878222389202621</v>
      </c>
      <c r="H525" s="13">
        <f t="shared" si="101"/>
        <v>38.347892051079732</v>
      </c>
      <c r="I525" s="16">
        <f t="shared" si="108"/>
        <v>49.21804073450857</v>
      </c>
      <c r="J525" s="13">
        <f t="shared" si="102"/>
        <v>34.47627643136677</v>
      </c>
      <c r="K525" s="13">
        <f t="shared" si="103"/>
        <v>14.7417643031418</v>
      </c>
      <c r="L525" s="13">
        <f t="shared" si="104"/>
        <v>3.626378223745558</v>
      </c>
      <c r="M525" s="13">
        <f t="shared" si="109"/>
        <v>17.771908630449619</v>
      </c>
      <c r="N525" s="13">
        <f t="shared" si="105"/>
        <v>11.018583350878764</v>
      </c>
      <c r="O525" s="13">
        <f t="shared" si="106"/>
        <v>12.406405589799025</v>
      </c>
      <c r="Q525">
        <v>12.079559593548391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34.078571429999997</v>
      </c>
      <c r="G526" s="13">
        <f t="shared" si="100"/>
        <v>0.75533780067260892</v>
      </c>
      <c r="H526" s="13">
        <f t="shared" si="101"/>
        <v>33.32323362932739</v>
      </c>
      <c r="I526" s="16">
        <f t="shared" si="108"/>
        <v>44.438619708723635</v>
      </c>
      <c r="J526" s="13">
        <f t="shared" si="102"/>
        <v>34.124406810589278</v>
      </c>
      <c r="K526" s="13">
        <f t="shared" si="103"/>
        <v>10.314212898134357</v>
      </c>
      <c r="L526" s="13">
        <f t="shared" si="104"/>
        <v>0</v>
      </c>
      <c r="M526" s="13">
        <f t="shared" si="109"/>
        <v>6.7533252795708556</v>
      </c>
      <c r="N526" s="13">
        <f t="shared" si="105"/>
        <v>4.1870616733339308</v>
      </c>
      <c r="O526" s="13">
        <f t="shared" si="106"/>
        <v>4.9423994740065398</v>
      </c>
      <c r="Q526">
        <v>13.509721349100341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27.321428569999998</v>
      </c>
      <c r="G527" s="13">
        <f t="shared" si="100"/>
        <v>0</v>
      </c>
      <c r="H527" s="13">
        <f t="shared" si="101"/>
        <v>27.321428569999998</v>
      </c>
      <c r="I527" s="16">
        <f t="shared" si="108"/>
        <v>37.635641468134352</v>
      </c>
      <c r="J527" s="13">
        <f t="shared" si="102"/>
        <v>31.555982184303645</v>
      </c>
      <c r="K527" s="13">
        <f t="shared" si="103"/>
        <v>6.0796592838307077</v>
      </c>
      <c r="L527" s="13">
        <f t="shared" si="104"/>
        <v>0</v>
      </c>
      <c r="M527" s="13">
        <f t="shared" si="109"/>
        <v>2.5662636062369248</v>
      </c>
      <c r="N527" s="13">
        <f t="shared" si="105"/>
        <v>1.5910834358668935</v>
      </c>
      <c r="O527" s="13">
        <f t="shared" si="106"/>
        <v>1.5910834358668935</v>
      </c>
      <c r="Q527">
        <v>14.71541278418424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14.50714286</v>
      </c>
      <c r="G528" s="13">
        <f t="shared" si="100"/>
        <v>0</v>
      </c>
      <c r="H528" s="13">
        <f t="shared" si="101"/>
        <v>14.50714286</v>
      </c>
      <c r="I528" s="16">
        <f t="shared" si="108"/>
        <v>20.58680214383071</v>
      </c>
      <c r="J528" s="13">
        <f t="shared" si="102"/>
        <v>19.319217368503292</v>
      </c>
      <c r="K528" s="13">
        <f t="shared" si="103"/>
        <v>1.2675847753274176</v>
      </c>
      <c r="L528" s="13">
        <f t="shared" si="104"/>
        <v>0</v>
      </c>
      <c r="M528" s="13">
        <f t="shared" si="109"/>
        <v>0.97518017037003135</v>
      </c>
      <c r="N528" s="13">
        <f t="shared" si="105"/>
        <v>0.60461170562941946</v>
      </c>
      <c r="O528" s="13">
        <f t="shared" si="106"/>
        <v>0.60461170562941946</v>
      </c>
      <c r="Q528">
        <v>14.21265107895676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71.635714289999996</v>
      </c>
      <c r="G529" s="13">
        <f t="shared" si="100"/>
        <v>4.9543317083488168</v>
      </c>
      <c r="H529" s="13">
        <f t="shared" si="101"/>
        <v>66.681382581651178</v>
      </c>
      <c r="I529" s="16">
        <f t="shared" si="108"/>
        <v>67.948967356978599</v>
      </c>
      <c r="J529" s="13">
        <f t="shared" si="102"/>
        <v>44.318980492272949</v>
      </c>
      <c r="K529" s="13">
        <f t="shared" si="103"/>
        <v>23.62998686470565</v>
      </c>
      <c r="L529" s="13">
        <f t="shared" si="104"/>
        <v>12.579953955621997</v>
      </c>
      <c r="M529" s="13">
        <f t="shared" si="109"/>
        <v>12.950522420362608</v>
      </c>
      <c r="N529" s="13">
        <f t="shared" si="105"/>
        <v>8.0293239006248172</v>
      </c>
      <c r="O529" s="13">
        <f t="shared" si="106"/>
        <v>12.983655608973635</v>
      </c>
      <c r="Q529">
        <v>14.854460332785891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13.96428571</v>
      </c>
      <c r="G530" s="13">
        <f t="shared" si="100"/>
        <v>0</v>
      </c>
      <c r="H530" s="13">
        <f t="shared" si="101"/>
        <v>13.96428571</v>
      </c>
      <c r="I530" s="16">
        <f t="shared" si="108"/>
        <v>25.014318619083653</v>
      </c>
      <c r="J530" s="13">
        <f t="shared" si="102"/>
        <v>23.347685472307951</v>
      </c>
      <c r="K530" s="13">
        <f t="shared" si="103"/>
        <v>1.6666331467757018</v>
      </c>
      <c r="L530" s="13">
        <f t="shared" si="104"/>
        <v>0</v>
      </c>
      <c r="M530" s="13">
        <f t="shared" si="109"/>
        <v>4.921198519737791</v>
      </c>
      <c r="N530" s="13">
        <f t="shared" si="105"/>
        <v>3.0511430822374304</v>
      </c>
      <c r="O530" s="13">
        <f t="shared" si="106"/>
        <v>3.0511430822374304</v>
      </c>
      <c r="Q530">
        <v>16.381108881842518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0.178571429</v>
      </c>
      <c r="G531" s="13">
        <f t="shared" si="100"/>
        <v>0</v>
      </c>
      <c r="H531" s="13">
        <f t="shared" si="101"/>
        <v>0.178571429</v>
      </c>
      <c r="I531" s="16">
        <f t="shared" si="108"/>
        <v>1.8452045757757018</v>
      </c>
      <c r="J531" s="13">
        <f t="shared" si="102"/>
        <v>1.8448517643417801</v>
      </c>
      <c r="K531" s="13">
        <f t="shared" si="103"/>
        <v>3.528114339217403E-4</v>
      </c>
      <c r="L531" s="13">
        <f t="shared" si="104"/>
        <v>0</v>
      </c>
      <c r="M531" s="13">
        <f t="shared" si="109"/>
        <v>1.8700554375003606</v>
      </c>
      <c r="N531" s="13">
        <f t="shared" si="105"/>
        <v>1.1594343712502235</v>
      </c>
      <c r="O531" s="13">
        <f t="shared" si="106"/>
        <v>1.1594343712502235</v>
      </c>
      <c r="Q531">
        <v>21.640988493514811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0.97142857100000002</v>
      </c>
      <c r="G532" s="13">
        <f t="shared" si="100"/>
        <v>0</v>
      </c>
      <c r="H532" s="13">
        <f t="shared" si="101"/>
        <v>0.97142857100000002</v>
      </c>
      <c r="I532" s="16">
        <f t="shared" si="108"/>
        <v>0.97178138243392176</v>
      </c>
      <c r="J532" s="13">
        <f t="shared" si="102"/>
        <v>0.97173831376896902</v>
      </c>
      <c r="K532" s="13">
        <f t="shared" si="103"/>
        <v>4.3068664952738978E-5</v>
      </c>
      <c r="L532" s="13">
        <f t="shared" si="104"/>
        <v>0</v>
      </c>
      <c r="M532" s="13">
        <f t="shared" si="109"/>
        <v>0.7106210662501371</v>
      </c>
      <c r="N532" s="13">
        <f t="shared" si="105"/>
        <v>0.44058506107508499</v>
      </c>
      <c r="O532" s="13">
        <f t="shared" si="106"/>
        <v>0.44058506107508499</v>
      </c>
      <c r="Q532">
        <v>22.91494733929418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9.8428571429999998</v>
      </c>
      <c r="G533" s="13">
        <f t="shared" si="100"/>
        <v>0</v>
      </c>
      <c r="H533" s="13">
        <f t="shared" si="101"/>
        <v>9.8428571429999998</v>
      </c>
      <c r="I533" s="16">
        <f t="shared" si="108"/>
        <v>9.8429002116649524</v>
      </c>
      <c r="J533" s="13">
        <f t="shared" si="102"/>
        <v>9.7958759527722403</v>
      </c>
      <c r="K533" s="13">
        <f t="shared" si="103"/>
        <v>4.7024258892712112E-2</v>
      </c>
      <c r="L533" s="13">
        <f t="shared" si="104"/>
        <v>0</v>
      </c>
      <c r="M533" s="13">
        <f t="shared" si="109"/>
        <v>0.27003600517505211</v>
      </c>
      <c r="N533" s="13">
        <f t="shared" si="105"/>
        <v>0.16742232320853231</v>
      </c>
      <c r="O533" s="13">
        <f t="shared" si="106"/>
        <v>0.16742232320853231</v>
      </c>
      <c r="Q533">
        <v>22.512990000000009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1.657142857</v>
      </c>
      <c r="G534" s="13">
        <f t="shared" si="100"/>
        <v>0</v>
      </c>
      <c r="H534" s="13">
        <f t="shared" si="101"/>
        <v>1.657142857</v>
      </c>
      <c r="I534" s="16">
        <f t="shared" si="108"/>
        <v>1.7041671158927121</v>
      </c>
      <c r="J534" s="13">
        <f t="shared" si="102"/>
        <v>1.7039127763379154</v>
      </c>
      <c r="K534" s="13">
        <f t="shared" si="103"/>
        <v>2.543395547967009E-4</v>
      </c>
      <c r="L534" s="13">
        <f t="shared" si="104"/>
        <v>0</v>
      </c>
      <c r="M534" s="13">
        <f t="shared" si="109"/>
        <v>0.10261368196651979</v>
      </c>
      <c r="N534" s="13">
        <f t="shared" si="105"/>
        <v>6.3620482819242277E-2</v>
      </c>
      <c r="O534" s="13">
        <f t="shared" si="106"/>
        <v>6.3620482819242277E-2</v>
      </c>
      <c r="Q534">
        <v>22.26969503054686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2.9428571429999999</v>
      </c>
      <c r="G535" s="13">
        <f t="shared" si="100"/>
        <v>0</v>
      </c>
      <c r="H535" s="13">
        <f t="shared" si="101"/>
        <v>2.9428571429999999</v>
      </c>
      <c r="I535" s="16">
        <f t="shared" si="108"/>
        <v>2.9431114825547966</v>
      </c>
      <c r="J535" s="13">
        <f t="shared" si="102"/>
        <v>2.941496332772036</v>
      </c>
      <c r="K535" s="13">
        <f t="shared" si="103"/>
        <v>1.615149782760561E-3</v>
      </c>
      <c r="L535" s="13">
        <f t="shared" si="104"/>
        <v>0</v>
      </c>
      <c r="M535" s="13">
        <f t="shared" si="109"/>
        <v>3.8993199147277516E-2</v>
      </c>
      <c r="N535" s="13">
        <f t="shared" si="105"/>
        <v>2.4175783471312058E-2</v>
      </c>
      <c r="O535" s="13">
        <f t="shared" si="106"/>
        <v>2.4175783471312058E-2</v>
      </c>
      <c r="Q535">
        <v>20.784604644765668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76.964285709999999</v>
      </c>
      <c r="G536" s="13">
        <f t="shared" si="100"/>
        <v>5.5500809380653173</v>
      </c>
      <c r="H536" s="13">
        <f t="shared" si="101"/>
        <v>71.414204771934678</v>
      </c>
      <c r="I536" s="16">
        <f t="shared" si="108"/>
        <v>71.415819921717443</v>
      </c>
      <c r="J536" s="13">
        <f t="shared" si="102"/>
        <v>45.138451509461859</v>
      </c>
      <c r="K536" s="13">
        <f t="shared" si="103"/>
        <v>26.277368412255584</v>
      </c>
      <c r="L536" s="13">
        <f t="shared" si="104"/>
        <v>15.24680112478087</v>
      </c>
      <c r="M536" s="13">
        <f t="shared" si="109"/>
        <v>15.261618540456835</v>
      </c>
      <c r="N536" s="13">
        <f t="shared" si="105"/>
        <v>9.4622034950832372</v>
      </c>
      <c r="O536" s="13">
        <f t="shared" si="106"/>
        <v>15.012284433148555</v>
      </c>
      <c r="Q536">
        <v>14.80059334086455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3.5</v>
      </c>
      <c r="G537" s="13">
        <f t="shared" si="100"/>
        <v>0</v>
      </c>
      <c r="H537" s="13">
        <f t="shared" si="101"/>
        <v>3.5</v>
      </c>
      <c r="I537" s="16">
        <f t="shared" si="108"/>
        <v>14.530567287474714</v>
      </c>
      <c r="J537" s="13">
        <f t="shared" si="102"/>
        <v>13.828801293345622</v>
      </c>
      <c r="K537" s="13">
        <f t="shared" si="103"/>
        <v>0.70176599412909191</v>
      </c>
      <c r="L537" s="13">
        <f t="shared" si="104"/>
        <v>0</v>
      </c>
      <c r="M537" s="13">
        <f t="shared" si="109"/>
        <v>5.799415045373598</v>
      </c>
      <c r="N537" s="13">
        <f t="shared" si="105"/>
        <v>3.5956373281316307</v>
      </c>
      <c r="O537" s="13">
        <f t="shared" si="106"/>
        <v>3.5956373281316307</v>
      </c>
      <c r="Q537">
        <v>11.04429459354839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0.257142857</v>
      </c>
      <c r="G538" s="13">
        <f t="shared" si="100"/>
        <v>0</v>
      </c>
      <c r="H538" s="13">
        <f t="shared" si="101"/>
        <v>0.257142857</v>
      </c>
      <c r="I538" s="16">
        <f t="shared" si="108"/>
        <v>0.95890885112909197</v>
      </c>
      <c r="J538" s="13">
        <f t="shared" si="102"/>
        <v>0.95870355028332443</v>
      </c>
      <c r="K538" s="13">
        <f t="shared" si="103"/>
        <v>2.0530084576753094E-4</v>
      </c>
      <c r="L538" s="13">
        <f t="shared" si="104"/>
        <v>0</v>
      </c>
      <c r="M538" s="13">
        <f t="shared" si="109"/>
        <v>2.2037777172419672</v>
      </c>
      <c r="N538" s="13">
        <f t="shared" si="105"/>
        <v>1.3663421846900197</v>
      </c>
      <c r="O538" s="13">
        <f t="shared" si="106"/>
        <v>1.3663421846900197</v>
      </c>
      <c r="Q538">
        <v>11.46313321122862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85.121428570000006</v>
      </c>
      <c r="G539" s="13">
        <f t="shared" si="100"/>
        <v>6.4620723880236728</v>
      </c>
      <c r="H539" s="13">
        <f t="shared" si="101"/>
        <v>78.659356181976335</v>
      </c>
      <c r="I539" s="16">
        <f t="shared" si="108"/>
        <v>78.659561482822099</v>
      </c>
      <c r="J539" s="13">
        <f t="shared" si="102"/>
        <v>42.529347354918606</v>
      </c>
      <c r="K539" s="13">
        <f t="shared" si="103"/>
        <v>36.130214127903493</v>
      </c>
      <c r="L539" s="13">
        <f t="shared" si="104"/>
        <v>25.172092675314026</v>
      </c>
      <c r="M539" s="13">
        <f t="shared" si="109"/>
        <v>26.009528207865973</v>
      </c>
      <c r="N539" s="13">
        <f t="shared" si="105"/>
        <v>16.125907488876901</v>
      </c>
      <c r="O539" s="13">
        <f t="shared" si="106"/>
        <v>22.587979876900576</v>
      </c>
      <c r="Q539">
        <v>12.746888432539629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118.05</v>
      </c>
      <c r="G540" s="13">
        <f t="shared" si="100"/>
        <v>10.143579028144346</v>
      </c>
      <c r="H540" s="13">
        <f t="shared" si="101"/>
        <v>107.90642097185565</v>
      </c>
      <c r="I540" s="16">
        <f t="shared" si="108"/>
        <v>118.86454242444512</v>
      </c>
      <c r="J540" s="13">
        <f t="shared" si="102"/>
        <v>51.650668362467769</v>
      </c>
      <c r="K540" s="13">
        <f t="shared" si="103"/>
        <v>67.21387406197735</v>
      </c>
      <c r="L540" s="13">
        <f t="shared" si="104"/>
        <v>56.484304010698956</v>
      </c>
      <c r="M540" s="13">
        <f t="shared" si="109"/>
        <v>66.367924729688028</v>
      </c>
      <c r="N540" s="13">
        <f t="shared" si="105"/>
        <v>41.148113332406574</v>
      </c>
      <c r="O540" s="13">
        <f t="shared" si="106"/>
        <v>51.291692360550918</v>
      </c>
      <c r="Q540">
        <v>14.576255066196721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31.64285714</v>
      </c>
      <c r="G541" s="13">
        <f t="shared" si="100"/>
        <v>0.48301811164102793</v>
      </c>
      <c r="H541" s="13">
        <f t="shared" si="101"/>
        <v>31.159839028358974</v>
      </c>
      <c r="I541" s="16">
        <f t="shared" si="108"/>
        <v>41.889409079637367</v>
      </c>
      <c r="J541" s="13">
        <f t="shared" si="102"/>
        <v>35.012017991912998</v>
      </c>
      <c r="K541" s="13">
        <f t="shared" si="103"/>
        <v>6.8773910877243694</v>
      </c>
      <c r="L541" s="13">
        <f t="shared" si="104"/>
        <v>0</v>
      </c>
      <c r="M541" s="13">
        <f t="shared" si="109"/>
        <v>25.219811397281454</v>
      </c>
      <c r="N541" s="13">
        <f t="shared" si="105"/>
        <v>15.636283066314501</v>
      </c>
      <c r="O541" s="13">
        <f t="shared" si="106"/>
        <v>16.119301177955528</v>
      </c>
      <c r="Q541">
        <v>16.098282334302471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45.692857140000001</v>
      </c>
      <c r="G542" s="13">
        <f t="shared" si="100"/>
        <v>2.0538475174551718</v>
      </c>
      <c r="H542" s="13">
        <f t="shared" si="101"/>
        <v>43.639009622544826</v>
      </c>
      <c r="I542" s="16">
        <f t="shared" si="108"/>
        <v>50.516400710269195</v>
      </c>
      <c r="J542" s="13">
        <f t="shared" si="102"/>
        <v>41.178274324892591</v>
      </c>
      <c r="K542" s="13">
        <f t="shared" si="103"/>
        <v>9.3381263853766043</v>
      </c>
      <c r="L542" s="13">
        <f t="shared" si="104"/>
        <v>0</v>
      </c>
      <c r="M542" s="13">
        <f t="shared" si="109"/>
        <v>9.5835283309669528</v>
      </c>
      <c r="N542" s="13">
        <f t="shared" si="105"/>
        <v>5.9417875651995109</v>
      </c>
      <c r="O542" s="13">
        <f t="shared" si="106"/>
        <v>7.9956350826546831</v>
      </c>
      <c r="Q542">
        <v>17.641348821394988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17.90714286</v>
      </c>
      <c r="G543" s="13">
        <f t="shared" si="100"/>
        <v>0</v>
      </c>
      <c r="H543" s="13">
        <f t="shared" si="101"/>
        <v>17.90714286</v>
      </c>
      <c r="I543" s="16">
        <f t="shared" si="108"/>
        <v>27.245269245376605</v>
      </c>
      <c r="J543" s="13">
        <f t="shared" si="102"/>
        <v>26.186748158935604</v>
      </c>
      <c r="K543" s="13">
        <f t="shared" si="103"/>
        <v>1.0585210864410008</v>
      </c>
      <c r="L543" s="13">
        <f t="shared" si="104"/>
        <v>0</v>
      </c>
      <c r="M543" s="13">
        <f t="shared" si="109"/>
        <v>3.6417407657674419</v>
      </c>
      <c r="N543" s="13">
        <f t="shared" si="105"/>
        <v>2.2578792747758141</v>
      </c>
      <c r="O543" s="13">
        <f t="shared" si="106"/>
        <v>2.2578792747758141</v>
      </c>
      <c r="Q543">
        <v>21.719320937903731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0.79285714299999999</v>
      </c>
      <c r="G544" s="13">
        <f t="shared" si="100"/>
        <v>0</v>
      </c>
      <c r="H544" s="13">
        <f t="shared" si="101"/>
        <v>0.79285714299999999</v>
      </c>
      <c r="I544" s="16">
        <f t="shared" si="108"/>
        <v>1.8513782294410008</v>
      </c>
      <c r="J544" s="13">
        <f t="shared" si="102"/>
        <v>1.8510881865511009</v>
      </c>
      <c r="K544" s="13">
        <f t="shared" si="103"/>
        <v>2.900428898999774E-4</v>
      </c>
      <c r="L544" s="13">
        <f t="shared" si="104"/>
        <v>0</v>
      </c>
      <c r="M544" s="13">
        <f t="shared" si="109"/>
        <v>1.3838614909916278</v>
      </c>
      <c r="N544" s="13">
        <f t="shared" si="105"/>
        <v>0.85799412441480927</v>
      </c>
      <c r="O544" s="13">
        <f t="shared" si="106"/>
        <v>0.85799412441480927</v>
      </c>
      <c r="Q544">
        <v>23.101617869934991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3.8928571430000001</v>
      </c>
      <c r="G545" s="13">
        <f t="shared" si="100"/>
        <v>0</v>
      </c>
      <c r="H545" s="13">
        <f t="shared" si="101"/>
        <v>3.8928571430000001</v>
      </c>
      <c r="I545" s="16">
        <f t="shared" si="108"/>
        <v>3.8931471858898998</v>
      </c>
      <c r="J545" s="13">
        <f t="shared" si="102"/>
        <v>3.8899738874810743</v>
      </c>
      <c r="K545" s="13">
        <f t="shared" si="103"/>
        <v>3.1732984088255201E-3</v>
      </c>
      <c r="L545" s="13">
        <f t="shared" si="104"/>
        <v>0</v>
      </c>
      <c r="M545" s="13">
        <f t="shared" si="109"/>
        <v>0.52586736657681854</v>
      </c>
      <c r="N545" s="13">
        <f t="shared" si="105"/>
        <v>0.32603776727762751</v>
      </c>
      <c r="O545" s="13">
        <f t="shared" si="106"/>
        <v>0.32603776727762751</v>
      </c>
      <c r="Q545">
        <v>21.940759000000011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0.28571428599999998</v>
      </c>
      <c r="G546" s="13">
        <f t="shared" si="100"/>
        <v>0</v>
      </c>
      <c r="H546" s="13">
        <f t="shared" si="101"/>
        <v>0.28571428599999998</v>
      </c>
      <c r="I546" s="16">
        <f t="shared" si="108"/>
        <v>0.2888875844088255</v>
      </c>
      <c r="J546" s="13">
        <f t="shared" si="102"/>
        <v>0.28888653374682838</v>
      </c>
      <c r="K546" s="13">
        <f t="shared" si="103"/>
        <v>1.0506619971262232E-6</v>
      </c>
      <c r="L546" s="13">
        <f t="shared" si="104"/>
        <v>0</v>
      </c>
      <c r="M546" s="13">
        <f t="shared" si="109"/>
        <v>0.19982959929919103</v>
      </c>
      <c r="N546" s="13">
        <f t="shared" si="105"/>
        <v>0.12389435156549844</v>
      </c>
      <c r="O546" s="13">
        <f t="shared" si="106"/>
        <v>0.12389435156549844</v>
      </c>
      <c r="Q546">
        <v>23.442435692139121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154.1285714</v>
      </c>
      <c r="G547" s="13">
        <f t="shared" si="100"/>
        <v>14.177264499666423</v>
      </c>
      <c r="H547" s="13">
        <f t="shared" si="101"/>
        <v>139.95130690033358</v>
      </c>
      <c r="I547" s="16">
        <f t="shared" si="108"/>
        <v>139.95130795099558</v>
      </c>
      <c r="J547" s="13">
        <f t="shared" si="102"/>
        <v>73.204315406123243</v>
      </c>
      <c r="K547" s="13">
        <f t="shared" si="103"/>
        <v>66.746992544872342</v>
      </c>
      <c r="L547" s="13">
        <f t="shared" si="104"/>
        <v>56.013989615187512</v>
      </c>
      <c r="M547" s="13">
        <f t="shared" si="109"/>
        <v>56.089924862921208</v>
      </c>
      <c r="N547" s="13">
        <f t="shared" si="105"/>
        <v>34.775753415011145</v>
      </c>
      <c r="O547" s="13">
        <f t="shared" si="106"/>
        <v>48.953017914677567</v>
      </c>
      <c r="Q547">
        <v>20.31436662101223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86.407142859999993</v>
      </c>
      <c r="G548" s="13">
        <f t="shared" si="100"/>
        <v>6.6058188516683298</v>
      </c>
      <c r="H548" s="13">
        <f t="shared" si="101"/>
        <v>79.801324008331662</v>
      </c>
      <c r="I548" s="16">
        <f t="shared" si="108"/>
        <v>90.534326938016505</v>
      </c>
      <c r="J548" s="13">
        <f t="shared" si="102"/>
        <v>48.030511206507967</v>
      </c>
      <c r="K548" s="13">
        <f t="shared" si="103"/>
        <v>42.503815731508539</v>
      </c>
      <c r="L548" s="13">
        <f t="shared" si="104"/>
        <v>31.592557987407456</v>
      </c>
      <c r="M548" s="13">
        <f t="shared" si="109"/>
        <v>52.906729435317523</v>
      </c>
      <c r="N548" s="13">
        <f t="shared" si="105"/>
        <v>32.802172249896863</v>
      </c>
      <c r="O548" s="13">
        <f t="shared" si="106"/>
        <v>39.407991101565194</v>
      </c>
      <c r="Q548">
        <v>14.402752002807761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62.878571430000001</v>
      </c>
      <c r="G549" s="13">
        <f t="shared" si="100"/>
        <v>3.9752585755798928</v>
      </c>
      <c r="H549" s="13">
        <f t="shared" si="101"/>
        <v>58.903312854420108</v>
      </c>
      <c r="I549" s="16">
        <f t="shared" si="108"/>
        <v>69.814570598521186</v>
      </c>
      <c r="J549" s="13">
        <f t="shared" si="102"/>
        <v>42.620034622167694</v>
      </c>
      <c r="K549" s="13">
        <f t="shared" si="103"/>
        <v>27.194535976353492</v>
      </c>
      <c r="L549" s="13">
        <f t="shared" si="104"/>
        <v>16.170712422803813</v>
      </c>
      <c r="M549" s="13">
        <f t="shared" si="109"/>
        <v>36.27526960822447</v>
      </c>
      <c r="N549" s="13">
        <f t="shared" si="105"/>
        <v>22.490667157099171</v>
      </c>
      <c r="O549" s="13">
        <f t="shared" si="106"/>
        <v>26.465925732679064</v>
      </c>
      <c r="Q549">
        <v>13.65585136608429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74.47142857</v>
      </c>
      <c r="G550" s="13">
        <f t="shared" si="100"/>
        <v>5.2713725181360829</v>
      </c>
      <c r="H550" s="13">
        <f t="shared" si="101"/>
        <v>69.200056051863925</v>
      </c>
      <c r="I550" s="16">
        <f t="shared" si="108"/>
        <v>80.2238796054136</v>
      </c>
      <c r="J550" s="13">
        <f t="shared" si="102"/>
        <v>42.483600878456883</v>
      </c>
      <c r="K550" s="13">
        <f t="shared" si="103"/>
        <v>37.740278726956717</v>
      </c>
      <c r="L550" s="13">
        <f t="shared" si="104"/>
        <v>26.79399572971953</v>
      </c>
      <c r="M550" s="13">
        <f t="shared" si="109"/>
        <v>40.578598180844835</v>
      </c>
      <c r="N550" s="13">
        <f t="shared" si="105"/>
        <v>25.158730872123797</v>
      </c>
      <c r="O550" s="13">
        <f t="shared" si="106"/>
        <v>30.43010339025988</v>
      </c>
      <c r="Q550">
        <v>12.609153647688821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27.321428569999998</v>
      </c>
      <c r="G551" s="13">
        <f t="shared" si="100"/>
        <v>0</v>
      </c>
      <c r="H551" s="13">
        <f t="shared" si="101"/>
        <v>27.321428569999998</v>
      </c>
      <c r="I551" s="16">
        <f t="shared" si="108"/>
        <v>38.267711567237185</v>
      </c>
      <c r="J551" s="13">
        <f t="shared" si="102"/>
        <v>30.027499812130444</v>
      </c>
      <c r="K551" s="13">
        <f t="shared" si="103"/>
        <v>8.240211755106742</v>
      </c>
      <c r="L551" s="13">
        <f t="shared" si="104"/>
        <v>0</v>
      </c>
      <c r="M551" s="13">
        <f t="shared" si="109"/>
        <v>15.419867308721038</v>
      </c>
      <c r="N551" s="13">
        <f t="shared" si="105"/>
        <v>9.5603177314070429</v>
      </c>
      <c r="O551" s="13">
        <f t="shared" si="106"/>
        <v>9.5603177314070429</v>
      </c>
      <c r="Q551">
        <v>12.11904859354839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51.135714290000003</v>
      </c>
      <c r="G552" s="13">
        <f t="shared" si="100"/>
        <v>2.6623742123210627</v>
      </c>
      <c r="H552" s="13">
        <f t="shared" si="101"/>
        <v>48.473340077678941</v>
      </c>
      <c r="I552" s="16">
        <f t="shared" si="108"/>
        <v>56.713551832785683</v>
      </c>
      <c r="J552" s="13">
        <f t="shared" si="102"/>
        <v>39.54425302409242</v>
      </c>
      <c r="K552" s="13">
        <f t="shared" si="103"/>
        <v>17.169298808693263</v>
      </c>
      <c r="L552" s="13">
        <f t="shared" si="104"/>
        <v>6.0717618633485291</v>
      </c>
      <c r="M552" s="13">
        <f t="shared" si="109"/>
        <v>11.931311440662522</v>
      </c>
      <c r="N552" s="13">
        <f t="shared" si="105"/>
        <v>7.3974130932107638</v>
      </c>
      <c r="O552" s="13">
        <f t="shared" si="106"/>
        <v>10.059787305531827</v>
      </c>
      <c r="Q552">
        <v>14.01642027244548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13.59285714</v>
      </c>
      <c r="G553" s="13">
        <f t="shared" si="100"/>
        <v>0</v>
      </c>
      <c r="H553" s="13">
        <f t="shared" si="101"/>
        <v>13.59285714</v>
      </c>
      <c r="I553" s="16">
        <f t="shared" si="108"/>
        <v>24.690394085344735</v>
      </c>
      <c r="J553" s="13">
        <f t="shared" si="102"/>
        <v>23.058770927972493</v>
      </c>
      <c r="K553" s="13">
        <f t="shared" si="103"/>
        <v>1.6316231573722426</v>
      </c>
      <c r="L553" s="13">
        <f t="shared" si="104"/>
        <v>0</v>
      </c>
      <c r="M553" s="13">
        <f t="shared" si="109"/>
        <v>4.5338983474517587</v>
      </c>
      <c r="N553" s="13">
        <f t="shared" si="105"/>
        <v>2.8110169754200904</v>
      </c>
      <c r="O553" s="13">
        <f t="shared" si="106"/>
        <v>2.8110169754200904</v>
      </c>
      <c r="Q553">
        <v>16.260095137322441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16.22142857</v>
      </c>
      <c r="G554" s="13">
        <f t="shared" si="100"/>
        <v>0</v>
      </c>
      <c r="H554" s="13">
        <f t="shared" si="101"/>
        <v>16.22142857</v>
      </c>
      <c r="I554" s="16">
        <f t="shared" si="108"/>
        <v>17.853051727372243</v>
      </c>
      <c r="J554" s="13">
        <f t="shared" si="102"/>
        <v>17.411406788204427</v>
      </c>
      <c r="K554" s="13">
        <f t="shared" si="103"/>
        <v>0.44164493916781566</v>
      </c>
      <c r="L554" s="13">
        <f t="shared" si="104"/>
        <v>0</v>
      </c>
      <c r="M554" s="13">
        <f t="shared" si="109"/>
        <v>1.7228813720316682</v>
      </c>
      <c r="N554" s="13">
        <f t="shared" si="105"/>
        <v>1.0681864506596344</v>
      </c>
      <c r="O554" s="13">
        <f t="shared" si="106"/>
        <v>1.0681864506596344</v>
      </c>
      <c r="Q554">
        <v>19.09173087535903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0.7</v>
      </c>
      <c r="G555" s="13">
        <f t="shared" si="100"/>
        <v>0</v>
      </c>
      <c r="H555" s="13">
        <f t="shared" si="101"/>
        <v>0.7</v>
      </c>
      <c r="I555" s="16">
        <f t="shared" si="108"/>
        <v>1.1416449391678156</v>
      </c>
      <c r="J555" s="13">
        <f t="shared" si="102"/>
        <v>1.1415556385732448</v>
      </c>
      <c r="K555" s="13">
        <f t="shared" si="103"/>
        <v>8.9300594570795866E-5</v>
      </c>
      <c r="L555" s="13">
        <f t="shared" si="104"/>
        <v>0</v>
      </c>
      <c r="M555" s="13">
        <f t="shared" si="109"/>
        <v>0.65469492137203389</v>
      </c>
      <c r="N555" s="13">
        <f t="shared" si="105"/>
        <v>0.40591085125066101</v>
      </c>
      <c r="O555" s="13">
        <f t="shared" si="106"/>
        <v>0.40591085125066101</v>
      </c>
      <c r="Q555">
        <v>21.172417858860548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14.21428571</v>
      </c>
      <c r="G556" s="13">
        <f t="shared" si="100"/>
        <v>0</v>
      </c>
      <c r="H556" s="13">
        <f t="shared" si="101"/>
        <v>14.21428571</v>
      </c>
      <c r="I556" s="16">
        <f t="shared" si="108"/>
        <v>14.214375010594571</v>
      </c>
      <c r="J556" s="13">
        <f t="shared" si="102"/>
        <v>14.105227051879755</v>
      </c>
      <c r="K556" s="13">
        <f t="shared" si="103"/>
        <v>0.10914795871481608</v>
      </c>
      <c r="L556" s="13">
        <f t="shared" si="104"/>
        <v>0</v>
      </c>
      <c r="M556" s="13">
        <f t="shared" si="109"/>
        <v>0.24878407012137288</v>
      </c>
      <c r="N556" s="13">
        <f t="shared" si="105"/>
        <v>0.15424612347525118</v>
      </c>
      <c r="O556" s="13">
        <f t="shared" si="106"/>
        <v>0.15424612347525118</v>
      </c>
      <c r="Q556">
        <v>24.336890353554331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3.835714286</v>
      </c>
      <c r="G557" s="13">
        <f t="shared" si="100"/>
        <v>0</v>
      </c>
      <c r="H557" s="13">
        <f t="shared" si="101"/>
        <v>3.835714286</v>
      </c>
      <c r="I557" s="16">
        <f t="shared" si="108"/>
        <v>3.9448622447148161</v>
      </c>
      <c r="J557" s="13">
        <f t="shared" si="102"/>
        <v>3.9425052415527548</v>
      </c>
      <c r="K557" s="13">
        <f t="shared" si="103"/>
        <v>2.357003162061222E-3</v>
      </c>
      <c r="L557" s="13">
        <f t="shared" si="104"/>
        <v>0</v>
      </c>
      <c r="M557" s="13">
        <f t="shared" si="109"/>
        <v>9.4537946646121696E-2</v>
      </c>
      <c r="N557" s="13">
        <f t="shared" si="105"/>
        <v>5.8613526920595453E-2</v>
      </c>
      <c r="O557" s="13">
        <f t="shared" si="106"/>
        <v>5.8613526920595453E-2</v>
      </c>
      <c r="Q557">
        <v>24.340236000000001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16.5</v>
      </c>
      <c r="G558" s="13">
        <f t="shared" si="100"/>
        <v>0</v>
      </c>
      <c r="H558" s="13">
        <f t="shared" si="101"/>
        <v>16.5</v>
      </c>
      <c r="I558" s="16">
        <f t="shared" si="108"/>
        <v>16.502357003162061</v>
      </c>
      <c r="J558" s="13">
        <f t="shared" si="102"/>
        <v>16.303227697780027</v>
      </c>
      <c r="K558" s="13">
        <f t="shared" si="103"/>
        <v>0.19912930538203355</v>
      </c>
      <c r="L558" s="13">
        <f t="shared" si="104"/>
        <v>0</v>
      </c>
      <c r="M558" s="13">
        <f t="shared" si="109"/>
        <v>3.5924419725526242E-2</v>
      </c>
      <c r="N558" s="13">
        <f t="shared" si="105"/>
        <v>2.2273140229826269E-2</v>
      </c>
      <c r="O558" s="13">
        <f t="shared" si="106"/>
        <v>2.2273140229826269E-2</v>
      </c>
      <c r="Q558">
        <v>23.194389464053629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52.057142859999999</v>
      </c>
      <c r="G559" s="13">
        <f t="shared" si="100"/>
        <v>2.7653925107632884</v>
      </c>
      <c r="H559" s="13">
        <f t="shared" si="101"/>
        <v>49.291750349236708</v>
      </c>
      <c r="I559" s="16">
        <f t="shared" si="108"/>
        <v>49.490879654618738</v>
      </c>
      <c r="J559" s="13">
        <f t="shared" si="102"/>
        <v>41.467495988857358</v>
      </c>
      <c r="K559" s="13">
        <f t="shared" si="103"/>
        <v>8.0233836657613793</v>
      </c>
      <c r="L559" s="13">
        <f t="shared" si="104"/>
        <v>0</v>
      </c>
      <c r="M559" s="13">
        <f t="shared" si="109"/>
        <v>1.3651279495699973E-2</v>
      </c>
      <c r="N559" s="13">
        <f t="shared" si="105"/>
        <v>8.4637932873339837E-3</v>
      </c>
      <c r="O559" s="13">
        <f t="shared" si="106"/>
        <v>2.7738563040506223</v>
      </c>
      <c r="Q559">
        <v>18.580736001244411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18.52857143</v>
      </c>
      <c r="G560" s="13">
        <f t="shared" si="100"/>
        <v>0</v>
      </c>
      <c r="H560" s="13">
        <f t="shared" si="101"/>
        <v>18.52857143</v>
      </c>
      <c r="I560" s="16">
        <f t="shared" si="108"/>
        <v>26.551955095761379</v>
      </c>
      <c r="J560" s="13">
        <f t="shared" si="102"/>
        <v>23.870815670529844</v>
      </c>
      <c r="K560" s="13">
        <f t="shared" si="103"/>
        <v>2.6811394252315353</v>
      </c>
      <c r="L560" s="13">
        <f t="shared" si="104"/>
        <v>0</v>
      </c>
      <c r="M560" s="13">
        <f t="shared" si="109"/>
        <v>5.1874862083659892E-3</v>
      </c>
      <c r="N560" s="13">
        <f t="shared" si="105"/>
        <v>3.2162414491869133E-3</v>
      </c>
      <c r="O560" s="13">
        <f t="shared" si="106"/>
        <v>3.2162414491869133E-3</v>
      </c>
      <c r="Q560">
        <v>13.84355015918295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5.7214285709999997</v>
      </c>
      <c r="G561" s="13">
        <f t="shared" si="100"/>
        <v>0</v>
      </c>
      <c r="H561" s="13">
        <f t="shared" si="101"/>
        <v>5.7214285709999997</v>
      </c>
      <c r="I561" s="16">
        <f t="shared" si="108"/>
        <v>8.4025679962315358</v>
      </c>
      <c r="J561" s="13">
        <f t="shared" si="102"/>
        <v>8.3005248095399313</v>
      </c>
      <c r="K561" s="13">
        <f t="shared" si="103"/>
        <v>0.1020431866916045</v>
      </c>
      <c r="L561" s="13">
        <f t="shared" si="104"/>
        <v>0</v>
      </c>
      <c r="M561" s="13">
        <f t="shared" si="109"/>
        <v>1.971244759179076E-3</v>
      </c>
      <c r="N561" s="13">
        <f t="shared" si="105"/>
        <v>1.2221717506910271E-3</v>
      </c>
      <c r="O561" s="13">
        <f t="shared" si="106"/>
        <v>1.2221717506910271E-3</v>
      </c>
      <c r="Q561">
        <v>13.550818778139179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5.2714285710000004</v>
      </c>
      <c r="G562" s="13">
        <f t="shared" si="100"/>
        <v>0</v>
      </c>
      <c r="H562" s="13">
        <f t="shared" si="101"/>
        <v>5.2714285710000004</v>
      </c>
      <c r="I562" s="16">
        <f t="shared" si="108"/>
        <v>5.3734717576916049</v>
      </c>
      <c r="J562" s="13">
        <f t="shared" si="102"/>
        <v>5.3400173761122725</v>
      </c>
      <c r="K562" s="13">
        <f t="shared" si="103"/>
        <v>3.3454381579332448E-2</v>
      </c>
      <c r="L562" s="13">
        <f t="shared" si="104"/>
        <v>0</v>
      </c>
      <c r="M562" s="13">
        <f t="shared" si="109"/>
        <v>7.4907300848804886E-4</v>
      </c>
      <c r="N562" s="13">
        <f t="shared" si="105"/>
        <v>4.6442526526259029E-4</v>
      </c>
      <c r="O562" s="13">
        <f t="shared" si="106"/>
        <v>4.6442526526259029E-4</v>
      </c>
      <c r="Q562">
        <v>11.96371559354839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3.1</v>
      </c>
      <c r="G563" s="13">
        <f t="shared" si="100"/>
        <v>0</v>
      </c>
      <c r="H563" s="13">
        <f t="shared" si="101"/>
        <v>3.1</v>
      </c>
      <c r="I563" s="16">
        <f t="shared" si="108"/>
        <v>3.1334543815793325</v>
      </c>
      <c r="J563" s="13">
        <f t="shared" si="102"/>
        <v>3.1282799343324719</v>
      </c>
      <c r="K563" s="13">
        <f t="shared" si="103"/>
        <v>5.1744472468606695E-3</v>
      </c>
      <c r="L563" s="13">
        <f t="shared" si="104"/>
        <v>0</v>
      </c>
      <c r="M563" s="13">
        <f t="shared" si="109"/>
        <v>2.8464774322545857E-4</v>
      </c>
      <c r="N563" s="13">
        <f t="shared" si="105"/>
        <v>1.7648160079978431E-4</v>
      </c>
      <c r="O563" s="13">
        <f t="shared" si="106"/>
        <v>1.7648160079978431E-4</v>
      </c>
      <c r="Q563">
        <v>13.828835569150909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5.4714285709999997</v>
      </c>
      <c r="G564" s="13">
        <f t="shared" si="100"/>
        <v>0</v>
      </c>
      <c r="H564" s="13">
        <f t="shared" si="101"/>
        <v>5.4714285709999997</v>
      </c>
      <c r="I564" s="16">
        <f t="shared" si="108"/>
        <v>5.4766030182468608</v>
      </c>
      <c r="J564" s="13">
        <f t="shared" si="102"/>
        <v>5.4560998323798433</v>
      </c>
      <c r="K564" s="13">
        <f t="shared" si="103"/>
        <v>2.0503185867017493E-2</v>
      </c>
      <c r="L564" s="13">
        <f t="shared" si="104"/>
        <v>0</v>
      </c>
      <c r="M564" s="13">
        <f t="shared" si="109"/>
        <v>1.0816614242567426E-4</v>
      </c>
      <c r="N564" s="13">
        <f t="shared" si="105"/>
        <v>6.7063008303918037E-5</v>
      </c>
      <c r="O564" s="13">
        <f t="shared" si="106"/>
        <v>6.7063008303918037E-5</v>
      </c>
      <c r="Q564">
        <v>15.949666120705279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1.335714286</v>
      </c>
      <c r="G565" s="13">
        <f t="shared" si="100"/>
        <v>0</v>
      </c>
      <c r="H565" s="13">
        <f t="shared" si="101"/>
        <v>1.335714286</v>
      </c>
      <c r="I565" s="16">
        <f t="shared" si="108"/>
        <v>1.3562174718670175</v>
      </c>
      <c r="J565" s="13">
        <f t="shared" si="102"/>
        <v>1.3559326267445067</v>
      </c>
      <c r="K565" s="13">
        <f t="shared" si="103"/>
        <v>2.8484512251081284E-4</v>
      </c>
      <c r="L565" s="13">
        <f t="shared" si="104"/>
        <v>0</v>
      </c>
      <c r="M565" s="13">
        <f t="shared" si="109"/>
        <v>4.1103134121756225E-5</v>
      </c>
      <c r="N565" s="13">
        <f t="shared" si="105"/>
        <v>2.5483943155488858E-5</v>
      </c>
      <c r="O565" s="13">
        <f t="shared" si="106"/>
        <v>2.5483943155488858E-5</v>
      </c>
      <c r="Q565">
        <v>16.62186122723725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8.3214285710000002</v>
      </c>
      <c r="G566" s="13">
        <f t="shared" si="100"/>
        <v>0</v>
      </c>
      <c r="H566" s="13">
        <f t="shared" si="101"/>
        <v>8.3214285710000002</v>
      </c>
      <c r="I566" s="16">
        <f t="shared" si="108"/>
        <v>8.3217134161225115</v>
      </c>
      <c r="J566" s="13">
        <f t="shared" si="102"/>
        <v>8.2622765236703586</v>
      </c>
      <c r="K566" s="13">
        <f t="shared" si="103"/>
        <v>5.943689245215289E-2</v>
      </c>
      <c r="L566" s="13">
        <f t="shared" si="104"/>
        <v>0</v>
      </c>
      <c r="M566" s="13">
        <f t="shared" si="109"/>
        <v>1.5619190966267367E-5</v>
      </c>
      <c r="N566" s="13">
        <f t="shared" si="105"/>
        <v>9.6838983990857667E-6</v>
      </c>
      <c r="O566" s="13">
        <f t="shared" si="106"/>
        <v>9.6838983990857667E-6</v>
      </c>
      <c r="Q566">
        <v>17.27057673152996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7.2785714290000003</v>
      </c>
      <c r="G567" s="13">
        <f t="shared" si="100"/>
        <v>0</v>
      </c>
      <c r="H567" s="13">
        <f t="shared" si="101"/>
        <v>7.2785714290000003</v>
      </c>
      <c r="I567" s="16">
        <f t="shared" si="108"/>
        <v>7.3380083214521532</v>
      </c>
      <c r="J567" s="13">
        <f t="shared" si="102"/>
        <v>7.3194939489107806</v>
      </c>
      <c r="K567" s="13">
        <f t="shared" si="103"/>
        <v>1.8514372541372559E-2</v>
      </c>
      <c r="L567" s="13">
        <f t="shared" si="104"/>
        <v>0</v>
      </c>
      <c r="M567" s="13">
        <f t="shared" si="109"/>
        <v>5.9352925671816E-6</v>
      </c>
      <c r="N567" s="13">
        <f t="shared" si="105"/>
        <v>3.6798813916525919E-6</v>
      </c>
      <c r="O567" s="13">
        <f t="shared" si="106"/>
        <v>3.6798813916525919E-6</v>
      </c>
      <c r="Q567">
        <v>22.899636478250819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4.414285714</v>
      </c>
      <c r="G568" s="13">
        <f t="shared" si="100"/>
        <v>0</v>
      </c>
      <c r="H568" s="13">
        <f t="shared" si="101"/>
        <v>4.414285714</v>
      </c>
      <c r="I568" s="16">
        <f t="shared" si="108"/>
        <v>4.4328000865413726</v>
      </c>
      <c r="J568" s="13">
        <f t="shared" si="102"/>
        <v>4.4276769166390295</v>
      </c>
      <c r="K568" s="13">
        <f t="shared" si="103"/>
        <v>5.1231699023430721E-3</v>
      </c>
      <c r="L568" s="13">
        <f t="shared" si="104"/>
        <v>0</v>
      </c>
      <c r="M568" s="13">
        <f t="shared" si="109"/>
        <v>2.2554111755290081E-6</v>
      </c>
      <c r="N568" s="13">
        <f t="shared" si="105"/>
        <v>1.3983549288279851E-6</v>
      </c>
      <c r="O568" s="13">
        <f t="shared" si="106"/>
        <v>1.3983549288279851E-6</v>
      </c>
      <c r="Q568">
        <v>21.303512000000001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9.3428571429999998</v>
      </c>
      <c r="G569" s="13">
        <f t="shared" si="100"/>
        <v>0</v>
      </c>
      <c r="H569" s="13">
        <f t="shared" si="101"/>
        <v>9.3428571429999998</v>
      </c>
      <c r="I569" s="16">
        <f t="shared" si="108"/>
        <v>9.3479803129023438</v>
      </c>
      <c r="J569" s="13">
        <f t="shared" si="102"/>
        <v>9.3126583450595888</v>
      </c>
      <c r="K569" s="13">
        <f t="shared" si="103"/>
        <v>3.5321967842754987E-2</v>
      </c>
      <c r="L569" s="13">
        <f t="shared" si="104"/>
        <v>0</v>
      </c>
      <c r="M569" s="13">
        <f t="shared" si="109"/>
        <v>8.5705624670102301E-7</v>
      </c>
      <c r="N569" s="13">
        <f t="shared" si="105"/>
        <v>5.3137487295463431E-7</v>
      </c>
      <c r="O569" s="13">
        <f t="shared" si="106"/>
        <v>5.3137487295463431E-7</v>
      </c>
      <c r="Q569">
        <v>23.457527279439269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8.5714286000000001E-2</v>
      </c>
      <c r="G570" s="13">
        <f t="shared" si="100"/>
        <v>0</v>
      </c>
      <c r="H570" s="13">
        <f t="shared" si="101"/>
        <v>8.5714286000000001E-2</v>
      </c>
      <c r="I570" s="16">
        <f t="shared" si="108"/>
        <v>0.12103625384275499</v>
      </c>
      <c r="J570" s="13">
        <f t="shared" si="102"/>
        <v>0.12103614260616269</v>
      </c>
      <c r="K570" s="13">
        <f t="shared" si="103"/>
        <v>1.1123659229839156E-7</v>
      </c>
      <c r="L570" s="13">
        <f t="shared" si="104"/>
        <v>0</v>
      </c>
      <c r="M570" s="13">
        <f t="shared" si="109"/>
        <v>3.256813737463887E-7</v>
      </c>
      <c r="N570" s="13">
        <f t="shared" si="105"/>
        <v>2.0192245172276098E-7</v>
      </c>
      <c r="O570" s="13">
        <f t="shared" si="106"/>
        <v>2.0192245172276098E-7</v>
      </c>
      <c r="Q570">
        <v>20.86020960900861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0.63571428600000002</v>
      </c>
      <c r="G571" s="13">
        <f t="shared" si="100"/>
        <v>0</v>
      </c>
      <c r="H571" s="13">
        <f t="shared" si="101"/>
        <v>0.63571428600000002</v>
      </c>
      <c r="I571" s="16">
        <f t="shared" si="108"/>
        <v>0.63571439723659229</v>
      </c>
      <c r="J571" s="13">
        <f t="shared" si="102"/>
        <v>0.63569396920586418</v>
      </c>
      <c r="K571" s="13">
        <f t="shared" si="103"/>
        <v>2.0428030728103508E-5</v>
      </c>
      <c r="L571" s="13">
        <f t="shared" si="104"/>
        <v>0</v>
      </c>
      <c r="M571" s="13">
        <f t="shared" si="109"/>
        <v>1.2375892202362772E-7</v>
      </c>
      <c r="N571" s="13">
        <f t="shared" si="105"/>
        <v>7.673053165464918E-8</v>
      </c>
      <c r="O571" s="13">
        <f t="shared" si="106"/>
        <v>7.673053165464918E-8</v>
      </c>
      <c r="Q571">
        <v>19.186463729724611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17.350000000000001</v>
      </c>
      <c r="G572" s="13">
        <f t="shared" si="100"/>
        <v>0</v>
      </c>
      <c r="H572" s="13">
        <f t="shared" si="101"/>
        <v>17.350000000000001</v>
      </c>
      <c r="I572" s="16">
        <f t="shared" si="108"/>
        <v>17.350020428030728</v>
      </c>
      <c r="J572" s="13">
        <f t="shared" si="102"/>
        <v>16.942406917212153</v>
      </c>
      <c r="K572" s="13">
        <f t="shared" si="103"/>
        <v>0.40761351081857455</v>
      </c>
      <c r="L572" s="13">
        <f t="shared" si="104"/>
        <v>0</v>
      </c>
      <c r="M572" s="13">
        <f t="shared" si="109"/>
        <v>4.7028390368978538E-8</v>
      </c>
      <c r="N572" s="13">
        <f t="shared" si="105"/>
        <v>2.9157602028766692E-8</v>
      </c>
      <c r="O572" s="13">
        <f t="shared" si="106"/>
        <v>2.9157602028766692E-8</v>
      </c>
      <c r="Q572">
        <v>19.066060195541091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72.742857139999998</v>
      </c>
      <c r="G573" s="13">
        <f t="shared" si="100"/>
        <v>5.0781133841649648</v>
      </c>
      <c r="H573" s="13">
        <f t="shared" si="101"/>
        <v>67.664743755835033</v>
      </c>
      <c r="I573" s="16">
        <f t="shared" si="108"/>
        <v>68.072357266653611</v>
      </c>
      <c r="J573" s="13">
        <f t="shared" si="102"/>
        <v>39.989711308152621</v>
      </c>
      <c r="K573" s="13">
        <f t="shared" si="103"/>
        <v>28.08264595850099</v>
      </c>
      <c r="L573" s="13">
        <f t="shared" si="104"/>
        <v>17.065352484786462</v>
      </c>
      <c r="M573" s="13">
        <f t="shared" si="109"/>
        <v>17.065352502657252</v>
      </c>
      <c r="N573" s="13">
        <f t="shared" si="105"/>
        <v>10.580518551647495</v>
      </c>
      <c r="O573" s="13">
        <f t="shared" si="106"/>
        <v>15.65863193581246</v>
      </c>
      <c r="Q573">
        <v>12.41257839298453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78</v>
      </c>
      <c r="G574" s="13">
        <f t="shared" si="100"/>
        <v>5.6658767005389059</v>
      </c>
      <c r="H574" s="13">
        <f t="shared" si="101"/>
        <v>72.334123299461098</v>
      </c>
      <c r="I574" s="16">
        <f t="shared" si="108"/>
        <v>83.351416773175629</v>
      </c>
      <c r="J574" s="13">
        <f t="shared" si="102"/>
        <v>38.865327390334649</v>
      </c>
      <c r="K574" s="13">
        <f t="shared" si="103"/>
        <v>44.48608938284098</v>
      </c>
      <c r="L574" s="13">
        <f t="shared" si="104"/>
        <v>33.589406866423992</v>
      </c>
      <c r="M574" s="13">
        <f t="shared" si="109"/>
        <v>40.074240817433754</v>
      </c>
      <c r="N574" s="13">
        <f t="shared" si="105"/>
        <v>24.846029306808926</v>
      </c>
      <c r="O574" s="13">
        <f t="shared" si="106"/>
        <v>30.511906007347832</v>
      </c>
      <c r="Q574">
        <v>10.67323159354839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19.09285714</v>
      </c>
      <c r="G575" s="13">
        <f t="shared" si="100"/>
        <v>0</v>
      </c>
      <c r="H575" s="13">
        <f t="shared" si="101"/>
        <v>19.09285714</v>
      </c>
      <c r="I575" s="16">
        <f t="shared" si="108"/>
        <v>29.989539656416987</v>
      </c>
      <c r="J575" s="13">
        <f t="shared" si="102"/>
        <v>25.017841467897476</v>
      </c>
      <c r="K575" s="13">
        <f t="shared" si="103"/>
        <v>4.9716981885195111</v>
      </c>
      <c r="L575" s="13">
        <f t="shared" si="104"/>
        <v>0</v>
      </c>
      <c r="M575" s="13">
        <f t="shared" si="109"/>
        <v>15.228211510624828</v>
      </c>
      <c r="N575" s="13">
        <f t="shared" si="105"/>
        <v>9.441491136587393</v>
      </c>
      <c r="O575" s="13">
        <f t="shared" si="106"/>
        <v>9.441491136587393</v>
      </c>
      <c r="Q575">
        <v>11.151492413204171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52.6</v>
      </c>
      <c r="G576" s="13">
        <f t="shared" si="100"/>
        <v>2.8260854615581756</v>
      </c>
      <c r="H576" s="13">
        <f t="shared" si="101"/>
        <v>49.773914538441829</v>
      </c>
      <c r="I576" s="16">
        <f t="shared" si="108"/>
        <v>54.74561272696134</v>
      </c>
      <c r="J576" s="13">
        <f t="shared" si="102"/>
        <v>37.530415175652493</v>
      </c>
      <c r="K576" s="13">
        <f t="shared" si="103"/>
        <v>17.215197551308847</v>
      </c>
      <c r="L576" s="13">
        <f t="shared" si="104"/>
        <v>6.1179980894511115</v>
      </c>
      <c r="M576" s="13">
        <f t="shared" si="109"/>
        <v>11.904718463488544</v>
      </c>
      <c r="N576" s="13">
        <f t="shared" si="105"/>
        <v>7.3809254473628974</v>
      </c>
      <c r="O576" s="13">
        <f t="shared" si="106"/>
        <v>10.207010908921074</v>
      </c>
      <c r="Q576">
        <v>13.03143385666823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58.235714289999997</v>
      </c>
      <c r="G577" s="13">
        <f t="shared" si="100"/>
        <v>3.4561741255794551</v>
      </c>
      <c r="H577" s="13">
        <f t="shared" si="101"/>
        <v>54.779540164420538</v>
      </c>
      <c r="I577" s="16">
        <f t="shared" si="108"/>
        <v>65.87673962627828</v>
      </c>
      <c r="J577" s="13">
        <f t="shared" si="102"/>
        <v>43.96627151574986</v>
      </c>
      <c r="K577" s="13">
        <f t="shared" si="103"/>
        <v>21.91046811052842</v>
      </c>
      <c r="L577" s="13">
        <f t="shared" si="104"/>
        <v>10.847791953459124</v>
      </c>
      <c r="M577" s="13">
        <f t="shared" si="109"/>
        <v>15.37158496958477</v>
      </c>
      <c r="N577" s="13">
        <f t="shared" si="105"/>
        <v>9.5303826811425569</v>
      </c>
      <c r="O577" s="13">
        <f t="shared" si="106"/>
        <v>12.986556806722012</v>
      </c>
      <c r="Q577">
        <v>14.99430756895752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42.257142860000002</v>
      </c>
      <c r="G578" s="13">
        <f t="shared" si="100"/>
        <v>1.6697250248573379</v>
      </c>
      <c r="H578" s="13">
        <f t="shared" si="101"/>
        <v>40.587417835142666</v>
      </c>
      <c r="I578" s="16">
        <f t="shared" si="108"/>
        <v>51.650093992211964</v>
      </c>
      <c r="J578" s="13">
        <f t="shared" si="102"/>
        <v>39.920676991225321</v>
      </c>
      <c r="K578" s="13">
        <f t="shared" si="103"/>
        <v>11.729417000986643</v>
      </c>
      <c r="L578" s="13">
        <f t="shared" si="104"/>
        <v>0.59188178604447839</v>
      </c>
      <c r="M578" s="13">
        <f t="shared" si="109"/>
        <v>6.4330840744866915</v>
      </c>
      <c r="N578" s="13">
        <f t="shared" si="105"/>
        <v>3.9885121261817487</v>
      </c>
      <c r="O578" s="13">
        <f t="shared" si="106"/>
        <v>5.6582371510390868</v>
      </c>
      <c r="Q578">
        <v>15.904734656211989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2.207142857</v>
      </c>
      <c r="G579" s="13">
        <f t="shared" si="100"/>
        <v>0</v>
      </c>
      <c r="H579" s="13">
        <f t="shared" si="101"/>
        <v>2.207142857</v>
      </c>
      <c r="I579" s="16">
        <f t="shared" si="108"/>
        <v>13.344678071942166</v>
      </c>
      <c r="J579" s="13">
        <f t="shared" si="102"/>
        <v>13.205076518910031</v>
      </c>
      <c r="K579" s="13">
        <f t="shared" si="103"/>
        <v>0.13960155303213462</v>
      </c>
      <c r="L579" s="13">
        <f t="shared" si="104"/>
        <v>0</v>
      </c>
      <c r="M579" s="13">
        <f t="shared" si="109"/>
        <v>2.4445719483049428</v>
      </c>
      <c r="N579" s="13">
        <f t="shared" si="105"/>
        <v>1.5156346079490646</v>
      </c>
      <c r="O579" s="13">
        <f t="shared" si="106"/>
        <v>1.5156346079490646</v>
      </c>
      <c r="Q579">
        <v>21.212932272167329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1.707142857</v>
      </c>
      <c r="G580" s="13">
        <f t="shared" si="100"/>
        <v>0</v>
      </c>
      <c r="H580" s="13">
        <f t="shared" si="101"/>
        <v>1.707142857</v>
      </c>
      <c r="I580" s="16">
        <f t="shared" si="108"/>
        <v>1.8467444100321346</v>
      </c>
      <c r="J580" s="13">
        <f t="shared" si="102"/>
        <v>1.8464653760990646</v>
      </c>
      <c r="K580" s="13">
        <f t="shared" si="103"/>
        <v>2.7903393307004976E-4</v>
      </c>
      <c r="L580" s="13">
        <f t="shared" si="104"/>
        <v>0</v>
      </c>
      <c r="M580" s="13">
        <f t="shared" si="109"/>
        <v>0.92893734035587827</v>
      </c>
      <c r="N580" s="13">
        <f t="shared" si="105"/>
        <v>0.57594115102064447</v>
      </c>
      <c r="O580" s="13">
        <f t="shared" si="106"/>
        <v>0.57594115102064447</v>
      </c>
      <c r="Q580">
        <v>23.323477631013741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23.15714286</v>
      </c>
      <c r="G581" s="13">
        <f t="shared" si="100"/>
        <v>0</v>
      </c>
      <c r="H581" s="13">
        <f t="shared" si="101"/>
        <v>23.15714286</v>
      </c>
      <c r="I581" s="16">
        <f t="shared" si="108"/>
        <v>23.157421893933069</v>
      </c>
      <c r="J581" s="13">
        <f t="shared" si="102"/>
        <v>22.485113291144021</v>
      </c>
      <c r="K581" s="13">
        <f t="shared" si="103"/>
        <v>0.67230860278904814</v>
      </c>
      <c r="L581" s="13">
        <f t="shared" si="104"/>
        <v>0</v>
      </c>
      <c r="M581" s="13">
        <f t="shared" si="109"/>
        <v>0.3529961893352338</v>
      </c>
      <c r="N581" s="13">
        <f t="shared" si="105"/>
        <v>0.21885763738784494</v>
      </c>
      <c r="O581" s="13">
        <f t="shared" si="106"/>
        <v>0.21885763738784494</v>
      </c>
      <c r="Q581">
        <v>21.58879300000001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15.871428570000001</v>
      </c>
      <c r="G582" s="13">
        <f t="shared" ref="G582:G645" si="111">IF((F582-$J$2)&gt;0,$I$2*(F582-$J$2),0)</f>
        <v>0</v>
      </c>
      <c r="H582" s="13">
        <f t="shared" ref="H582:H645" si="112">F582-G582</f>
        <v>15.871428570000001</v>
      </c>
      <c r="I582" s="16">
        <f t="shared" si="108"/>
        <v>16.543737172789051</v>
      </c>
      <c r="J582" s="13">
        <f t="shared" ref="J582:J645" si="113">I582/SQRT(1+(I582/($K$2*(300+(25*Q582)+0.05*(Q582)^3)))^2)</f>
        <v>16.373226056827328</v>
      </c>
      <c r="K582" s="13">
        <f t="shared" ref="K582:K645" si="114">I582-J582</f>
        <v>0.17051111596172319</v>
      </c>
      <c r="L582" s="13">
        <f t="shared" ref="L582:L645" si="115">IF(K582&gt;$N$2,(K582-$N$2)/$L$2,0)</f>
        <v>0</v>
      </c>
      <c r="M582" s="13">
        <f t="shared" si="109"/>
        <v>0.13413855194738886</v>
      </c>
      <c r="N582" s="13">
        <f t="shared" ref="N582:N645" si="116">$M$2*M582</f>
        <v>8.3165902207381084E-2</v>
      </c>
      <c r="O582" s="13">
        <f t="shared" ref="O582:O645" si="117">N582+G582</f>
        <v>8.3165902207381084E-2</v>
      </c>
      <c r="Q582">
        <v>24.373970237746281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64.371428570000006</v>
      </c>
      <c r="G583" s="13">
        <f t="shared" si="111"/>
        <v>4.1421641908248485</v>
      </c>
      <c r="H583" s="13">
        <f t="shared" si="112"/>
        <v>60.229264379175156</v>
      </c>
      <c r="I583" s="16">
        <f t="shared" ref="I583:I646" si="119">H583+K582-L582</f>
        <v>60.399775495136879</v>
      </c>
      <c r="J583" s="13">
        <f t="shared" si="113"/>
        <v>48.118566544013781</v>
      </c>
      <c r="K583" s="13">
        <f t="shared" si="114"/>
        <v>12.281208951123098</v>
      </c>
      <c r="L583" s="13">
        <f t="shared" si="115"/>
        <v>1.147730942562142</v>
      </c>
      <c r="M583" s="13">
        <f t="shared" ref="M583:M646" si="120">L583+M582-N582</f>
        <v>1.1987035923021496</v>
      </c>
      <c r="N583" s="13">
        <f t="shared" si="116"/>
        <v>0.74319622722733281</v>
      </c>
      <c r="O583" s="13">
        <f t="shared" si="117"/>
        <v>4.8853604180521817</v>
      </c>
      <c r="Q583">
        <v>19.242439454150741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22.59285714</v>
      </c>
      <c r="G584" s="13">
        <f t="shared" si="111"/>
        <v>0</v>
      </c>
      <c r="H584" s="13">
        <f t="shared" si="112"/>
        <v>22.59285714</v>
      </c>
      <c r="I584" s="16">
        <f t="shared" si="119"/>
        <v>33.726335148560956</v>
      </c>
      <c r="J584" s="13">
        <f t="shared" si="113"/>
        <v>29.09163421300558</v>
      </c>
      <c r="K584" s="13">
        <f t="shared" si="114"/>
        <v>4.6347009355553759</v>
      </c>
      <c r="L584" s="13">
        <f t="shared" si="115"/>
        <v>0</v>
      </c>
      <c r="M584" s="13">
        <f t="shared" si="120"/>
        <v>0.45550736507481682</v>
      </c>
      <c r="N584" s="13">
        <f t="shared" si="116"/>
        <v>0.2824145663463864</v>
      </c>
      <c r="O584" s="13">
        <f t="shared" si="117"/>
        <v>0.2824145663463864</v>
      </c>
      <c r="Q584">
        <v>14.61496678325911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31.378571430000001</v>
      </c>
      <c r="G585" s="13">
        <f t="shared" si="111"/>
        <v>0.45347022802505155</v>
      </c>
      <c r="H585" s="13">
        <f t="shared" si="112"/>
        <v>30.92510120197495</v>
      </c>
      <c r="I585" s="16">
        <f t="shared" si="119"/>
        <v>35.559802137530326</v>
      </c>
      <c r="J585" s="13">
        <f t="shared" si="113"/>
        <v>29.232676798915353</v>
      </c>
      <c r="K585" s="13">
        <f t="shared" si="114"/>
        <v>6.3271253386149731</v>
      </c>
      <c r="L585" s="13">
        <f t="shared" si="115"/>
        <v>0</v>
      </c>
      <c r="M585" s="13">
        <f t="shared" si="120"/>
        <v>0.17309279872843042</v>
      </c>
      <c r="N585" s="13">
        <f t="shared" si="116"/>
        <v>0.10731753521162686</v>
      </c>
      <c r="O585" s="13">
        <f t="shared" si="117"/>
        <v>0.56078776323667845</v>
      </c>
      <c r="Q585">
        <v>12.971957951970619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13.49285714</v>
      </c>
      <c r="G586" s="13">
        <f t="shared" si="111"/>
        <v>0</v>
      </c>
      <c r="H586" s="13">
        <f t="shared" si="112"/>
        <v>13.49285714</v>
      </c>
      <c r="I586" s="16">
        <f t="shared" si="119"/>
        <v>19.819982478614975</v>
      </c>
      <c r="J586" s="13">
        <f t="shared" si="113"/>
        <v>18.123790367549422</v>
      </c>
      <c r="K586" s="13">
        <f t="shared" si="114"/>
        <v>1.6961921110655531</v>
      </c>
      <c r="L586" s="13">
        <f t="shared" si="115"/>
        <v>0</v>
      </c>
      <c r="M586" s="13">
        <f t="shared" si="120"/>
        <v>6.5775263516803559E-2</v>
      </c>
      <c r="N586" s="13">
        <f t="shared" si="116"/>
        <v>4.0780663380418206E-2</v>
      </c>
      <c r="O586" s="13">
        <f t="shared" si="117"/>
        <v>4.0780663380418206E-2</v>
      </c>
      <c r="Q586">
        <v>10.95603288963896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2.7785714289999999</v>
      </c>
      <c r="G587" s="13">
        <f t="shared" si="111"/>
        <v>0</v>
      </c>
      <c r="H587" s="13">
        <f t="shared" si="112"/>
        <v>2.7785714289999999</v>
      </c>
      <c r="I587" s="16">
        <f t="shared" si="119"/>
        <v>4.4747635400655525</v>
      </c>
      <c r="J587" s="13">
        <f t="shared" si="113"/>
        <v>4.4489107545841575</v>
      </c>
      <c r="K587" s="13">
        <f t="shared" si="114"/>
        <v>2.5852785481395024E-2</v>
      </c>
      <c r="L587" s="13">
        <f t="shared" si="115"/>
        <v>0</v>
      </c>
      <c r="M587" s="13">
        <f t="shared" si="120"/>
        <v>2.4994600136385353E-2</v>
      </c>
      <c r="N587" s="13">
        <f t="shared" si="116"/>
        <v>1.5496652084558919E-2</v>
      </c>
      <c r="O587" s="13">
        <f t="shared" si="117"/>
        <v>1.5496652084558919E-2</v>
      </c>
      <c r="Q587">
        <v>9.8012035935483883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64.650000000000006</v>
      </c>
      <c r="G588" s="13">
        <f t="shared" si="111"/>
        <v>4.1733092580037594</v>
      </c>
      <c r="H588" s="13">
        <f t="shared" si="112"/>
        <v>60.476690741996244</v>
      </c>
      <c r="I588" s="16">
        <f t="shared" si="119"/>
        <v>60.502543527477641</v>
      </c>
      <c r="J588" s="13">
        <f t="shared" si="113"/>
        <v>40.279236457468762</v>
      </c>
      <c r="K588" s="13">
        <f t="shared" si="114"/>
        <v>20.223307070008879</v>
      </c>
      <c r="L588" s="13">
        <f t="shared" si="115"/>
        <v>9.1482255841956057</v>
      </c>
      <c r="M588" s="13">
        <f t="shared" si="120"/>
        <v>9.1577235322474309</v>
      </c>
      <c r="N588" s="13">
        <f t="shared" si="116"/>
        <v>5.6777885899934075</v>
      </c>
      <c r="O588" s="13">
        <f t="shared" si="117"/>
        <v>9.8510978479971669</v>
      </c>
      <c r="Q588">
        <v>13.70157788110826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4.3071428569999997</v>
      </c>
      <c r="G589" s="13">
        <f t="shared" si="111"/>
        <v>0</v>
      </c>
      <c r="H589" s="13">
        <f t="shared" si="112"/>
        <v>4.3071428569999997</v>
      </c>
      <c r="I589" s="16">
        <f t="shared" si="119"/>
        <v>15.382224342813272</v>
      </c>
      <c r="J589" s="13">
        <f t="shared" si="113"/>
        <v>15.060113659525676</v>
      </c>
      <c r="K589" s="13">
        <f t="shared" si="114"/>
        <v>0.32211068328759573</v>
      </c>
      <c r="L589" s="13">
        <f t="shared" si="115"/>
        <v>0</v>
      </c>
      <c r="M589" s="13">
        <f t="shared" si="120"/>
        <v>3.4799349422540233</v>
      </c>
      <c r="N589" s="13">
        <f t="shared" si="116"/>
        <v>2.1575596641974943</v>
      </c>
      <c r="O589" s="13">
        <f t="shared" si="117"/>
        <v>2.1575596641974943</v>
      </c>
      <c r="Q589">
        <v>18.20546247063039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24.90714286</v>
      </c>
      <c r="G590" s="13">
        <f t="shared" si="111"/>
        <v>0</v>
      </c>
      <c r="H590" s="13">
        <f t="shared" si="112"/>
        <v>24.90714286</v>
      </c>
      <c r="I590" s="16">
        <f t="shared" si="119"/>
        <v>25.229253543287598</v>
      </c>
      <c r="J590" s="13">
        <f t="shared" si="113"/>
        <v>23.955283510687543</v>
      </c>
      <c r="K590" s="13">
        <f t="shared" si="114"/>
        <v>1.2739700326000545</v>
      </c>
      <c r="L590" s="13">
        <f t="shared" si="115"/>
        <v>0</v>
      </c>
      <c r="M590" s="13">
        <f t="shared" si="120"/>
        <v>1.322375278056529</v>
      </c>
      <c r="N590" s="13">
        <f t="shared" si="116"/>
        <v>0.81987267239504802</v>
      </c>
      <c r="O590" s="13">
        <f t="shared" si="117"/>
        <v>0.81987267239504802</v>
      </c>
      <c r="Q590">
        <v>18.651642610988411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18.371428569999999</v>
      </c>
      <c r="G591" s="13">
        <f t="shared" si="111"/>
        <v>0</v>
      </c>
      <c r="H591" s="13">
        <f t="shared" si="112"/>
        <v>18.371428569999999</v>
      </c>
      <c r="I591" s="16">
        <f t="shared" si="119"/>
        <v>19.645398602600054</v>
      </c>
      <c r="J591" s="13">
        <f t="shared" si="113"/>
        <v>19.222292612394142</v>
      </c>
      <c r="K591" s="13">
        <f t="shared" si="114"/>
        <v>0.42310599020591155</v>
      </c>
      <c r="L591" s="13">
        <f t="shared" si="115"/>
        <v>0</v>
      </c>
      <c r="M591" s="13">
        <f t="shared" si="120"/>
        <v>0.50250260566148097</v>
      </c>
      <c r="N591" s="13">
        <f t="shared" si="116"/>
        <v>0.31155161551011817</v>
      </c>
      <c r="O591" s="13">
        <f t="shared" si="117"/>
        <v>0.31155161551011817</v>
      </c>
      <c r="Q591">
        <v>21.456256684622272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2.835714286</v>
      </c>
      <c r="G592" s="13">
        <f t="shared" si="111"/>
        <v>0</v>
      </c>
      <c r="H592" s="13">
        <f t="shared" si="112"/>
        <v>2.835714286</v>
      </c>
      <c r="I592" s="16">
        <f t="shared" si="119"/>
        <v>3.2588202762059115</v>
      </c>
      <c r="J592" s="13">
        <f t="shared" si="113"/>
        <v>3.2575965217337521</v>
      </c>
      <c r="K592" s="13">
        <f t="shared" si="114"/>
        <v>1.2237544721593885E-3</v>
      </c>
      <c r="L592" s="13">
        <f t="shared" si="115"/>
        <v>0</v>
      </c>
      <c r="M592" s="13">
        <f t="shared" si="120"/>
        <v>0.1909509901513628</v>
      </c>
      <c r="N592" s="13">
        <f t="shared" si="116"/>
        <v>0.11838961389384493</v>
      </c>
      <c r="O592" s="13">
        <f t="shared" si="117"/>
        <v>0.11838961389384493</v>
      </c>
      <c r="Q592">
        <v>24.932701603884091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9.5071428569999998</v>
      </c>
      <c r="G593" s="13">
        <f t="shared" si="111"/>
        <v>0</v>
      </c>
      <c r="H593" s="13">
        <f t="shared" si="112"/>
        <v>9.5071428569999998</v>
      </c>
      <c r="I593" s="16">
        <f t="shared" si="119"/>
        <v>9.5083666114721588</v>
      </c>
      <c r="J593" s="13">
        <f t="shared" si="113"/>
        <v>9.4760122719828033</v>
      </c>
      <c r="K593" s="13">
        <f t="shared" si="114"/>
        <v>3.235433948935551E-2</v>
      </c>
      <c r="L593" s="13">
        <f t="shared" si="115"/>
        <v>0</v>
      </c>
      <c r="M593" s="13">
        <f t="shared" si="120"/>
        <v>7.2561376257517865E-2</v>
      </c>
      <c r="N593" s="13">
        <f t="shared" si="116"/>
        <v>4.4988053279661079E-2</v>
      </c>
      <c r="O593" s="13">
        <f t="shared" si="117"/>
        <v>4.4988053279661079E-2</v>
      </c>
      <c r="Q593">
        <v>24.452607000000011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11.65714286</v>
      </c>
      <c r="G594" s="13">
        <f t="shared" si="111"/>
        <v>0</v>
      </c>
      <c r="H594" s="13">
        <f t="shared" si="112"/>
        <v>11.65714286</v>
      </c>
      <c r="I594" s="16">
        <f t="shared" si="119"/>
        <v>11.689497199489356</v>
      </c>
      <c r="J594" s="13">
        <f t="shared" si="113"/>
        <v>11.610317437553297</v>
      </c>
      <c r="K594" s="13">
        <f t="shared" si="114"/>
        <v>7.9179761936059023E-2</v>
      </c>
      <c r="L594" s="13">
        <f t="shared" si="115"/>
        <v>0</v>
      </c>
      <c r="M594" s="13">
        <f t="shared" si="120"/>
        <v>2.7573322977856786E-2</v>
      </c>
      <c r="N594" s="13">
        <f t="shared" si="116"/>
        <v>1.7095460246271208E-2</v>
      </c>
      <c r="O594" s="13">
        <f t="shared" si="117"/>
        <v>1.7095460246271208E-2</v>
      </c>
      <c r="Q594">
        <v>22.454467251603781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4.9285714289999998</v>
      </c>
      <c r="G595" s="13">
        <f t="shared" si="111"/>
        <v>0</v>
      </c>
      <c r="H595" s="13">
        <f t="shared" si="112"/>
        <v>4.9285714289999998</v>
      </c>
      <c r="I595" s="16">
        <f t="shared" si="119"/>
        <v>5.0077511909360588</v>
      </c>
      <c r="J595" s="13">
        <f t="shared" si="113"/>
        <v>5.0006685990138893</v>
      </c>
      <c r="K595" s="13">
        <f t="shared" si="114"/>
        <v>7.0825919221695344E-3</v>
      </c>
      <c r="L595" s="13">
        <f t="shared" si="115"/>
        <v>0</v>
      </c>
      <c r="M595" s="13">
        <f t="shared" si="120"/>
        <v>1.0477862731585578E-2</v>
      </c>
      <c r="N595" s="13">
        <f t="shared" si="116"/>
        <v>6.496274893583058E-3</v>
      </c>
      <c r="O595" s="13">
        <f t="shared" si="117"/>
        <v>6.496274893583058E-3</v>
      </c>
      <c r="Q595">
        <v>21.59778041543807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45.078571429999997</v>
      </c>
      <c r="G596" s="13">
        <f t="shared" si="111"/>
        <v>1.9851686521996965</v>
      </c>
      <c r="H596" s="13">
        <f t="shared" si="112"/>
        <v>43.0934027778003</v>
      </c>
      <c r="I596" s="16">
        <f t="shared" si="119"/>
        <v>43.10048536972247</v>
      </c>
      <c r="J596" s="13">
        <f t="shared" si="113"/>
        <v>35.491864003305913</v>
      </c>
      <c r="K596" s="13">
        <f t="shared" si="114"/>
        <v>7.608621366416557</v>
      </c>
      <c r="L596" s="13">
        <f t="shared" si="115"/>
        <v>0</v>
      </c>
      <c r="M596" s="13">
        <f t="shared" si="120"/>
        <v>3.9815878380025198E-3</v>
      </c>
      <c r="N596" s="13">
        <f t="shared" si="116"/>
        <v>2.4685844595615622E-3</v>
      </c>
      <c r="O596" s="13">
        <f t="shared" si="117"/>
        <v>1.9876372366592581</v>
      </c>
      <c r="Q596">
        <v>15.82302748218661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28.492857140000002</v>
      </c>
      <c r="G597" s="13">
        <f t="shared" si="111"/>
        <v>0.13083927688554392</v>
      </c>
      <c r="H597" s="13">
        <f t="shared" si="112"/>
        <v>28.362017863114456</v>
      </c>
      <c r="I597" s="16">
        <f t="shared" si="119"/>
        <v>35.970639229531017</v>
      </c>
      <c r="J597" s="13">
        <f t="shared" si="113"/>
        <v>30.497076480252737</v>
      </c>
      <c r="K597" s="13">
        <f t="shared" si="114"/>
        <v>5.4735627492782797</v>
      </c>
      <c r="L597" s="13">
        <f t="shared" si="115"/>
        <v>0</v>
      </c>
      <c r="M597" s="13">
        <f t="shared" si="120"/>
        <v>1.5130033784409576E-3</v>
      </c>
      <c r="N597" s="13">
        <f t="shared" si="116"/>
        <v>9.3806209463339371E-4</v>
      </c>
      <c r="O597" s="13">
        <f t="shared" si="117"/>
        <v>0.13177733898017732</v>
      </c>
      <c r="Q597">
        <v>14.61766843369716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21.59285714</v>
      </c>
      <c r="G598" s="13">
        <f t="shared" si="111"/>
        <v>0</v>
      </c>
      <c r="H598" s="13">
        <f t="shared" si="112"/>
        <v>21.59285714</v>
      </c>
      <c r="I598" s="16">
        <f t="shared" si="119"/>
        <v>27.066419889278279</v>
      </c>
      <c r="J598" s="13">
        <f t="shared" si="113"/>
        <v>24.216600396079297</v>
      </c>
      <c r="K598" s="13">
        <f t="shared" si="114"/>
        <v>2.8498194931989822</v>
      </c>
      <c r="L598" s="13">
        <f t="shared" si="115"/>
        <v>0</v>
      </c>
      <c r="M598" s="13">
        <f t="shared" si="120"/>
        <v>5.7494128380756386E-4</v>
      </c>
      <c r="N598" s="13">
        <f t="shared" si="116"/>
        <v>3.564635959606896E-4</v>
      </c>
      <c r="O598" s="13">
        <f t="shared" si="117"/>
        <v>3.564635959606896E-4</v>
      </c>
      <c r="Q598">
        <v>13.765383593548391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17.75</v>
      </c>
      <c r="G599" s="13">
        <f t="shared" si="111"/>
        <v>0</v>
      </c>
      <c r="H599" s="13">
        <f t="shared" si="112"/>
        <v>17.75</v>
      </c>
      <c r="I599" s="16">
        <f t="shared" si="119"/>
        <v>20.599819493198982</v>
      </c>
      <c r="J599" s="13">
        <f t="shared" si="113"/>
        <v>19.262586584239365</v>
      </c>
      <c r="K599" s="13">
        <f t="shared" si="114"/>
        <v>1.3372329089596171</v>
      </c>
      <c r="L599" s="13">
        <f t="shared" si="115"/>
        <v>0</v>
      </c>
      <c r="M599" s="13">
        <f t="shared" si="120"/>
        <v>2.1847768784687426E-4</v>
      </c>
      <c r="N599" s="13">
        <f t="shared" si="116"/>
        <v>1.3545616646506203E-4</v>
      </c>
      <c r="O599" s="13">
        <f t="shared" si="117"/>
        <v>1.3545616646506203E-4</v>
      </c>
      <c r="Q599">
        <v>13.800238820967451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46.457142859999998</v>
      </c>
      <c r="G600" s="13">
        <f t="shared" si="111"/>
        <v>2.1392968045313161</v>
      </c>
      <c r="H600" s="13">
        <f t="shared" si="112"/>
        <v>44.317846055468678</v>
      </c>
      <c r="I600" s="16">
        <f t="shared" si="119"/>
        <v>45.655078964428299</v>
      </c>
      <c r="J600" s="13">
        <f t="shared" si="113"/>
        <v>38.061556082682436</v>
      </c>
      <c r="K600" s="13">
        <f t="shared" si="114"/>
        <v>7.5935228817458622</v>
      </c>
      <c r="L600" s="13">
        <f t="shared" si="115"/>
        <v>0</v>
      </c>
      <c r="M600" s="13">
        <f t="shared" si="120"/>
        <v>8.3021521381812226E-5</v>
      </c>
      <c r="N600" s="13">
        <f t="shared" si="116"/>
        <v>5.1473343256723582E-5</v>
      </c>
      <c r="O600" s="13">
        <f t="shared" si="117"/>
        <v>2.1393482778745727</v>
      </c>
      <c r="Q600">
        <v>17.202240562907601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82.571428569999995</v>
      </c>
      <c r="G601" s="13">
        <f t="shared" si="111"/>
        <v>6.1769752360787553</v>
      </c>
      <c r="H601" s="13">
        <f t="shared" si="112"/>
        <v>76.394453333921234</v>
      </c>
      <c r="I601" s="16">
        <f t="shared" si="119"/>
        <v>83.987976215667089</v>
      </c>
      <c r="J601" s="13">
        <f t="shared" si="113"/>
        <v>52.892363336067056</v>
      </c>
      <c r="K601" s="13">
        <f t="shared" si="114"/>
        <v>31.095612879600033</v>
      </c>
      <c r="L601" s="13">
        <f t="shared" si="115"/>
        <v>20.100473097354964</v>
      </c>
      <c r="M601" s="13">
        <f t="shared" si="120"/>
        <v>20.100504645533089</v>
      </c>
      <c r="N601" s="13">
        <f t="shared" si="116"/>
        <v>12.462312880230515</v>
      </c>
      <c r="O601" s="13">
        <f t="shared" si="117"/>
        <v>18.63928811630927</v>
      </c>
      <c r="Q601">
        <v>17.030385390351601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13.128571429999999</v>
      </c>
      <c r="G602" s="13">
        <f t="shared" si="111"/>
        <v>0</v>
      </c>
      <c r="H602" s="13">
        <f t="shared" si="112"/>
        <v>13.128571429999999</v>
      </c>
      <c r="I602" s="16">
        <f t="shared" si="119"/>
        <v>24.12371121224507</v>
      </c>
      <c r="J602" s="13">
        <f t="shared" si="113"/>
        <v>22.641343666355397</v>
      </c>
      <c r="K602" s="13">
        <f t="shared" si="114"/>
        <v>1.482367545889673</v>
      </c>
      <c r="L602" s="13">
        <f t="shared" si="115"/>
        <v>0</v>
      </c>
      <c r="M602" s="13">
        <f t="shared" si="120"/>
        <v>7.6381917653025742</v>
      </c>
      <c r="N602" s="13">
        <f t="shared" si="116"/>
        <v>4.735678894487596</v>
      </c>
      <c r="O602" s="13">
        <f t="shared" si="117"/>
        <v>4.735678894487596</v>
      </c>
      <c r="Q602">
        <v>16.50068071569375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1.6857142860000001</v>
      </c>
      <c r="G603" s="13">
        <f t="shared" si="111"/>
        <v>0</v>
      </c>
      <c r="H603" s="13">
        <f t="shared" si="112"/>
        <v>1.6857142860000001</v>
      </c>
      <c r="I603" s="16">
        <f t="shared" si="119"/>
        <v>3.1680818318896731</v>
      </c>
      <c r="J603" s="13">
        <f t="shared" si="113"/>
        <v>3.1661752435584063</v>
      </c>
      <c r="K603" s="13">
        <f t="shared" si="114"/>
        <v>1.9065883312667786E-3</v>
      </c>
      <c r="L603" s="13">
        <f t="shared" si="115"/>
        <v>0</v>
      </c>
      <c r="M603" s="13">
        <f t="shared" si="120"/>
        <v>2.9025128708149781</v>
      </c>
      <c r="N603" s="13">
        <f t="shared" si="116"/>
        <v>1.7995579799052863</v>
      </c>
      <c r="O603" s="13">
        <f t="shared" si="117"/>
        <v>1.7995579799052863</v>
      </c>
      <c r="Q603">
        <v>21.173267378366749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0.157142857</v>
      </c>
      <c r="G604" s="13">
        <f t="shared" si="111"/>
        <v>0</v>
      </c>
      <c r="H604" s="13">
        <f t="shared" si="112"/>
        <v>0.157142857</v>
      </c>
      <c r="I604" s="16">
        <f t="shared" si="119"/>
        <v>0.15904944533126678</v>
      </c>
      <c r="J604" s="13">
        <f t="shared" si="113"/>
        <v>0.1590491990017687</v>
      </c>
      <c r="K604" s="13">
        <f t="shared" si="114"/>
        <v>2.4632949807701365E-7</v>
      </c>
      <c r="L604" s="13">
        <f t="shared" si="115"/>
        <v>0</v>
      </c>
      <c r="M604" s="13">
        <f t="shared" si="120"/>
        <v>1.1029548909096918</v>
      </c>
      <c r="N604" s="13">
        <f t="shared" si="116"/>
        <v>0.68383203236400891</v>
      </c>
      <c r="O604" s="13">
        <f t="shared" si="117"/>
        <v>0.68383203236400891</v>
      </c>
      <c r="Q604">
        <v>21.032336000000001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0.12857142899999999</v>
      </c>
      <c r="G605" s="13">
        <f t="shared" si="111"/>
        <v>0</v>
      </c>
      <c r="H605" s="13">
        <f t="shared" si="112"/>
        <v>0.12857142899999999</v>
      </c>
      <c r="I605" s="16">
        <f t="shared" si="119"/>
        <v>0.12857167532949806</v>
      </c>
      <c r="J605" s="13">
        <f t="shared" si="113"/>
        <v>0.12857158978383729</v>
      </c>
      <c r="K605" s="13">
        <f t="shared" si="114"/>
        <v>8.5545660777341936E-8</v>
      </c>
      <c r="L605" s="13">
        <f t="shared" si="115"/>
        <v>0</v>
      </c>
      <c r="M605" s="13">
        <f t="shared" si="120"/>
        <v>0.41912285854568287</v>
      </c>
      <c r="N605" s="13">
        <f t="shared" si="116"/>
        <v>0.25985617229832336</v>
      </c>
      <c r="O605" s="13">
        <f t="shared" si="117"/>
        <v>0.25985617229832336</v>
      </c>
      <c r="Q605">
        <v>24.009240065748841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2.1571428570000002</v>
      </c>
      <c r="G606" s="13">
        <f t="shared" si="111"/>
        <v>0</v>
      </c>
      <c r="H606" s="13">
        <f t="shared" si="112"/>
        <v>2.1571428570000002</v>
      </c>
      <c r="I606" s="16">
        <f t="shared" si="119"/>
        <v>2.157142942545661</v>
      </c>
      <c r="J606" s="13">
        <f t="shared" si="113"/>
        <v>2.1566306579287122</v>
      </c>
      <c r="K606" s="13">
        <f t="shared" si="114"/>
        <v>5.1228461694874383E-4</v>
      </c>
      <c r="L606" s="13">
        <f t="shared" si="115"/>
        <v>0</v>
      </c>
      <c r="M606" s="13">
        <f t="shared" si="120"/>
        <v>0.15926668624735951</v>
      </c>
      <c r="N606" s="13">
        <f t="shared" si="116"/>
        <v>9.8745345473362903E-2</v>
      </c>
      <c r="O606" s="13">
        <f t="shared" si="117"/>
        <v>9.8745345473362903E-2</v>
      </c>
      <c r="Q606">
        <v>22.31776871266926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13.43571429</v>
      </c>
      <c r="G607" s="13">
        <f t="shared" si="111"/>
        <v>0</v>
      </c>
      <c r="H607" s="13">
        <f t="shared" si="112"/>
        <v>13.43571429</v>
      </c>
      <c r="I607" s="16">
        <f t="shared" si="119"/>
        <v>13.436226574616949</v>
      </c>
      <c r="J607" s="13">
        <f t="shared" si="113"/>
        <v>13.234724994861581</v>
      </c>
      <c r="K607" s="13">
        <f t="shared" si="114"/>
        <v>0.20150157975536764</v>
      </c>
      <c r="L607" s="13">
        <f t="shared" si="115"/>
        <v>0</v>
      </c>
      <c r="M607" s="13">
        <f t="shared" si="120"/>
        <v>6.052134077399661E-2</v>
      </c>
      <c r="N607" s="13">
        <f t="shared" si="116"/>
        <v>3.7523231279877896E-2</v>
      </c>
      <c r="O607" s="13">
        <f t="shared" si="117"/>
        <v>3.7523231279877896E-2</v>
      </c>
      <c r="Q607">
        <v>18.717431782236481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4.9071428570000002</v>
      </c>
      <c r="G608" s="13">
        <f t="shared" si="111"/>
        <v>0</v>
      </c>
      <c r="H608" s="13">
        <f t="shared" si="112"/>
        <v>4.9071428570000002</v>
      </c>
      <c r="I608" s="16">
        <f t="shared" si="119"/>
        <v>5.1086444367553678</v>
      </c>
      <c r="J608" s="13">
        <f t="shared" si="113"/>
        <v>5.0959975340826054</v>
      </c>
      <c r="K608" s="13">
        <f t="shared" si="114"/>
        <v>1.2646902672762472E-2</v>
      </c>
      <c r="L608" s="13">
        <f t="shared" si="115"/>
        <v>0</v>
      </c>
      <c r="M608" s="13">
        <f t="shared" si="120"/>
        <v>2.2998109494118714E-2</v>
      </c>
      <c r="N608" s="13">
        <f t="shared" si="116"/>
        <v>1.4258827886353603E-2</v>
      </c>
      <c r="O608" s="13">
        <f t="shared" si="117"/>
        <v>1.4258827886353603E-2</v>
      </c>
      <c r="Q608">
        <v>17.913469068892059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45.09285714</v>
      </c>
      <c r="G609" s="13">
        <f t="shared" si="111"/>
        <v>1.9867658346446031</v>
      </c>
      <c r="H609" s="13">
        <f t="shared" si="112"/>
        <v>43.106091305355399</v>
      </c>
      <c r="I609" s="16">
        <f t="shared" si="119"/>
        <v>43.118738208028162</v>
      </c>
      <c r="J609" s="13">
        <f t="shared" si="113"/>
        <v>33.595837405292485</v>
      </c>
      <c r="K609" s="13">
        <f t="shared" si="114"/>
        <v>9.522900802735677</v>
      </c>
      <c r="L609" s="13">
        <f t="shared" si="115"/>
        <v>0</v>
      </c>
      <c r="M609" s="13">
        <f t="shared" si="120"/>
        <v>8.7392816077651106E-3</v>
      </c>
      <c r="N609" s="13">
        <f t="shared" si="116"/>
        <v>5.4183545968143681E-3</v>
      </c>
      <c r="O609" s="13">
        <f t="shared" si="117"/>
        <v>1.9921841892414174</v>
      </c>
      <c r="Q609">
        <v>13.597658649946929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27.81428571</v>
      </c>
      <c r="G610" s="13">
        <f t="shared" si="111"/>
        <v>5.4973087832920695E-2</v>
      </c>
      <c r="H610" s="13">
        <f t="shared" si="112"/>
        <v>27.75931262216708</v>
      </c>
      <c r="I610" s="16">
        <f t="shared" si="119"/>
        <v>37.282213424902757</v>
      </c>
      <c r="J610" s="13">
        <f t="shared" si="113"/>
        <v>29.81281813755416</v>
      </c>
      <c r="K610" s="13">
        <f t="shared" si="114"/>
        <v>7.4693952873485969</v>
      </c>
      <c r="L610" s="13">
        <f t="shared" si="115"/>
        <v>0</v>
      </c>
      <c r="M610" s="13">
        <f t="shared" si="120"/>
        <v>3.3209270109507425E-3</v>
      </c>
      <c r="N610" s="13">
        <f t="shared" si="116"/>
        <v>2.0589747467894604E-3</v>
      </c>
      <c r="O610" s="13">
        <f t="shared" si="117"/>
        <v>5.7032062579710156E-2</v>
      </c>
      <c r="Q610">
        <v>12.481932879996149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16.45</v>
      </c>
      <c r="G611" s="13">
        <f t="shared" si="111"/>
        <v>0</v>
      </c>
      <c r="H611" s="13">
        <f t="shared" si="112"/>
        <v>16.45</v>
      </c>
      <c r="I611" s="16">
        <f t="shared" si="119"/>
        <v>23.919395287348596</v>
      </c>
      <c r="J611" s="13">
        <f t="shared" si="113"/>
        <v>21.214617441302458</v>
      </c>
      <c r="K611" s="13">
        <f t="shared" si="114"/>
        <v>2.704777846046138</v>
      </c>
      <c r="L611" s="13">
        <f t="shared" si="115"/>
        <v>0</v>
      </c>
      <c r="M611" s="13">
        <f t="shared" si="120"/>
        <v>1.261952264161282E-3</v>
      </c>
      <c r="N611" s="13">
        <f t="shared" si="116"/>
        <v>7.8241040377999488E-4</v>
      </c>
      <c r="O611" s="13">
        <f t="shared" si="117"/>
        <v>7.8241040377999488E-4</v>
      </c>
      <c r="Q611">
        <v>11.33289959354839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45.72142857</v>
      </c>
      <c r="G612" s="13">
        <f t="shared" si="111"/>
        <v>2.0570418834630124</v>
      </c>
      <c r="H612" s="13">
        <f t="shared" si="112"/>
        <v>43.664386686536986</v>
      </c>
      <c r="I612" s="16">
        <f t="shared" si="119"/>
        <v>46.369164532583127</v>
      </c>
      <c r="J612" s="13">
        <f t="shared" si="113"/>
        <v>36.291661015586818</v>
      </c>
      <c r="K612" s="13">
        <f t="shared" si="114"/>
        <v>10.077503516996309</v>
      </c>
      <c r="L612" s="13">
        <f t="shared" si="115"/>
        <v>0</v>
      </c>
      <c r="M612" s="13">
        <f t="shared" si="120"/>
        <v>4.7954186038128715E-4</v>
      </c>
      <c r="N612" s="13">
        <f t="shared" si="116"/>
        <v>2.9731595343639801E-4</v>
      </c>
      <c r="O612" s="13">
        <f t="shared" si="117"/>
        <v>2.0573391994164489</v>
      </c>
      <c r="Q612">
        <v>14.814624374387471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11.22142857</v>
      </c>
      <c r="G613" s="13">
        <f t="shared" si="111"/>
        <v>0</v>
      </c>
      <c r="H613" s="13">
        <f t="shared" si="112"/>
        <v>11.22142857</v>
      </c>
      <c r="I613" s="16">
        <f t="shared" si="119"/>
        <v>21.298932086996309</v>
      </c>
      <c r="J613" s="13">
        <f t="shared" si="113"/>
        <v>20.552702203625671</v>
      </c>
      <c r="K613" s="13">
        <f t="shared" si="114"/>
        <v>0.74622988337063845</v>
      </c>
      <c r="L613" s="13">
        <f t="shared" si="115"/>
        <v>0</v>
      </c>
      <c r="M613" s="13">
        <f t="shared" si="120"/>
        <v>1.8222590694488914E-4</v>
      </c>
      <c r="N613" s="13">
        <f t="shared" si="116"/>
        <v>1.1298006230583126E-4</v>
      </c>
      <c r="O613" s="13">
        <f t="shared" si="117"/>
        <v>1.1298006230583126E-4</v>
      </c>
      <c r="Q613">
        <v>19.01345808985862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32.457142859999998</v>
      </c>
      <c r="G614" s="13">
        <f t="shared" si="111"/>
        <v>0.57405753895138656</v>
      </c>
      <c r="H614" s="13">
        <f t="shared" si="112"/>
        <v>31.883085321048611</v>
      </c>
      <c r="I614" s="16">
        <f t="shared" si="119"/>
        <v>32.62931520441925</v>
      </c>
      <c r="J614" s="13">
        <f t="shared" si="113"/>
        <v>29.456950730497585</v>
      </c>
      <c r="K614" s="13">
        <f t="shared" si="114"/>
        <v>3.1723644739216645</v>
      </c>
      <c r="L614" s="13">
        <f t="shared" si="115"/>
        <v>0</v>
      </c>
      <c r="M614" s="13">
        <f t="shared" si="120"/>
        <v>6.9245844639057879E-5</v>
      </c>
      <c r="N614" s="13">
        <f t="shared" si="116"/>
        <v>4.2932423676215884E-5</v>
      </c>
      <c r="O614" s="13">
        <f t="shared" si="117"/>
        <v>0.57410047137506282</v>
      </c>
      <c r="Q614">
        <v>17.11264733003042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1.5142857139999999</v>
      </c>
      <c r="G615" s="13">
        <f t="shared" si="111"/>
        <v>0</v>
      </c>
      <c r="H615" s="13">
        <f t="shared" si="112"/>
        <v>1.5142857139999999</v>
      </c>
      <c r="I615" s="16">
        <f t="shared" si="119"/>
        <v>4.6866501879216642</v>
      </c>
      <c r="J615" s="13">
        <f t="shared" si="113"/>
        <v>4.6813951202710857</v>
      </c>
      <c r="K615" s="13">
        <f t="shared" si="114"/>
        <v>5.2550676505784821E-3</v>
      </c>
      <c r="L615" s="13">
        <f t="shared" si="115"/>
        <v>0</v>
      </c>
      <c r="M615" s="13">
        <f t="shared" si="120"/>
        <v>2.6313420962841995E-5</v>
      </c>
      <c r="N615" s="13">
        <f t="shared" si="116"/>
        <v>1.6314320996962036E-5</v>
      </c>
      <c r="O615" s="13">
        <f t="shared" si="117"/>
        <v>1.6314320996962036E-5</v>
      </c>
      <c r="Q615">
        <v>22.30646739303889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11.985714290000001</v>
      </c>
      <c r="G616" s="13">
        <f t="shared" si="111"/>
        <v>0</v>
      </c>
      <c r="H616" s="13">
        <f t="shared" si="112"/>
        <v>11.985714290000001</v>
      </c>
      <c r="I616" s="16">
        <f t="shared" si="119"/>
        <v>11.990969357650579</v>
      </c>
      <c r="J616" s="13">
        <f t="shared" si="113"/>
        <v>11.891700753913193</v>
      </c>
      <c r="K616" s="13">
        <f t="shared" si="114"/>
        <v>9.9268603737385774E-2</v>
      </c>
      <c r="L616" s="13">
        <f t="shared" si="115"/>
        <v>0</v>
      </c>
      <c r="M616" s="13">
        <f t="shared" si="120"/>
        <v>9.9990999658799583E-6</v>
      </c>
      <c r="N616" s="13">
        <f t="shared" si="116"/>
        <v>6.1994419788455743E-6</v>
      </c>
      <c r="O616" s="13">
        <f t="shared" si="117"/>
        <v>6.1994419788455743E-6</v>
      </c>
      <c r="Q616">
        <v>21.378226000000009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2.95</v>
      </c>
      <c r="G617" s="13">
        <f t="shared" si="111"/>
        <v>0</v>
      </c>
      <c r="H617" s="13">
        <f t="shared" si="112"/>
        <v>2.95</v>
      </c>
      <c r="I617" s="16">
        <f t="shared" si="119"/>
        <v>3.049268603737386</v>
      </c>
      <c r="J617" s="13">
        <f t="shared" si="113"/>
        <v>3.0479771273281369</v>
      </c>
      <c r="K617" s="13">
        <f t="shared" si="114"/>
        <v>1.2914764092490927E-3</v>
      </c>
      <c r="L617" s="13">
        <f t="shared" si="115"/>
        <v>0</v>
      </c>
      <c r="M617" s="13">
        <f t="shared" si="120"/>
        <v>3.799657987034384E-6</v>
      </c>
      <c r="N617" s="13">
        <f t="shared" si="116"/>
        <v>2.355787951961318E-6</v>
      </c>
      <c r="O617" s="13">
        <f t="shared" si="117"/>
        <v>2.355787951961318E-6</v>
      </c>
      <c r="Q617">
        <v>23.122959707111772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11.478571430000001</v>
      </c>
      <c r="G618" s="13">
        <f t="shared" si="111"/>
        <v>0</v>
      </c>
      <c r="H618" s="13">
        <f t="shared" si="112"/>
        <v>11.478571430000001</v>
      </c>
      <c r="I618" s="16">
        <f t="shared" si="119"/>
        <v>11.479862906409249</v>
      </c>
      <c r="J618" s="13">
        <f t="shared" si="113"/>
        <v>11.419811800426599</v>
      </c>
      <c r="K618" s="13">
        <f t="shared" si="114"/>
        <v>6.0051105982649844E-2</v>
      </c>
      <c r="L618" s="13">
        <f t="shared" si="115"/>
        <v>0</v>
      </c>
      <c r="M618" s="13">
        <f t="shared" si="120"/>
        <v>1.443870035073066E-6</v>
      </c>
      <c r="N618" s="13">
        <f t="shared" si="116"/>
        <v>8.9519942174530094E-7</v>
      </c>
      <c r="O618" s="13">
        <f t="shared" si="117"/>
        <v>8.9519942174530094E-7</v>
      </c>
      <c r="Q618">
        <v>24.052553993963041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22.292857139999999</v>
      </c>
      <c r="G619" s="13">
        <f t="shared" si="111"/>
        <v>0</v>
      </c>
      <c r="H619" s="13">
        <f t="shared" si="112"/>
        <v>22.292857139999999</v>
      </c>
      <c r="I619" s="16">
        <f t="shared" si="119"/>
        <v>22.352908245982647</v>
      </c>
      <c r="J619" s="13">
        <f t="shared" si="113"/>
        <v>21.644521521183304</v>
      </c>
      <c r="K619" s="13">
        <f t="shared" si="114"/>
        <v>0.70838672479934317</v>
      </c>
      <c r="L619" s="13">
        <f t="shared" si="115"/>
        <v>0</v>
      </c>
      <c r="M619" s="13">
        <f t="shared" si="120"/>
        <v>5.4867061332776507E-7</v>
      </c>
      <c r="N619" s="13">
        <f t="shared" si="116"/>
        <v>3.4017578026321433E-7</v>
      </c>
      <c r="O619" s="13">
        <f t="shared" si="117"/>
        <v>3.4017578026321433E-7</v>
      </c>
      <c r="Q619">
        <v>20.440641242788772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70.52857143</v>
      </c>
      <c r="G620" s="13">
        <f t="shared" si="111"/>
        <v>4.8305500314146412</v>
      </c>
      <c r="H620" s="13">
        <f t="shared" si="112"/>
        <v>65.698021398585354</v>
      </c>
      <c r="I620" s="16">
        <f t="shared" si="119"/>
        <v>66.406408123384693</v>
      </c>
      <c r="J620" s="13">
        <f t="shared" si="113"/>
        <v>46.584823356502334</v>
      </c>
      <c r="K620" s="13">
        <f t="shared" si="114"/>
        <v>19.82158476688236</v>
      </c>
      <c r="L620" s="13">
        <f t="shared" si="115"/>
        <v>8.743549504212945</v>
      </c>
      <c r="M620" s="13">
        <f t="shared" si="120"/>
        <v>8.743549712707777</v>
      </c>
      <c r="N620" s="13">
        <f t="shared" si="116"/>
        <v>5.4210008218788222</v>
      </c>
      <c r="O620" s="13">
        <f t="shared" si="117"/>
        <v>10.251550853293462</v>
      </c>
      <c r="Q620">
        <v>16.45004639770363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22.35</v>
      </c>
      <c r="G621" s="13">
        <f t="shared" si="111"/>
        <v>0</v>
      </c>
      <c r="H621" s="13">
        <f t="shared" si="112"/>
        <v>22.35</v>
      </c>
      <c r="I621" s="16">
        <f t="shared" si="119"/>
        <v>33.428035262669418</v>
      </c>
      <c r="J621" s="13">
        <f t="shared" si="113"/>
        <v>29.274311023010817</v>
      </c>
      <c r="K621" s="13">
        <f t="shared" si="114"/>
        <v>4.1537242396586009</v>
      </c>
      <c r="L621" s="13">
        <f t="shared" si="115"/>
        <v>0</v>
      </c>
      <c r="M621" s="13">
        <f t="shared" si="120"/>
        <v>3.3225488908289549</v>
      </c>
      <c r="N621" s="13">
        <f t="shared" si="116"/>
        <v>2.059980312313952</v>
      </c>
      <c r="O621" s="13">
        <f t="shared" si="117"/>
        <v>2.059980312313952</v>
      </c>
      <c r="Q621">
        <v>15.37732818676446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20.35714286</v>
      </c>
      <c r="G622" s="13">
        <f t="shared" si="111"/>
        <v>0</v>
      </c>
      <c r="H622" s="13">
        <f t="shared" si="112"/>
        <v>20.35714286</v>
      </c>
      <c r="I622" s="16">
        <f t="shared" si="119"/>
        <v>24.510867099658601</v>
      </c>
      <c r="J622" s="13">
        <f t="shared" si="113"/>
        <v>21.757390492827977</v>
      </c>
      <c r="K622" s="13">
        <f t="shared" si="114"/>
        <v>2.753476606830624</v>
      </c>
      <c r="L622" s="13">
        <f t="shared" si="115"/>
        <v>0</v>
      </c>
      <c r="M622" s="13">
        <f t="shared" si="120"/>
        <v>1.2625685785150029</v>
      </c>
      <c r="N622" s="13">
        <f t="shared" si="116"/>
        <v>0.78279251867930177</v>
      </c>
      <c r="O622" s="13">
        <f t="shared" si="117"/>
        <v>0.78279251867930177</v>
      </c>
      <c r="Q622">
        <v>11.752392593548389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60.34285714</v>
      </c>
      <c r="G623" s="13">
        <f t="shared" si="111"/>
        <v>3.6917586060798833</v>
      </c>
      <c r="H623" s="13">
        <f t="shared" si="112"/>
        <v>56.65109853392012</v>
      </c>
      <c r="I623" s="16">
        <f t="shared" si="119"/>
        <v>59.404575140750744</v>
      </c>
      <c r="J623" s="13">
        <f t="shared" si="113"/>
        <v>38.533083567087623</v>
      </c>
      <c r="K623" s="13">
        <f t="shared" si="114"/>
        <v>20.871491573663121</v>
      </c>
      <c r="L623" s="13">
        <f t="shared" si="115"/>
        <v>9.801176047744292</v>
      </c>
      <c r="M623" s="13">
        <f t="shared" si="120"/>
        <v>10.280952107579994</v>
      </c>
      <c r="N623" s="13">
        <f t="shared" si="116"/>
        <v>6.374190306699596</v>
      </c>
      <c r="O623" s="13">
        <f t="shared" si="117"/>
        <v>10.065948912779479</v>
      </c>
      <c r="Q623">
        <v>12.76805669995634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22.728571429999999</v>
      </c>
      <c r="G624" s="13">
        <f t="shared" si="111"/>
        <v>0</v>
      </c>
      <c r="H624" s="13">
        <f t="shared" si="112"/>
        <v>22.728571429999999</v>
      </c>
      <c r="I624" s="16">
        <f t="shared" si="119"/>
        <v>33.798886955918832</v>
      </c>
      <c r="J624" s="13">
        <f t="shared" si="113"/>
        <v>29.496121788495703</v>
      </c>
      <c r="K624" s="13">
        <f t="shared" si="114"/>
        <v>4.3027651674231286</v>
      </c>
      <c r="L624" s="13">
        <f t="shared" si="115"/>
        <v>0</v>
      </c>
      <c r="M624" s="13">
        <f t="shared" si="120"/>
        <v>3.9067618008803979</v>
      </c>
      <c r="N624" s="13">
        <f t="shared" si="116"/>
        <v>2.4221923165458468</v>
      </c>
      <c r="O624" s="13">
        <f t="shared" si="117"/>
        <v>2.4221923165458468</v>
      </c>
      <c r="Q624">
        <v>15.323617375609111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35.728571430000002</v>
      </c>
      <c r="G625" s="13">
        <f t="shared" si="111"/>
        <v>0.93981242840167278</v>
      </c>
      <c r="H625" s="13">
        <f t="shared" si="112"/>
        <v>34.788759001598329</v>
      </c>
      <c r="I625" s="16">
        <f t="shared" si="119"/>
        <v>39.091524169021454</v>
      </c>
      <c r="J625" s="13">
        <f t="shared" si="113"/>
        <v>33.900687987480438</v>
      </c>
      <c r="K625" s="13">
        <f t="shared" si="114"/>
        <v>5.190836181541016</v>
      </c>
      <c r="L625" s="13">
        <f t="shared" si="115"/>
        <v>0</v>
      </c>
      <c r="M625" s="13">
        <f t="shared" si="120"/>
        <v>1.4845694843345512</v>
      </c>
      <c r="N625" s="13">
        <f t="shared" si="116"/>
        <v>0.92043308028742177</v>
      </c>
      <c r="O625" s="13">
        <f t="shared" si="117"/>
        <v>1.8602455086890946</v>
      </c>
      <c r="Q625">
        <v>17.028560971528979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33.292857140000002</v>
      </c>
      <c r="G626" s="13">
        <f t="shared" si="111"/>
        <v>0.66749273937009135</v>
      </c>
      <c r="H626" s="13">
        <f t="shared" si="112"/>
        <v>32.625364400629913</v>
      </c>
      <c r="I626" s="16">
        <f t="shared" si="119"/>
        <v>37.816200582170929</v>
      </c>
      <c r="J626" s="13">
        <f t="shared" si="113"/>
        <v>33.354853797502201</v>
      </c>
      <c r="K626" s="13">
        <f t="shared" si="114"/>
        <v>4.4613467846687271</v>
      </c>
      <c r="L626" s="13">
        <f t="shared" si="115"/>
        <v>0</v>
      </c>
      <c r="M626" s="13">
        <f t="shared" si="120"/>
        <v>0.56413640404712939</v>
      </c>
      <c r="N626" s="13">
        <f t="shared" si="116"/>
        <v>0.34976457050922022</v>
      </c>
      <c r="O626" s="13">
        <f t="shared" si="117"/>
        <v>1.0172573098793116</v>
      </c>
      <c r="Q626">
        <v>17.581111781023999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1.228571429</v>
      </c>
      <c r="G627" s="13">
        <f t="shared" si="111"/>
        <v>0</v>
      </c>
      <c r="H627" s="13">
        <f t="shared" si="112"/>
        <v>1.228571429</v>
      </c>
      <c r="I627" s="16">
        <f t="shared" si="119"/>
        <v>5.6899182136687276</v>
      </c>
      <c r="J627" s="13">
        <f t="shared" si="113"/>
        <v>5.6783699698379113</v>
      </c>
      <c r="K627" s="13">
        <f t="shared" si="114"/>
        <v>1.1548243830816318E-2</v>
      </c>
      <c r="L627" s="13">
        <f t="shared" si="115"/>
        <v>0</v>
      </c>
      <c r="M627" s="13">
        <f t="shared" si="120"/>
        <v>0.21437183353790917</v>
      </c>
      <c r="N627" s="13">
        <f t="shared" si="116"/>
        <v>0.13291053679350368</v>
      </c>
      <c r="O627" s="13">
        <f t="shared" si="117"/>
        <v>0.13291053679350368</v>
      </c>
      <c r="Q627">
        <v>20.843623041742472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0.28571428599999998</v>
      </c>
      <c r="G628" s="13">
        <f t="shared" si="111"/>
        <v>0</v>
      </c>
      <c r="H628" s="13">
        <f t="shared" si="112"/>
        <v>0.28571428599999998</v>
      </c>
      <c r="I628" s="16">
        <f t="shared" si="119"/>
        <v>0.2972625298308163</v>
      </c>
      <c r="J628" s="13">
        <f t="shared" si="113"/>
        <v>0.2972611648081947</v>
      </c>
      <c r="K628" s="13">
        <f t="shared" si="114"/>
        <v>1.3650226216022077E-6</v>
      </c>
      <c r="L628" s="13">
        <f t="shared" si="115"/>
        <v>0</v>
      </c>
      <c r="M628" s="13">
        <f t="shared" si="120"/>
        <v>8.1461296744405498E-2</v>
      </c>
      <c r="N628" s="13">
        <f t="shared" si="116"/>
        <v>5.0506003981531405E-2</v>
      </c>
      <c r="O628" s="13">
        <f t="shared" si="117"/>
        <v>5.0506003981531405E-2</v>
      </c>
      <c r="Q628">
        <v>22.19221857399295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1.957142857</v>
      </c>
      <c r="G629" s="13">
        <f t="shared" si="111"/>
        <v>0</v>
      </c>
      <c r="H629" s="13">
        <f t="shared" si="112"/>
        <v>1.957142857</v>
      </c>
      <c r="I629" s="16">
        <f t="shared" si="119"/>
        <v>1.9571442220226216</v>
      </c>
      <c r="J629" s="13">
        <f t="shared" si="113"/>
        <v>1.956658474589847</v>
      </c>
      <c r="K629" s="13">
        <f t="shared" si="114"/>
        <v>4.8574743277463028E-4</v>
      </c>
      <c r="L629" s="13">
        <f t="shared" si="115"/>
        <v>0</v>
      </c>
      <c r="M629" s="13">
        <f t="shared" si="120"/>
        <v>3.0955292762874093E-2</v>
      </c>
      <c r="N629" s="13">
        <f t="shared" si="116"/>
        <v>1.9192281512981937E-2</v>
      </c>
      <c r="O629" s="13">
        <f t="shared" si="117"/>
        <v>1.9192281512981937E-2</v>
      </c>
      <c r="Q629">
        <v>20.629245000000001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1.7642857139999999</v>
      </c>
      <c r="G630" s="13">
        <f t="shared" si="111"/>
        <v>0</v>
      </c>
      <c r="H630" s="13">
        <f t="shared" si="112"/>
        <v>1.7642857139999999</v>
      </c>
      <c r="I630" s="16">
        <f t="shared" si="119"/>
        <v>1.7647714614327745</v>
      </c>
      <c r="J630" s="13">
        <f t="shared" si="113"/>
        <v>1.7644255552402073</v>
      </c>
      <c r="K630" s="13">
        <f t="shared" si="114"/>
        <v>3.4590619256724686E-4</v>
      </c>
      <c r="L630" s="13">
        <f t="shared" si="115"/>
        <v>0</v>
      </c>
      <c r="M630" s="13">
        <f t="shared" si="120"/>
        <v>1.1763011249892156E-2</v>
      </c>
      <c r="N630" s="13">
        <f t="shared" si="116"/>
        <v>7.2930669749331368E-3</v>
      </c>
      <c r="O630" s="13">
        <f t="shared" si="117"/>
        <v>7.2930669749331368E-3</v>
      </c>
      <c r="Q630">
        <v>20.835506526924309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18.81428571</v>
      </c>
      <c r="G631" s="13">
        <f t="shared" si="111"/>
        <v>0</v>
      </c>
      <c r="H631" s="13">
        <f t="shared" si="112"/>
        <v>18.81428571</v>
      </c>
      <c r="I631" s="16">
        <f t="shared" si="119"/>
        <v>18.814631616192568</v>
      </c>
      <c r="J631" s="13">
        <f t="shared" si="113"/>
        <v>18.399798494880649</v>
      </c>
      <c r="K631" s="13">
        <f t="shared" si="114"/>
        <v>0.41483312131191852</v>
      </c>
      <c r="L631" s="13">
        <f t="shared" si="115"/>
        <v>0</v>
      </c>
      <c r="M631" s="13">
        <f t="shared" si="120"/>
        <v>4.4699442749590191E-3</v>
      </c>
      <c r="N631" s="13">
        <f t="shared" si="116"/>
        <v>2.7713654504745917E-3</v>
      </c>
      <c r="O631" s="13">
        <f t="shared" si="117"/>
        <v>2.7713654504745917E-3</v>
      </c>
      <c r="Q631">
        <v>20.674231221664328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1.0285714290000001</v>
      </c>
      <c r="G632" s="13">
        <f t="shared" si="111"/>
        <v>0</v>
      </c>
      <c r="H632" s="13">
        <f t="shared" si="112"/>
        <v>1.0285714290000001</v>
      </c>
      <c r="I632" s="16">
        <f t="shared" si="119"/>
        <v>1.4434045503119186</v>
      </c>
      <c r="J632" s="13">
        <f t="shared" si="113"/>
        <v>1.4430750547169202</v>
      </c>
      <c r="K632" s="13">
        <f t="shared" si="114"/>
        <v>3.2949559499839687E-4</v>
      </c>
      <c r="L632" s="13">
        <f t="shared" si="115"/>
        <v>0</v>
      </c>
      <c r="M632" s="13">
        <f t="shared" si="120"/>
        <v>1.6985788244844274E-3</v>
      </c>
      <c r="N632" s="13">
        <f t="shared" si="116"/>
        <v>1.0531188711803449E-3</v>
      </c>
      <c r="O632" s="13">
        <f t="shared" si="117"/>
        <v>1.0531188711803449E-3</v>
      </c>
      <c r="Q632">
        <v>16.91520296943764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21.57857143</v>
      </c>
      <c r="G633" s="13">
        <f t="shared" si="111"/>
        <v>0</v>
      </c>
      <c r="H633" s="13">
        <f t="shared" si="112"/>
        <v>21.57857143</v>
      </c>
      <c r="I633" s="16">
        <f t="shared" si="119"/>
        <v>21.578900925594997</v>
      </c>
      <c r="J633" s="13">
        <f t="shared" si="113"/>
        <v>20.044735448776294</v>
      </c>
      <c r="K633" s="13">
        <f t="shared" si="114"/>
        <v>1.5341654768187034</v>
      </c>
      <c r="L633" s="13">
        <f t="shared" si="115"/>
        <v>0</v>
      </c>
      <c r="M633" s="13">
        <f t="shared" si="120"/>
        <v>6.4545995330408251E-4</v>
      </c>
      <c r="N633" s="13">
        <f t="shared" si="116"/>
        <v>4.0018517104853114E-4</v>
      </c>
      <c r="O633" s="13">
        <f t="shared" si="117"/>
        <v>4.0018517104853114E-4</v>
      </c>
      <c r="Q633">
        <v>13.74117842231337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40.9</v>
      </c>
      <c r="G634" s="13">
        <f t="shared" si="111"/>
        <v>1.5179926467520914</v>
      </c>
      <c r="H634" s="13">
        <f t="shared" si="112"/>
        <v>39.382007353247907</v>
      </c>
      <c r="I634" s="16">
        <f t="shared" si="119"/>
        <v>40.916172830066614</v>
      </c>
      <c r="J634" s="13">
        <f t="shared" si="113"/>
        <v>31.38945266625419</v>
      </c>
      <c r="K634" s="13">
        <f t="shared" si="114"/>
        <v>9.5267201638124241</v>
      </c>
      <c r="L634" s="13">
        <f t="shared" si="115"/>
        <v>0</v>
      </c>
      <c r="M634" s="13">
        <f t="shared" si="120"/>
        <v>2.4527478225555137E-4</v>
      </c>
      <c r="N634" s="13">
        <f t="shared" si="116"/>
        <v>1.5207036499844184E-4</v>
      </c>
      <c r="O634" s="13">
        <f t="shared" si="117"/>
        <v>1.5181447171170899</v>
      </c>
      <c r="Q634">
        <v>12.26914859354839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57.792857140000002</v>
      </c>
      <c r="G635" s="13">
        <f t="shared" si="111"/>
        <v>3.4066614541349685</v>
      </c>
      <c r="H635" s="13">
        <f t="shared" si="112"/>
        <v>54.386195685865033</v>
      </c>
      <c r="I635" s="16">
        <f t="shared" si="119"/>
        <v>63.912915849677461</v>
      </c>
      <c r="J635" s="13">
        <f t="shared" si="113"/>
        <v>41.972026790818042</v>
      </c>
      <c r="K635" s="13">
        <f t="shared" si="114"/>
        <v>21.940889058859419</v>
      </c>
      <c r="L635" s="13">
        <f t="shared" si="115"/>
        <v>10.878436580416933</v>
      </c>
      <c r="M635" s="13">
        <f t="shared" si="120"/>
        <v>10.878529784834189</v>
      </c>
      <c r="N635" s="13">
        <f t="shared" si="116"/>
        <v>6.7446884665971973</v>
      </c>
      <c r="O635" s="13">
        <f t="shared" si="117"/>
        <v>10.151349920732166</v>
      </c>
      <c r="Q635">
        <v>14.143899085796869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44.621428569999999</v>
      </c>
      <c r="G636" s="13">
        <f t="shared" si="111"/>
        <v>1.9340587983103035</v>
      </c>
      <c r="H636" s="13">
        <f t="shared" si="112"/>
        <v>42.687369771689696</v>
      </c>
      <c r="I636" s="16">
        <f t="shared" si="119"/>
        <v>53.749822250132183</v>
      </c>
      <c r="J636" s="13">
        <f t="shared" si="113"/>
        <v>37.420736354863564</v>
      </c>
      <c r="K636" s="13">
        <f t="shared" si="114"/>
        <v>16.329085895268619</v>
      </c>
      <c r="L636" s="13">
        <f t="shared" si="115"/>
        <v>5.2253710468336401</v>
      </c>
      <c r="M636" s="13">
        <f t="shared" si="120"/>
        <v>9.3592123650706327</v>
      </c>
      <c r="N636" s="13">
        <f t="shared" si="116"/>
        <v>5.8027116663437921</v>
      </c>
      <c r="O636" s="13">
        <f t="shared" si="117"/>
        <v>7.7367704646540956</v>
      </c>
      <c r="Q636">
        <v>13.194221066893981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103.4285714</v>
      </c>
      <c r="G637" s="13">
        <f t="shared" si="111"/>
        <v>8.5088623021733909</v>
      </c>
      <c r="H637" s="13">
        <f t="shared" si="112"/>
        <v>94.919709097826598</v>
      </c>
      <c r="I637" s="16">
        <f t="shared" si="119"/>
        <v>106.02342394626157</v>
      </c>
      <c r="J637" s="13">
        <f t="shared" si="113"/>
        <v>51.968446942038206</v>
      </c>
      <c r="K637" s="13">
        <f t="shared" si="114"/>
        <v>54.054977004223367</v>
      </c>
      <c r="L637" s="13">
        <f t="shared" si="115"/>
        <v>43.228652440489356</v>
      </c>
      <c r="M637" s="13">
        <f t="shared" si="120"/>
        <v>46.785153139216199</v>
      </c>
      <c r="N637" s="13">
        <f t="shared" si="116"/>
        <v>29.006794946314042</v>
      </c>
      <c r="O637" s="13">
        <f t="shared" si="117"/>
        <v>37.515657248487429</v>
      </c>
      <c r="Q637">
        <v>15.135338661377491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7.15</v>
      </c>
      <c r="G638" s="13">
        <f t="shared" si="111"/>
        <v>0</v>
      </c>
      <c r="H638" s="13">
        <f t="shared" si="112"/>
        <v>7.15</v>
      </c>
      <c r="I638" s="16">
        <f t="shared" si="119"/>
        <v>17.976324563734011</v>
      </c>
      <c r="J638" s="13">
        <f t="shared" si="113"/>
        <v>17.450882872311748</v>
      </c>
      <c r="K638" s="13">
        <f t="shared" si="114"/>
        <v>0.52544169142226238</v>
      </c>
      <c r="L638" s="13">
        <f t="shared" si="115"/>
        <v>0</v>
      </c>
      <c r="M638" s="13">
        <f t="shared" si="120"/>
        <v>17.778358192902157</v>
      </c>
      <c r="N638" s="13">
        <f t="shared" si="116"/>
        <v>11.022582079599337</v>
      </c>
      <c r="O638" s="13">
        <f t="shared" si="117"/>
        <v>11.022582079599337</v>
      </c>
      <c r="Q638">
        <v>17.960521454724489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8.1285714290000008</v>
      </c>
      <c r="G639" s="13">
        <f t="shared" si="111"/>
        <v>0</v>
      </c>
      <c r="H639" s="13">
        <f t="shared" si="112"/>
        <v>8.1285714290000008</v>
      </c>
      <c r="I639" s="16">
        <f t="shared" si="119"/>
        <v>8.6540131204222632</v>
      </c>
      <c r="J639" s="13">
        <f t="shared" si="113"/>
        <v>8.6222940678664077</v>
      </c>
      <c r="K639" s="13">
        <f t="shared" si="114"/>
        <v>3.1719052555855498E-2</v>
      </c>
      <c r="L639" s="13">
        <f t="shared" si="115"/>
        <v>0</v>
      </c>
      <c r="M639" s="13">
        <f t="shared" si="120"/>
        <v>6.7557761133028205</v>
      </c>
      <c r="N639" s="13">
        <f t="shared" si="116"/>
        <v>4.1885811902477483</v>
      </c>
      <c r="O639" s="13">
        <f t="shared" si="117"/>
        <v>4.1885811902477483</v>
      </c>
      <c r="Q639">
        <v>22.5785530975059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19.414285710000001</v>
      </c>
      <c r="G640" s="13">
        <f t="shared" si="111"/>
        <v>0</v>
      </c>
      <c r="H640" s="13">
        <f t="shared" si="112"/>
        <v>19.414285710000001</v>
      </c>
      <c r="I640" s="16">
        <f t="shared" si="119"/>
        <v>19.446004762555859</v>
      </c>
      <c r="J640" s="13">
        <f t="shared" si="113"/>
        <v>19.116770010757083</v>
      </c>
      <c r="K640" s="13">
        <f t="shared" si="114"/>
        <v>0.3292347517987757</v>
      </c>
      <c r="L640" s="13">
        <f t="shared" si="115"/>
        <v>0</v>
      </c>
      <c r="M640" s="13">
        <f t="shared" si="120"/>
        <v>2.5671949230550721</v>
      </c>
      <c r="N640" s="13">
        <f t="shared" si="116"/>
        <v>1.5916608522941447</v>
      </c>
      <c r="O640" s="13">
        <f t="shared" si="117"/>
        <v>1.5916608522941447</v>
      </c>
      <c r="Q640">
        <v>23.067641469540181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2.2785714289999999</v>
      </c>
      <c r="G641" s="13">
        <f t="shared" si="111"/>
        <v>0</v>
      </c>
      <c r="H641" s="13">
        <f t="shared" si="112"/>
        <v>2.2785714289999999</v>
      </c>
      <c r="I641" s="16">
        <f t="shared" si="119"/>
        <v>2.6078061807987756</v>
      </c>
      <c r="J641" s="13">
        <f t="shared" si="113"/>
        <v>2.6069139743244545</v>
      </c>
      <c r="K641" s="13">
        <f t="shared" si="114"/>
        <v>8.922064743210889E-4</v>
      </c>
      <c r="L641" s="13">
        <f t="shared" si="115"/>
        <v>0</v>
      </c>
      <c r="M641" s="13">
        <f t="shared" si="120"/>
        <v>0.97553407076092746</v>
      </c>
      <c r="N641" s="13">
        <f t="shared" si="116"/>
        <v>0.60483112387177507</v>
      </c>
      <c r="O641" s="13">
        <f t="shared" si="117"/>
        <v>0.60483112387177507</v>
      </c>
      <c r="Q641">
        <v>22.418450553936228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29.035714290000001</v>
      </c>
      <c r="G642" s="13">
        <f t="shared" si="111"/>
        <v>0.19153222879845916</v>
      </c>
      <c r="H642" s="13">
        <f t="shared" si="112"/>
        <v>28.844182061201543</v>
      </c>
      <c r="I642" s="16">
        <f t="shared" si="119"/>
        <v>28.845074267675866</v>
      </c>
      <c r="J642" s="13">
        <f t="shared" si="113"/>
        <v>27.415788658290808</v>
      </c>
      <c r="K642" s="13">
        <f t="shared" si="114"/>
        <v>1.4292856093850581</v>
      </c>
      <c r="L642" s="13">
        <f t="shared" si="115"/>
        <v>0</v>
      </c>
      <c r="M642" s="13">
        <f t="shared" si="120"/>
        <v>0.3707029468891524</v>
      </c>
      <c r="N642" s="13">
        <f t="shared" si="116"/>
        <v>0.22983582707127448</v>
      </c>
      <c r="O642" s="13">
        <f t="shared" si="117"/>
        <v>0.42136805586973364</v>
      </c>
      <c r="Q642">
        <v>20.687023000000011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25.057142859999999</v>
      </c>
      <c r="G643" s="13">
        <f t="shared" si="111"/>
        <v>0</v>
      </c>
      <c r="H643" s="13">
        <f t="shared" si="112"/>
        <v>25.057142859999999</v>
      </c>
      <c r="I643" s="16">
        <f t="shared" si="119"/>
        <v>26.486428469385057</v>
      </c>
      <c r="J643" s="13">
        <f t="shared" si="113"/>
        <v>25.325405333030137</v>
      </c>
      <c r="K643" s="13">
        <f t="shared" si="114"/>
        <v>1.1610231363549204</v>
      </c>
      <c r="L643" s="13">
        <f t="shared" si="115"/>
        <v>0</v>
      </c>
      <c r="M643" s="13">
        <f t="shared" si="120"/>
        <v>0.14086711981787792</v>
      </c>
      <c r="N643" s="13">
        <f t="shared" si="116"/>
        <v>8.7337614287084309E-2</v>
      </c>
      <c r="O643" s="13">
        <f t="shared" si="117"/>
        <v>8.7337614287084309E-2</v>
      </c>
      <c r="Q643">
        <v>20.411759137690709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31.571428569999998</v>
      </c>
      <c r="G644" s="13">
        <f t="shared" si="111"/>
        <v>0.47503219718044026</v>
      </c>
      <c r="H644" s="13">
        <f t="shared" si="112"/>
        <v>31.096396372819559</v>
      </c>
      <c r="I644" s="16">
        <f t="shared" si="119"/>
        <v>32.257419509174483</v>
      </c>
      <c r="J644" s="13">
        <f t="shared" si="113"/>
        <v>29.258061995549486</v>
      </c>
      <c r="K644" s="13">
        <f t="shared" si="114"/>
        <v>2.9993575136249966</v>
      </c>
      <c r="L644" s="13">
        <f t="shared" si="115"/>
        <v>0</v>
      </c>
      <c r="M644" s="13">
        <f t="shared" si="120"/>
        <v>5.3529505530793609E-2</v>
      </c>
      <c r="N644" s="13">
        <f t="shared" si="116"/>
        <v>3.318829342909204E-2</v>
      </c>
      <c r="O644" s="13">
        <f t="shared" si="117"/>
        <v>0.50822049060953234</v>
      </c>
      <c r="Q644">
        <v>17.317247096914389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</v>
      </c>
      <c r="G645" s="13">
        <f t="shared" si="111"/>
        <v>0</v>
      </c>
      <c r="H645" s="13">
        <f t="shared" si="112"/>
        <v>2</v>
      </c>
      <c r="I645" s="16">
        <f t="shared" si="119"/>
        <v>4.9993575136249966</v>
      </c>
      <c r="J645" s="13">
        <f t="shared" si="113"/>
        <v>4.9809612828995649</v>
      </c>
      <c r="K645" s="13">
        <f t="shared" si="114"/>
        <v>1.8396230725431728E-2</v>
      </c>
      <c r="L645" s="13">
        <f t="shared" si="115"/>
        <v>0</v>
      </c>
      <c r="M645" s="13">
        <f t="shared" si="120"/>
        <v>2.0341212101701568E-2</v>
      </c>
      <c r="N645" s="13">
        <f t="shared" si="116"/>
        <v>1.2611551503054973E-2</v>
      </c>
      <c r="O645" s="13">
        <f t="shared" si="117"/>
        <v>1.2611551503054973E-2</v>
      </c>
      <c r="Q645">
        <v>14.76762854733396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27.05</v>
      </c>
      <c r="G646" s="13">
        <f t="shared" ref="G646:G709" si="122">IF((F646-$J$2)&gt;0,$I$2*(F646-$J$2),0)</f>
        <v>0</v>
      </c>
      <c r="H646" s="13">
        <f t="shared" ref="H646:H709" si="123">F646-G646</f>
        <v>27.05</v>
      </c>
      <c r="I646" s="16">
        <f t="shared" si="119"/>
        <v>27.068396230725433</v>
      </c>
      <c r="J646" s="13">
        <f t="shared" ref="J646:J709" si="124">I646/SQRT(1+(I646/($K$2*(300+(25*Q646)+0.05*(Q646)^3)))^2)</f>
        <v>24.403176602872016</v>
      </c>
      <c r="K646" s="13">
        <f t="shared" ref="K646:K709" si="125">I646-J646</f>
        <v>2.6652196278534177</v>
      </c>
      <c r="L646" s="13">
        <f t="shared" ref="L646:L709" si="126">IF(K646&gt;$N$2,(K646-$N$2)/$L$2,0)</f>
        <v>0</v>
      </c>
      <c r="M646" s="13">
        <f t="shared" si="120"/>
        <v>7.7296605986465951E-3</v>
      </c>
      <c r="N646" s="13">
        <f t="shared" ref="N646:N709" si="127">$M$2*M646</f>
        <v>4.7923895711608887E-3</v>
      </c>
      <c r="O646" s="13">
        <f t="shared" ref="O646:O709" si="128">N646+G646</f>
        <v>4.7923895711608887E-3</v>
      </c>
      <c r="Q646">
        <v>14.33526545447571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157.8071429</v>
      </c>
      <c r="G647" s="13">
        <f t="shared" si="122"/>
        <v>14.588539110598083</v>
      </c>
      <c r="H647" s="13">
        <f t="shared" si="123"/>
        <v>143.21860378940193</v>
      </c>
      <c r="I647" s="16">
        <f t="shared" ref="I647:I710" si="130">H647+K646-L646</f>
        <v>145.88382341725534</v>
      </c>
      <c r="J647" s="13">
        <f t="shared" si="124"/>
        <v>47.610665701071163</v>
      </c>
      <c r="K647" s="13">
        <f t="shared" si="125"/>
        <v>98.273157716184187</v>
      </c>
      <c r="L647" s="13">
        <f t="shared" si="126"/>
        <v>87.771959832724605</v>
      </c>
      <c r="M647" s="13">
        <f t="shared" ref="M647:M710" si="131">L647+M646-N646</f>
        <v>87.774897103752082</v>
      </c>
      <c r="N647" s="13">
        <f t="shared" si="127"/>
        <v>54.420436204326293</v>
      </c>
      <c r="O647" s="13">
        <f t="shared" si="128"/>
        <v>69.008975314924371</v>
      </c>
      <c r="Q647">
        <v>12.69251459354839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46.385714290000003</v>
      </c>
      <c r="G648" s="13">
        <f t="shared" si="122"/>
        <v>2.1313108900707292</v>
      </c>
      <c r="H648" s="13">
        <f t="shared" si="123"/>
        <v>44.254403399929274</v>
      </c>
      <c r="I648" s="16">
        <f t="shared" si="130"/>
        <v>54.75560128338887</v>
      </c>
      <c r="J648" s="13">
        <f t="shared" si="124"/>
        <v>40.651398332741664</v>
      </c>
      <c r="K648" s="13">
        <f t="shared" si="125"/>
        <v>14.104202950647206</v>
      </c>
      <c r="L648" s="13">
        <f t="shared" si="126"/>
        <v>2.9841290210800557</v>
      </c>
      <c r="M648" s="13">
        <f t="shared" si="131"/>
        <v>36.338589920505839</v>
      </c>
      <c r="N648" s="13">
        <f t="shared" si="127"/>
        <v>22.52992575071362</v>
      </c>
      <c r="O648" s="13">
        <f t="shared" si="128"/>
        <v>24.661236640784349</v>
      </c>
      <c r="Q648">
        <v>15.38731711751147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78.642857140000004</v>
      </c>
      <c r="G649" s="13">
        <f t="shared" si="122"/>
        <v>5.7377499318022211</v>
      </c>
      <c r="H649" s="13">
        <f t="shared" si="123"/>
        <v>72.905107208197776</v>
      </c>
      <c r="I649" s="16">
        <f t="shared" si="130"/>
        <v>84.025181137764932</v>
      </c>
      <c r="J649" s="13">
        <f t="shared" si="124"/>
        <v>50.755203287128651</v>
      </c>
      <c r="K649" s="13">
        <f t="shared" si="125"/>
        <v>33.26997785063628</v>
      </c>
      <c r="L649" s="13">
        <f t="shared" si="126"/>
        <v>22.290825701834187</v>
      </c>
      <c r="M649" s="13">
        <f t="shared" si="131"/>
        <v>36.099489871626403</v>
      </c>
      <c r="N649" s="13">
        <f t="shared" si="127"/>
        <v>22.381683720408368</v>
      </c>
      <c r="O649" s="13">
        <f t="shared" si="128"/>
        <v>28.119433652210589</v>
      </c>
      <c r="Q649">
        <v>16.07884195591221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6.207142857</v>
      </c>
      <c r="G650" s="13">
        <f t="shared" si="122"/>
        <v>0</v>
      </c>
      <c r="H650" s="13">
        <f t="shared" si="123"/>
        <v>6.207142857</v>
      </c>
      <c r="I650" s="16">
        <f t="shared" si="130"/>
        <v>17.186295005802094</v>
      </c>
      <c r="J650" s="13">
        <f t="shared" si="124"/>
        <v>16.806874913482098</v>
      </c>
      <c r="K650" s="13">
        <f t="shared" si="125"/>
        <v>0.37942009231999663</v>
      </c>
      <c r="L650" s="13">
        <f t="shared" si="126"/>
        <v>0</v>
      </c>
      <c r="M650" s="13">
        <f t="shared" si="131"/>
        <v>13.717806151218035</v>
      </c>
      <c r="N650" s="13">
        <f t="shared" si="127"/>
        <v>8.5050398137551824</v>
      </c>
      <c r="O650" s="13">
        <f t="shared" si="128"/>
        <v>8.5050398137551824</v>
      </c>
      <c r="Q650">
        <v>19.38671025796944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16.464285709999999</v>
      </c>
      <c r="G651" s="13">
        <f t="shared" si="122"/>
        <v>0</v>
      </c>
      <c r="H651" s="13">
        <f t="shared" si="123"/>
        <v>16.464285709999999</v>
      </c>
      <c r="I651" s="16">
        <f t="shared" si="130"/>
        <v>16.843705802319995</v>
      </c>
      <c r="J651" s="13">
        <f t="shared" si="124"/>
        <v>16.687329569823678</v>
      </c>
      <c r="K651" s="13">
        <f t="shared" si="125"/>
        <v>0.15637623249631716</v>
      </c>
      <c r="L651" s="13">
        <f t="shared" si="126"/>
        <v>0</v>
      </c>
      <c r="M651" s="13">
        <f t="shared" si="131"/>
        <v>5.2127663374628526</v>
      </c>
      <c r="N651" s="13">
        <f t="shared" si="127"/>
        <v>3.2319151292269686</v>
      </c>
      <c r="O651" s="13">
        <f t="shared" si="128"/>
        <v>3.2319151292269686</v>
      </c>
      <c r="Q651">
        <v>25.39338430649596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8.65</v>
      </c>
      <c r="G652" s="13">
        <f t="shared" si="122"/>
        <v>0</v>
      </c>
      <c r="H652" s="13">
        <f t="shared" si="123"/>
        <v>8.65</v>
      </c>
      <c r="I652" s="16">
        <f t="shared" si="130"/>
        <v>8.8063762324963175</v>
      </c>
      <c r="J652" s="13">
        <f t="shared" si="124"/>
        <v>8.7738730546924408</v>
      </c>
      <c r="K652" s="13">
        <f t="shared" si="125"/>
        <v>3.2503177803876682E-2</v>
      </c>
      <c r="L652" s="13">
        <f t="shared" si="126"/>
        <v>0</v>
      </c>
      <c r="M652" s="13">
        <f t="shared" si="131"/>
        <v>1.980851208235884</v>
      </c>
      <c r="N652" s="13">
        <f t="shared" si="127"/>
        <v>1.2281277491062481</v>
      </c>
      <c r="O652" s="13">
        <f t="shared" si="128"/>
        <v>1.2281277491062481</v>
      </c>
      <c r="Q652">
        <v>22.776595000000011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1.321428571</v>
      </c>
      <c r="G653" s="13">
        <f t="shared" si="122"/>
        <v>0</v>
      </c>
      <c r="H653" s="13">
        <f t="shared" si="123"/>
        <v>1.321428571</v>
      </c>
      <c r="I653" s="16">
        <f t="shared" si="130"/>
        <v>1.3539317488038767</v>
      </c>
      <c r="J653" s="13">
        <f t="shared" si="124"/>
        <v>1.3538179535781123</v>
      </c>
      <c r="K653" s="13">
        <f t="shared" si="125"/>
        <v>1.1379522576437928E-4</v>
      </c>
      <c r="L653" s="13">
        <f t="shared" si="126"/>
        <v>0</v>
      </c>
      <c r="M653" s="13">
        <f t="shared" si="131"/>
        <v>0.7527234591296359</v>
      </c>
      <c r="N653" s="13">
        <f t="shared" si="127"/>
        <v>0.46668854466037424</v>
      </c>
      <c r="O653" s="13">
        <f t="shared" si="128"/>
        <v>0.46668854466037424</v>
      </c>
      <c r="Q653">
        <v>23.080176120476281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2.3857142859999998</v>
      </c>
      <c r="G654" s="13">
        <f t="shared" si="122"/>
        <v>0</v>
      </c>
      <c r="H654" s="13">
        <f t="shared" si="123"/>
        <v>2.3857142859999998</v>
      </c>
      <c r="I654" s="16">
        <f t="shared" si="130"/>
        <v>2.385828081225764</v>
      </c>
      <c r="J654" s="13">
        <f t="shared" si="124"/>
        <v>2.3851992610995731</v>
      </c>
      <c r="K654" s="13">
        <f t="shared" si="125"/>
        <v>6.2882012619080996E-4</v>
      </c>
      <c r="L654" s="13">
        <f t="shared" si="126"/>
        <v>0</v>
      </c>
      <c r="M654" s="13">
        <f t="shared" si="131"/>
        <v>0.28603491446926166</v>
      </c>
      <c r="N654" s="13">
        <f t="shared" si="127"/>
        <v>0.17734164697094223</v>
      </c>
      <c r="O654" s="13">
        <f t="shared" si="128"/>
        <v>0.17734164697094223</v>
      </c>
      <c r="Q654">
        <v>23.008280141742659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7.6142857140000002</v>
      </c>
      <c r="G655" s="13">
        <f t="shared" si="122"/>
        <v>0</v>
      </c>
      <c r="H655" s="13">
        <f t="shared" si="123"/>
        <v>7.6142857140000002</v>
      </c>
      <c r="I655" s="16">
        <f t="shared" si="130"/>
        <v>7.614914534126191</v>
      </c>
      <c r="J655" s="13">
        <f t="shared" si="124"/>
        <v>7.5918712183616615</v>
      </c>
      <c r="K655" s="13">
        <f t="shared" si="125"/>
        <v>2.3043315764529559E-2</v>
      </c>
      <c r="L655" s="13">
        <f t="shared" si="126"/>
        <v>0</v>
      </c>
      <c r="M655" s="13">
        <f t="shared" si="131"/>
        <v>0.10869326749831942</v>
      </c>
      <c r="N655" s="13">
        <f t="shared" si="127"/>
        <v>6.7389825848958043E-2</v>
      </c>
      <c r="O655" s="13">
        <f t="shared" si="128"/>
        <v>6.7389825848958043E-2</v>
      </c>
      <c r="Q655">
        <v>22.130183637749269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4.5071428569999998</v>
      </c>
      <c r="G656" s="13">
        <f t="shared" si="122"/>
        <v>0</v>
      </c>
      <c r="H656" s="13">
        <f t="shared" si="123"/>
        <v>4.5071428569999998</v>
      </c>
      <c r="I656" s="16">
        <f t="shared" si="130"/>
        <v>4.5301861727645294</v>
      </c>
      <c r="J656" s="13">
        <f t="shared" si="124"/>
        <v>4.5205755365772955</v>
      </c>
      <c r="K656" s="13">
        <f t="shared" si="125"/>
        <v>9.6106361872339008E-3</v>
      </c>
      <c r="L656" s="13">
        <f t="shared" si="126"/>
        <v>0</v>
      </c>
      <c r="M656" s="13">
        <f t="shared" si="131"/>
        <v>4.130344164936138E-2</v>
      </c>
      <c r="N656" s="13">
        <f t="shared" si="127"/>
        <v>2.5608133822604056E-2</v>
      </c>
      <c r="O656" s="13">
        <f t="shared" si="128"/>
        <v>2.5608133822604056E-2</v>
      </c>
      <c r="Q656">
        <v>17.308177735484989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120.15</v>
      </c>
      <c r="G657" s="13">
        <f t="shared" si="122"/>
        <v>10.378364917981337</v>
      </c>
      <c r="H657" s="13">
        <f t="shared" si="123"/>
        <v>109.77163508201866</v>
      </c>
      <c r="I657" s="16">
        <f t="shared" si="130"/>
        <v>109.78124571820589</v>
      </c>
      <c r="J657" s="13">
        <f t="shared" si="124"/>
        <v>50.497325565917102</v>
      </c>
      <c r="K657" s="13">
        <f t="shared" si="125"/>
        <v>59.283920152288793</v>
      </c>
      <c r="L657" s="13">
        <f t="shared" si="126"/>
        <v>48.496042871995691</v>
      </c>
      <c r="M657" s="13">
        <f t="shared" si="131"/>
        <v>48.511738179822451</v>
      </c>
      <c r="N657" s="13">
        <f t="shared" si="127"/>
        <v>30.07727767148992</v>
      </c>
      <c r="O657" s="13">
        <f t="shared" si="128"/>
        <v>40.455642589471253</v>
      </c>
      <c r="Q657">
        <v>14.45589487397716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16.614285710000001</v>
      </c>
      <c r="G658" s="13">
        <f t="shared" si="122"/>
        <v>0</v>
      </c>
      <c r="H658" s="13">
        <f t="shared" si="123"/>
        <v>16.614285710000001</v>
      </c>
      <c r="I658" s="16">
        <f t="shared" si="130"/>
        <v>27.4021629902931</v>
      </c>
      <c r="J658" s="13">
        <f t="shared" si="124"/>
        <v>23.64112903927991</v>
      </c>
      <c r="K658" s="13">
        <f t="shared" si="125"/>
        <v>3.7610339510131894</v>
      </c>
      <c r="L658" s="13">
        <f t="shared" si="126"/>
        <v>0</v>
      </c>
      <c r="M658" s="13">
        <f t="shared" si="131"/>
        <v>18.434460508332531</v>
      </c>
      <c r="N658" s="13">
        <f t="shared" si="127"/>
        <v>11.42936551516617</v>
      </c>
      <c r="O658" s="13">
        <f t="shared" si="128"/>
        <v>11.42936551516617</v>
      </c>
      <c r="Q658">
        <v>11.59749659354839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72.892857140000004</v>
      </c>
      <c r="G659" s="13">
        <f t="shared" si="122"/>
        <v>5.0948838048676075</v>
      </c>
      <c r="H659" s="13">
        <f t="shared" si="123"/>
        <v>67.797973335132397</v>
      </c>
      <c r="I659" s="16">
        <f t="shared" si="130"/>
        <v>71.559007286145587</v>
      </c>
      <c r="J659" s="13">
        <f t="shared" si="124"/>
        <v>40.953848833568266</v>
      </c>
      <c r="K659" s="13">
        <f t="shared" si="125"/>
        <v>30.605158452577321</v>
      </c>
      <c r="L659" s="13">
        <f t="shared" si="126"/>
        <v>19.606412465438328</v>
      </c>
      <c r="M659" s="13">
        <f t="shared" si="131"/>
        <v>26.611507458604692</v>
      </c>
      <c r="N659" s="13">
        <f t="shared" si="127"/>
        <v>16.499134624334907</v>
      </c>
      <c r="O659" s="13">
        <f t="shared" si="128"/>
        <v>21.594018429202514</v>
      </c>
      <c r="Q659">
        <v>12.56778980424663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127.47857140000001</v>
      </c>
      <c r="G660" s="13">
        <f t="shared" si="122"/>
        <v>11.197719754830343</v>
      </c>
      <c r="H660" s="13">
        <f t="shared" si="123"/>
        <v>116.28085164516966</v>
      </c>
      <c r="I660" s="16">
        <f t="shared" si="130"/>
        <v>127.27959763230865</v>
      </c>
      <c r="J660" s="13">
        <f t="shared" si="124"/>
        <v>50.309558091473903</v>
      </c>
      <c r="K660" s="13">
        <f t="shared" si="125"/>
        <v>76.970039540834748</v>
      </c>
      <c r="L660" s="13">
        <f t="shared" si="126"/>
        <v>66.312204455655731</v>
      </c>
      <c r="M660" s="13">
        <f t="shared" si="131"/>
        <v>76.424577289925509</v>
      </c>
      <c r="N660" s="13">
        <f t="shared" si="127"/>
        <v>47.383237919753817</v>
      </c>
      <c r="O660" s="13">
        <f t="shared" si="128"/>
        <v>58.580957674584162</v>
      </c>
      <c r="Q660">
        <v>13.911907493147501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83.442857140000001</v>
      </c>
      <c r="G661" s="13">
        <f t="shared" si="122"/>
        <v>6.2744033942867681</v>
      </c>
      <c r="H661" s="13">
        <f t="shared" si="123"/>
        <v>77.168453745713236</v>
      </c>
      <c r="I661" s="16">
        <f t="shared" si="130"/>
        <v>87.826288830892267</v>
      </c>
      <c r="J661" s="13">
        <f t="shared" si="124"/>
        <v>50.806908130709274</v>
      </c>
      <c r="K661" s="13">
        <f t="shared" si="125"/>
        <v>37.019380700182992</v>
      </c>
      <c r="L661" s="13">
        <f t="shared" si="126"/>
        <v>26.067797096306467</v>
      </c>
      <c r="M661" s="13">
        <f t="shared" si="131"/>
        <v>55.109136466478155</v>
      </c>
      <c r="N661" s="13">
        <f t="shared" si="127"/>
        <v>34.167664609216459</v>
      </c>
      <c r="O661" s="13">
        <f t="shared" si="128"/>
        <v>40.442068003503223</v>
      </c>
      <c r="Q661">
        <v>15.76154513602075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0.84285714300000003</v>
      </c>
      <c r="G662" s="13">
        <f t="shared" si="122"/>
        <v>0</v>
      </c>
      <c r="H662" s="13">
        <f t="shared" si="123"/>
        <v>0.84285714300000003</v>
      </c>
      <c r="I662" s="16">
        <f t="shared" si="130"/>
        <v>11.794440746876528</v>
      </c>
      <c r="J662" s="13">
        <f t="shared" si="124"/>
        <v>11.634350740733527</v>
      </c>
      <c r="K662" s="13">
        <f t="shared" si="125"/>
        <v>0.16009000614300106</v>
      </c>
      <c r="L662" s="13">
        <f t="shared" si="126"/>
        <v>0</v>
      </c>
      <c r="M662" s="13">
        <f t="shared" si="131"/>
        <v>20.941471857261696</v>
      </c>
      <c r="N662" s="13">
        <f t="shared" si="127"/>
        <v>12.983712551502252</v>
      </c>
      <c r="O662" s="13">
        <f t="shared" si="128"/>
        <v>12.983712551502252</v>
      </c>
      <c r="Q662">
        <v>17.59449569659591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1.678571429</v>
      </c>
      <c r="G663" s="13">
        <f t="shared" si="122"/>
        <v>0</v>
      </c>
      <c r="H663" s="13">
        <f t="shared" si="123"/>
        <v>1.678571429</v>
      </c>
      <c r="I663" s="16">
        <f t="shared" si="130"/>
        <v>1.8386614351430011</v>
      </c>
      <c r="J663" s="13">
        <f t="shared" si="124"/>
        <v>1.8382918417000376</v>
      </c>
      <c r="K663" s="13">
        <f t="shared" si="125"/>
        <v>3.6959344296350061E-4</v>
      </c>
      <c r="L663" s="13">
        <f t="shared" si="126"/>
        <v>0</v>
      </c>
      <c r="M663" s="13">
        <f t="shared" si="131"/>
        <v>7.9577593057594438</v>
      </c>
      <c r="N663" s="13">
        <f t="shared" si="127"/>
        <v>4.9338107695708553</v>
      </c>
      <c r="O663" s="13">
        <f t="shared" si="128"/>
        <v>4.9338107695708553</v>
      </c>
      <c r="Q663">
        <v>21.236903000000009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4.292857143</v>
      </c>
      <c r="G664" s="13">
        <f t="shared" si="122"/>
        <v>0</v>
      </c>
      <c r="H664" s="13">
        <f t="shared" si="123"/>
        <v>4.292857143</v>
      </c>
      <c r="I664" s="16">
        <f t="shared" si="130"/>
        <v>4.2932267364429633</v>
      </c>
      <c r="J664" s="13">
        <f t="shared" si="124"/>
        <v>4.2900368959085871</v>
      </c>
      <c r="K664" s="13">
        <f t="shared" si="125"/>
        <v>3.1898405343762093E-3</v>
      </c>
      <c r="L664" s="13">
        <f t="shared" si="126"/>
        <v>0</v>
      </c>
      <c r="M664" s="13">
        <f t="shared" si="131"/>
        <v>3.0239485361885885</v>
      </c>
      <c r="N664" s="13">
        <f t="shared" si="127"/>
        <v>1.8748480924369249</v>
      </c>
      <c r="O664" s="13">
        <f t="shared" si="128"/>
        <v>1.8748480924369249</v>
      </c>
      <c r="Q664">
        <v>23.990506082443559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6.5571428569999997</v>
      </c>
      <c r="G665" s="13">
        <f t="shared" si="122"/>
        <v>0</v>
      </c>
      <c r="H665" s="13">
        <f t="shared" si="123"/>
        <v>6.5571428569999997</v>
      </c>
      <c r="I665" s="16">
        <f t="shared" si="130"/>
        <v>6.5603326975343759</v>
      </c>
      <c r="J665" s="13">
        <f t="shared" si="124"/>
        <v>6.5475616605832698</v>
      </c>
      <c r="K665" s="13">
        <f t="shared" si="125"/>
        <v>1.2771036951106041E-2</v>
      </c>
      <c r="L665" s="13">
        <f t="shared" si="126"/>
        <v>0</v>
      </c>
      <c r="M665" s="13">
        <f t="shared" si="131"/>
        <v>1.1491004437516636</v>
      </c>
      <c r="N665" s="13">
        <f t="shared" si="127"/>
        <v>0.71244227512603142</v>
      </c>
      <c r="O665" s="13">
        <f t="shared" si="128"/>
        <v>0.71244227512603142</v>
      </c>
      <c r="Q665">
        <v>23.156648231241011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31.192857140000001</v>
      </c>
      <c r="G666" s="13">
        <f t="shared" si="122"/>
        <v>0.43270684953310173</v>
      </c>
      <c r="H666" s="13">
        <f t="shared" si="123"/>
        <v>30.7601502904669</v>
      </c>
      <c r="I666" s="16">
        <f t="shared" si="130"/>
        <v>30.772921327418004</v>
      </c>
      <c r="J666" s="13">
        <f t="shared" si="124"/>
        <v>29.4856637423336</v>
      </c>
      <c r="K666" s="13">
        <f t="shared" si="125"/>
        <v>1.2872575850844044</v>
      </c>
      <c r="L666" s="13">
        <f t="shared" si="126"/>
        <v>0</v>
      </c>
      <c r="M666" s="13">
        <f t="shared" si="131"/>
        <v>0.43665816862563223</v>
      </c>
      <c r="N666" s="13">
        <f t="shared" si="127"/>
        <v>0.270728064547892</v>
      </c>
      <c r="O666" s="13">
        <f t="shared" si="128"/>
        <v>0.70343491408099368</v>
      </c>
      <c r="Q666">
        <v>22.888599951161002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10.34285714</v>
      </c>
      <c r="G667" s="13">
        <f t="shared" si="122"/>
        <v>0</v>
      </c>
      <c r="H667" s="13">
        <f t="shared" si="123"/>
        <v>10.34285714</v>
      </c>
      <c r="I667" s="16">
        <f t="shared" si="130"/>
        <v>11.630114725084404</v>
      </c>
      <c r="J667" s="13">
        <f t="shared" si="124"/>
        <v>11.533190268155302</v>
      </c>
      <c r="K667" s="13">
        <f t="shared" si="125"/>
        <v>9.6924456929102121E-2</v>
      </c>
      <c r="L667" s="13">
        <f t="shared" si="126"/>
        <v>0</v>
      </c>
      <c r="M667" s="13">
        <f t="shared" si="131"/>
        <v>0.16593010407774023</v>
      </c>
      <c r="N667" s="13">
        <f t="shared" si="127"/>
        <v>0.10287666452819894</v>
      </c>
      <c r="O667" s="13">
        <f t="shared" si="128"/>
        <v>0.10287666452819894</v>
      </c>
      <c r="Q667">
        <v>20.898676319162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44.535714290000001</v>
      </c>
      <c r="G668" s="13">
        <f t="shared" si="122"/>
        <v>1.9244757014048099</v>
      </c>
      <c r="H668" s="13">
        <f t="shared" si="123"/>
        <v>42.611238588595192</v>
      </c>
      <c r="I668" s="16">
        <f t="shared" si="130"/>
        <v>42.708163045524294</v>
      </c>
      <c r="J668" s="13">
        <f t="shared" si="124"/>
        <v>35.48443243793853</v>
      </c>
      <c r="K668" s="13">
        <f t="shared" si="125"/>
        <v>7.2237306075857646</v>
      </c>
      <c r="L668" s="13">
        <f t="shared" si="126"/>
        <v>0</v>
      </c>
      <c r="M668" s="13">
        <f t="shared" si="131"/>
        <v>6.305343954954129E-2</v>
      </c>
      <c r="N668" s="13">
        <f t="shared" si="127"/>
        <v>3.9093132520715598E-2</v>
      </c>
      <c r="O668" s="13">
        <f t="shared" si="128"/>
        <v>1.9635688339255255</v>
      </c>
      <c r="Q668">
        <v>16.096405462898542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17.65714286</v>
      </c>
      <c r="G669" s="13">
        <f t="shared" si="122"/>
        <v>0</v>
      </c>
      <c r="H669" s="13">
        <f t="shared" si="123"/>
        <v>17.65714286</v>
      </c>
      <c r="I669" s="16">
        <f t="shared" si="130"/>
        <v>24.880873467585765</v>
      </c>
      <c r="J669" s="13">
        <f t="shared" si="124"/>
        <v>22.111750329273153</v>
      </c>
      <c r="K669" s="13">
        <f t="shared" si="125"/>
        <v>2.7691231383126116</v>
      </c>
      <c r="L669" s="13">
        <f t="shared" si="126"/>
        <v>0</v>
      </c>
      <c r="M669" s="13">
        <f t="shared" si="131"/>
        <v>2.3960307028825692E-2</v>
      </c>
      <c r="N669" s="13">
        <f t="shared" si="127"/>
        <v>1.485539035787193E-2</v>
      </c>
      <c r="O669" s="13">
        <f t="shared" si="128"/>
        <v>1.485539035787193E-2</v>
      </c>
      <c r="Q669">
        <v>12.055182593548389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99.771428569999998</v>
      </c>
      <c r="G670" s="13">
        <f t="shared" si="122"/>
        <v>8.0999834766483847</v>
      </c>
      <c r="H670" s="13">
        <f t="shared" si="123"/>
        <v>91.671445093351608</v>
      </c>
      <c r="I670" s="16">
        <f t="shared" si="130"/>
        <v>94.440568231664216</v>
      </c>
      <c r="J670" s="13">
        <f t="shared" si="124"/>
        <v>44.987123616994332</v>
      </c>
      <c r="K670" s="13">
        <f t="shared" si="125"/>
        <v>49.453444614669884</v>
      </c>
      <c r="L670" s="13">
        <f t="shared" si="126"/>
        <v>38.593285982552629</v>
      </c>
      <c r="M670" s="13">
        <f t="shared" si="131"/>
        <v>38.602390899223579</v>
      </c>
      <c r="N670" s="13">
        <f t="shared" si="127"/>
        <v>23.933482357518617</v>
      </c>
      <c r="O670" s="13">
        <f t="shared" si="128"/>
        <v>32.033465834167004</v>
      </c>
      <c r="Q670">
        <v>12.92191593568743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20.571428569999998</v>
      </c>
      <c r="G671" s="13">
        <f t="shared" si="122"/>
        <v>0</v>
      </c>
      <c r="H671" s="13">
        <f t="shared" si="123"/>
        <v>20.571428569999998</v>
      </c>
      <c r="I671" s="16">
        <f t="shared" si="130"/>
        <v>31.431587202117257</v>
      </c>
      <c r="J671" s="13">
        <f t="shared" si="124"/>
        <v>26.832852437844764</v>
      </c>
      <c r="K671" s="13">
        <f t="shared" si="125"/>
        <v>4.5987347642724927</v>
      </c>
      <c r="L671" s="13">
        <f t="shared" si="126"/>
        <v>0</v>
      </c>
      <c r="M671" s="13">
        <f t="shared" si="131"/>
        <v>14.668908541704962</v>
      </c>
      <c r="N671" s="13">
        <f t="shared" si="127"/>
        <v>9.0947232958570758</v>
      </c>
      <c r="O671" s="13">
        <f t="shared" si="128"/>
        <v>9.0947232958570758</v>
      </c>
      <c r="Q671">
        <v>13.024040656760789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41.857142860000003</v>
      </c>
      <c r="G672" s="13">
        <f t="shared" si="122"/>
        <v>1.6250039029836256</v>
      </c>
      <c r="H672" s="13">
        <f t="shared" si="123"/>
        <v>40.232138957016375</v>
      </c>
      <c r="I672" s="16">
        <f t="shared" si="130"/>
        <v>44.830873721288867</v>
      </c>
      <c r="J672" s="13">
        <f t="shared" si="124"/>
        <v>36.415572050954459</v>
      </c>
      <c r="K672" s="13">
        <f t="shared" si="125"/>
        <v>8.4153016703344079</v>
      </c>
      <c r="L672" s="13">
        <f t="shared" si="126"/>
        <v>0</v>
      </c>
      <c r="M672" s="13">
        <f t="shared" si="131"/>
        <v>5.574185245847886</v>
      </c>
      <c r="N672" s="13">
        <f t="shared" si="127"/>
        <v>3.4559948524256892</v>
      </c>
      <c r="O672" s="13">
        <f t="shared" si="128"/>
        <v>5.0809987554093148</v>
      </c>
      <c r="Q672">
        <v>15.7953762336313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20.75</v>
      </c>
      <c r="G673" s="13">
        <f t="shared" si="122"/>
        <v>0</v>
      </c>
      <c r="H673" s="13">
        <f t="shared" si="123"/>
        <v>20.75</v>
      </c>
      <c r="I673" s="16">
        <f t="shared" si="130"/>
        <v>29.165301670334408</v>
      </c>
      <c r="J673" s="13">
        <f t="shared" si="124"/>
        <v>26.851946523425241</v>
      </c>
      <c r="K673" s="13">
        <f t="shared" si="125"/>
        <v>2.3133551469091671</v>
      </c>
      <c r="L673" s="13">
        <f t="shared" si="126"/>
        <v>0</v>
      </c>
      <c r="M673" s="13">
        <f t="shared" si="131"/>
        <v>2.1181903934221968</v>
      </c>
      <c r="N673" s="13">
        <f t="shared" si="127"/>
        <v>1.313278043921762</v>
      </c>
      <c r="O673" s="13">
        <f t="shared" si="128"/>
        <v>1.313278043921762</v>
      </c>
      <c r="Q673">
        <v>17.17649658489718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39.271428569999998</v>
      </c>
      <c r="G674" s="13">
        <f t="shared" si="122"/>
        <v>1.3359137932494016</v>
      </c>
      <c r="H674" s="13">
        <f t="shared" si="123"/>
        <v>37.935514776750594</v>
      </c>
      <c r="I674" s="16">
        <f t="shared" si="130"/>
        <v>40.248869923659761</v>
      </c>
      <c r="J674" s="13">
        <f t="shared" si="124"/>
        <v>34.482399012470346</v>
      </c>
      <c r="K674" s="13">
        <f t="shared" si="125"/>
        <v>5.7664709111894155</v>
      </c>
      <c r="L674" s="13">
        <f t="shared" si="126"/>
        <v>0</v>
      </c>
      <c r="M674" s="13">
        <f t="shared" si="131"/>
        <v>0.80491234950043489</v>
      </c>
      <c r="N674" s="13">
        <f t="shared" si="127"/>
        <v>0.49904565669026962</v>
      </c>
      <c r="O674" s="13">
        <f t="shared" si="128"/>
        <v>1.8349594499396713</v>
      </c>
      <c r="Q674">
        <v>16.770475102029071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8.9499999999999993</v>
      </c>
      <c r="G675" s="13">
        <f t="shared" si="122"/>
        <v>0</v>
      </c>
      <c r="H675" s="13">
        <f t="shared" si="123"/>
        <v>8.9499999999999993</v>
      </c>
      <c r="I675" s="16">
        <f t="shared" si="130"/>
        <v>14.716470911189415</v>
      </c>
      <c r="J675" s="13">
        <f t="shared" si="124"/>
        <v>14.526965799735592</v>
      </c>
      <c r="K675" s="13">
        <f t="shared" si="125"/>
        <v>0.18950511145382265</v>
      </c>
      <c r="L675" s="13">
        <f t="shared" si="126"/>
        <v>0</v>
      </c>
      <c r="M675" s="13">
        <f t="shared" si="131"/>
        <v>0.30586669281016526</v>
      </c>
      <c r="N675" s="13">
        <f t="shared" si="127"/>
        <v>0.18963734954230246</v>
      </c>
      <c r="O675" s="13">
        <f t="shared" si="128"/>
        <v>0.18963734954230246</v>
      </c>
      <c r="Q675">
        <v>21.101630316860138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0.60714285700000004</v>
      </c>
      <c r="G676" s="13">
        <f t="shared" si="122"/>
        <v>0</v>
      </c>
      <c r="H676" s="13">
        <f t="shared" si="123"/>
        <v>0.60714285700000004</v>
      </c>
      <c r="I676" s="16">
        <f t="shared" si="130"/>
        <v>0.79664796845382269</v>
      </c>
      <c r="J676" s="13">
        <f t="shared" si="124"/>
        <v>0.79662568230049857</v>
      </c>
      <c r="K676" s="13">
        <f t="shared" si="125"/>
        <v>2.2286153324113656E-5</v>
      </c>
      <c r="L676" s="13">
        <f t="shared" si="126"/>
        <v>0</v>
      </c>
      <c r="M676" s="13">
        <f t="shared" si="131"/>
        <v>0.1162293432678628</v>
      </c>
      <c r="N676" s="13">
        <f t="shared" si="127"/>
        <v>7.2062192826074942E-2</v>
      </c>
      <c r="O676" s="13">
        <f t="shared" si="128"/>
        <v>7.2062192826074942E-2</v>
      </c>
      <c r="Q676">
        <v>23.36086623025318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15.53571429</v>
      </c>
      <c r="G677" s="13">
        <f t="shared" si="122"/>
        <v>0</v>
      </c>
      <c r="H677" s="13">
        <f t="shared" si="123"/>
        <v>15.53571429</v>
      </c>
      <c r="I677" s="16">
        <f t="shared" si="130"/>
        <v>15.535736576153324</v>
      </c>
      <c r="J677" s="13">
        <f t="shared" si="124"/>
        <v>15.376246721008135</v>
      </c>
      <c r="K677" s="13">
        <f t="shared" si="125"/>
        <v>0.1594898551451891</v>
      </c>
      <c r="L677" s="13">
        <f t="shared" si="126"/>
        <v>0</v>
      </c>
      <c r="M677" s="13">
        <f t="shared" si="131"/>
        <v>4.4167150441787859E-2</v>
      </c>
      <c r="N677" s="13">
        <f t="shared" si="127"/>
        <v>2.7383633273908473E-2</v>
      </c>
      <c r="O677" s="13">
        <f t="shared" si="128"/>
        <v>2.7383633273908473E-2</v>
      </c>
      <c r="Q677">
        <v>23.504975000000009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5.8857142859999998</v>
      </c>
      <c r="G678" s="13">
        <f t="shared" si="122"/>
        <v>0</v>
      </c>
      <c r="H678" s="13">
        <f t="shared" si="123"/>
        <v>5.8857142859999998</v>
      </c>
      <c r="I678" s="16">
        <f t="shared" si="130"/>
        <v>6.0452041411451889</v>
      </c>
      <c r="J678" s="13">
        <f t="shared" si="124"/>
        <v>6.0334544484951751</v>
      </c>
      <c r="K678" s="13">
        <f t="shared" si="125"/>
        <v>1.1749692650013799E-2</v>
      </c>
      <c r="L678" s="13">
        <f t="shared" si="126"/>
        <v>0</v>
      </c>
      <c r="M678" s="13">
        <f t="shared" si="131"/>
        <v>1.6783517167879385E-2</v>
      </c>
      <c r="N678" s="13">
        <f t="shared" si="127"/>
        <v>1.0405780644085219E-2</v>
      </c>
      <c r="O678" s="13">
        <f t="shared" si="128"/>
        <v>1.0405780644085219E-2</v>
      </c>
      <c r="Q678">
        <v>22.007261123800191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32.214285709999999</v>
      </c>
      <c r="G679" s="13">
        <f t="shared" si="122"/>
        <v>0.54690542844375556</v>
      </c>
      <c r="H679" s="13">
        <f t="shared" si="123"/>
        <v>31.667380281556245</v>
      </c>
      <c r="I679" s="16">
        <f t="shared" si="130"/>
        <v>31.679129974206258</v>
      </c>
      <c r="J679" s="13">
        <f t="shared" si="124"/>
        <v>29.821901310985208</v>
      </c>
      <c r="K679" s="13">
        <f t="shared" si="125"/>
        <v>1.8572286632210506</v>
      </c>
      <c r="L679" s="13">
        <f t="shared" si="126"/>
        <v>0</v>
      </c>
      <c r="M679" s="13">
        <f t="shared" si="131"/>
        <v>6.3777365237941662E-3</v>
      </c>
      <c r="N679" s="13">
        <f t="shared" si="127"/>
        <v>3.9541966447523827E-3</v>
      </c>
      <c r="O679" s="13">
        <f t="shared" si="128"/>
        <v>0.55085962508850794</v>
      </c>
      <c r="Q679">
        <v>20.720359801452769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27.492857140000002</v>
      </c>
      <c r="G680" s="13">
        <f t="shared" si="122"/>
        <v>1.9036472201263231E-2</v>
      </c>
      <c r="H680" s="13">
        <f t="shared" si="123"/>
        <v>27.473820667798737</v>
      </c>
      <c r="I680" s="16">
        <f t="shared" si="130"/>
        <v>29.331049331019788</v>
      </c>
      <c r="J680" s="13">
        <f t="shared" si="124"/>
        <v>26.841959391948947</v>
      </c>
      <c r="K680" s="13">
        <f t="shared" si="125"/>
        <v>2.4890899390708405</v>
      </c>
      <c r="L680" s="13">
        <f t="shared" si="126"/>
        <v>0</v>
      </c>
      <c r="M680" s="13">
        <f t="shared" si="131"/>
        <v>2.4235398790417835E-3</v>
      </c>
      <c r="N680" s="13">
        <f t="shared" si="127"/>
        <v>1.5025947250059057E-3</v>
      </c>
      <c r="O680" s="13">
        <f t="shared" si="128"/>
        <v>2.0539066926269136E-2</v>
      </c>
      <c r="Q680">
        <v>16.71196648557051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64.564285709999993</v>
      </c>
      <c r="G681" s="13">
        <f t="shared" si="122"/>
        <v>4.1637261599802358</v>
      </c>
      <c r="H681" s="13">
        <f t="shared" si="123"/>
        <v>60.400559550019757</v>
      </c>
      <c r="I681" s="16">
        <f t="shared" si="130"/>
        <v>62.889649489090601</v>
      </c>
      <c r="J681" s="13">
        <f t="shared" si="124"/>
        <v>40.135770507717737</v>
      </c>
      <c r="K681" s="13">
        <f t="shared" si="125"/>
        <v>22.753878981372864</v>
      </c>
      <c r="L681" s="13">
        <f t="shared" si="126"/>
        <v>11.697404241280248</v>
      </c>
      <c r="M681" s="13">
        <f t="shared" si="131"/>
        <v>11.698325186434284</v>
      </c>
      <c r="N681" s="13">
        <f t="shared" si="127"/>
        <v>7.252961615589256</v>
      </c>
      <c r="O681" s="13">
        <f t="shared" si="128"/>
        <v>11.416687775569493</v>
      </c>
      <c r="Q681">
        <v>13.195218890034679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40.678571429999998</v>
      </c>
      <c r="G682" s="13">
        <f t="shared" si="122"/>
        <v>1.4932363115888616</v>
      </c>
      <c r="H682" s="13">
        <f t="shared" si="123"/>
        <v>39.185335118411139</v>
      </c>
      <c r="I682" s="16">
        <f t="shared" si="130"/>
        <v>50.241809858503757</v>
      </c>
      <c r="J682" s="13">
        <f t="shared" si="124"/>
        <v>33.388400260909677</v>
      </c>
      <c r="K682" s="13">
        <f t="shared" si="125"/>
        <v>16.85340959759408</v>
      </c>
      <c r="L682" s="13">
        <f t="shared" si="126"/>
        <v>5.75354998747921</v>
      </c>
      <c r="M682" s="13">
        <f t="shared" si="131"/>
        <v>10.198913558324236</v>
      </c>
      <c r="N682" s="13">
        <f t="shared" si="127"/>
        <v>6.3233264061610264</v>
      </c>
      <c r="O682" s="13">
        <f t="shared" si="128"/>
        <v>7.8165627177498882</v>
      </c>
      <c r="Q682">
        <v>10.924892593548391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67.942857140000001</v>
      </c>
      <c r="G683" s="13">
        <f t="shared" si="122"/>
        <v>4.5414599216804179</v>
      </c>
      <c r="H683" s="13">
        <f t="shared" si="123"/>
        <v>63.40139721831958</v>
      </c>
      <c r="I683" s="16">
        <f t="shared" si="130"/>
        <v>74.501256828434464</v>
      </c>
      <c r="J683" s="13">
        <f t="shared" si="124"/>
        <v>43.354124532716845</v>
      </c>
      <c r="K683" s="13">
        <f t="shared" si="125"/>
        <v>31.147132295717618</v>
      </c>
      <c r="L683" s="13">
        <f t="shared" si="126"/>
        <v>20.152371324551211</v>
      </c>
      <c r="M683" s="13">
        <f t="shared" si="131"/>
        <v>24.027958476714421</v>
      </c>
      <c r="N683" s="13">
        <f t="shared" si="127"/>
        <v>14.89733425556294</v>
      </c>
      <c r="O683" s="13">
        <f t="shared" si="128"/>
        <v>19.438794177243359</v>
      </c>
      <c r="Q683">
        <v>13.52015099932183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63.22142857</v>
      </c>
      <c r="G684" s="13">
        <f t="shared" si="122"/>
        <v>4.0135909654379249</v>
      </c>
      <c r="H684" s="13">
        <f t="shared" si="123"/>
        <v>59.207837604562073</v>
      </c>
      <c r="I684" s="16">
        <f t="shared" si="130"/>
        <v>70.202598575728473</v>
      </c>
      <c r="J684" s="13">
        <f t="shared" si="124"/>
        <v>43.608217782785594</v>
      </c>
      <c r="K684" s="13">
        <f t="shared" si="125"/>
        <v>26.594380792942879</v>
      </c>
      <c r="L684" s="13">
        <f t="shared" si="126"/>
        <v>15.566144428660373</v>
      </c>
      <c r="M684" s="13">
        <f t="shared" si="131"/>
        <v>24.696768649811858</v>
      </c>
      <c r="N684" s="13">
        <f t="shared" si="127"/>
        <v>15.311996562883351</v>
      </c>
      <c r="O684" s="13">
        <f t="shared" si="128"/>
        <v>19.325587528321275</v>
      </c>
      <c r="Q684">
        <v>14.141584546718629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11.16428571</v>
      </c>
      <c r="G685" s="13">
        <f t="shared" si="122"/>
        <v>0</v>
      </c>
      <c r="H685" s="13">
        <f t="shared" si="123"/>
        <v>11.16428571</v>
      </c>
      <c r="I685" s="16">
        <f t="shared" si="130"/>
        <v>22.192522074282508</v>
      </c>
      <c r="J685" s="13">
        <f t="shared" si="124"/>
        <v>21.256229056711955</v>
      </c>
      <c r="K685" s="13">
        <f t="shared" si="125"/>
        <v>0.93629301757055217</v>
      </c>
      <c r="L685" s="13">
        <f t="shared" si="126"/>
        <v>0</v>
      </c>
      <c r="M685" s="13">
        <f t="shared" si="131"/>
        <v>9.384772086928507</v>
      </c>
      <c r="N685" s="13">
        <f t="shared" si="127"/>
        <v>5.8185586938956746</v>
      </c>
      <c r="O685" s="13">
        <f t="shared" si="128"/>
        <v>5.8185586938956746</v>
      </c>
      <c r="Q685">
        <v>18.201961772940521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87.671428570000003</v>
      </c>
      <c r="G686" s="13">
        <f t="shared" si="122"/>
        <v>6.7471695399685885</v>
      </c>
      <c r="H686" s="13">
        <f t="shared" si="123"/>
        <v>80.924259030031408</v>
      </c>
      <c r="I686" s="16">
        <f t="shared" si="130"/>
        <v>81.860552047601956</v>
      </c>
      <c r="J686" s="13">
        <f t="shared" si="124"/>
        <v>58.599869286779104</v>
      </c>
      <c r="K686" s="13">
        <f t="shared" si="125"/>
        <v>23.260682760822853</v>
      </c>
      <c r="L686" s="13">
        <f t="shared" si="126"/>
        <v>12.207934438862102</v>
      </c>
      <c r="M686" s="13">
        <f t="shared" si="131"/>
        <v>15.774147831894936</v>
      </c>
      <c r="N686" s="13">
        <f t="shared" si="127"/>
        <v>9.7799716557748599</v>
      </c>
      <c r="O686" s="13">
        <f t="shared" si="128"/>
        <v>16.527141195743447</v>
      </c>
      <c r="Q686">
        <v>19.987121291335949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12.16428571</v>
      </c>
      <c r="G687" s="13">
        <f t="shared" si="122"/>
        <v>0</v>
      </c>
      <c r="H687" s="13">
        <f t="shared" si="123"/>
        <v>12.16428571</v>
      </c>
      <c r="I687" s="16">
        <f t="shared" si="130"/>
        <v>23.21703403196075</v>
      </c>
      <c r="J687" s="13">
        <f t="shared" si="124"/>
        <v>22.667601823939631</v>
      </c>
      <c r="K687" s="13">
        <f t="shared" si="125"/>
        <v>0.54943220802111981</v>
      </c>
      <c r="L687" s="13">
        <f t="shared" si="126"/>
        <v>0</v>
      </c>
      <c r="M687" s="13">
        <f t="shared" si="131"/>
        <v>5.9941761761200762</v>
      </c>
      <c r="N687" s="13">
        <f t="shared" si="127"/>
        <v>3.7163892291944474</v>
      </c>
      <c r="O687" s="13">
        <f t="shared" si="128"/>
        <v>3.7163892291944474</v>
      </c>
      <c r="Q687">
        <v>23.133580853846361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9.9928571430000002</v>
      </c>
      <c r="G688" s="13">
        <f t="shared" si="122"/>
        <v>0</v>
      </c>
      <c r="H688" s="13">
        <f t="shared" si="123"/>
        <v>9.9928571430000002</v>
      </c>
      <c r="I688" s="16">
        <f t="shared" si="130"/>
        <v>10.54228935102112</v>
      </c>
      <c r="J688" s="13">
        <f t="shared" si="124"/>
        <v>10.492257993895397</v>
      </c>
      <c r="K688" s="13">
        <f t="shared" si="125"/>
        <v>5.0031357125723375E-2</v>
      </c>
      <c r="L688" s="13">
        <f t="shared" si="126"/>
        <v>0</v>
      </c>
      <c r="M688" s="13">
        <f t="shared" si="131"/>
        <v>2.2777869469256289</v>
      </c>
      <c r="N688" s="13">
        <f t="shared" si="127"/>
        <v>1.4122279070938899</v>
      </c>
      <c r="O688" s="13">
        <f t="shared" si="128"/>
        <v>1.4122279070938899</v>
      </c>
      <c r="Q688">
        <v>23.536601000000001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0.264285714</v>
      </c>
      <c r="G689" s="13">
        <f t="shared" si="122"/>
        <v>0</v>
      </c>
      <c r="H689" s="13">
        <f t="shared" si="123"/>
        <v>0.264285714</v>
      </c>
      <c r="I689" s="16">
        <f t="shared" si="130"/>
        <v>0.31431707112572338</v>
      </c>
      <c r="J689" s="13">
        <f t="shared" si="124"/>
        <v>0.31431586198550265</v>
      </c>
      <c r="K689" s="13">
        <f t="shared" si="125"/>
        <v>1.209140220725935E-6</v>
      </c>
      <c r="L689" s="13">
        <f t="shared" si="126"/>
        <v>0</v>
      </c>
      <c r="M689" s="13">
        <f t="shared" si="131"/>
        <v>0.86555903983173899</v>
      </c>
      <c r="N689" s="13">
        <f t="shared" si="127"/>
        <v>0.53664660469567815</v>
      </c>
      <c r="O689" s="13">
        <f t="shared" si="128"/>
        <v>0.53664660469567815</v>
      </c>
      <c r="Q689">
        <v>24.245998750166521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0.55000000000000004</v>
      </c>
      <c r="G690" s="13">
        <f t="shared" si="122"/>
        <v>0</v>
      </c>
      <c r="H690" s="13">
        <f t="shared" si="123"/>
        <v>0.55000000000000004</v>
      </c>
      <c r="I690" s="16">
        <f t="shared" si="130"/>
        <v>0.55000120914022077</v>
      </c>
      <c r="J690" s="13">
        <f t="shared" si="124"/>
        <v>0.54999419935681282</v>
      </c>
      <c r="K690" s="13">
        <f t="shared" si="125"/>
        <v>7.0097834079518861E-6</v>
      </c>
      <c r="L690" s="13">
        <f t="shared" si="126"/>
        <v>0</v>
      </c>
      <c r="M690" s="13">
        <f t="shared" si="131"/>
        <v>0.32891243513606083</v>
      </c>
      <c r="N690" s="13">
        <f t="shared" si="127"/>
        <v>0.20392570978435773</v>
      </c>
      <c r="O690" s="13">
        <f t="shared" si="128"/>
        <v>0.20392570978435773</v>
      </c>
      <c r="Q690">
        <v>23.68292207759384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7.7785714290000003</v>
      </c>
      <c r="G691" s="13">
        <f t="shared" si="122"/>
        <v>0</v>
      </c>
      <c r="H691" s="13">
        <f t="shared" si="123"/>
        <v>7.7785714290000003</v>
      </c>
      <c r="I691" s="16">
        <f t="shared" si="130"/>
        <v>7.7785784387834083</v>
      </c>
      <c r="J691" s="13">
        <f t="shared" si="124"/>
        <v>7.7430601718409546</v>
      </c>
      <c r="K691" s="13">
        <f t="shared" si="125"/>
        <v>3.5518266942453636E-2</v>
      </c>
      <c r="L691" s="13">
        <f t="shared" si="126"/>
        <v>0</v>
      </c>
      <c r="M691" s="13">
        <f t="shared" si="131"/>
        <v>0.1249867253517031</v>
      </c>
      <c r="N691" s="13">
        <f t="shared" si="127"/>
        <v>7.7491769718055922E-2</v>
      </c>
      <c r="O691" s="13">
        <f t="shared" si="128"/>
        <v>7.7491769718055922E-2</v>
      </c>
      <c r="Q691">
        <v>19.507158367306651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18.985714290000001</v>
      </c>
      <c r="G692" s="13">
        <f t="shared" si="122"/>
        <v>0</v>
      </c>
      <c r="H692" s="13">
        <f t="shared" si="123"/>
        <v>18.985714290000001</v>
      </c>
      <c r="I692" s="16">
        <f t="shared" si="130"/>
        <v>19.021232556942454</v>
      </c>
      <c r="J692" s="13">
        <f t="shared" si="124"/>
        <v>18.358527317649109</v>
      </c>
      <c r="K692" s="13">
        <f t="shared" si="125"/>
        <v>0.66270523929334502</v>
      </c>
      <c r="L692" s="13">
        <f t="shared" si="126"/>
        <v>0</v>
      </c>
      <c r="M692" s="13">
        <f t="shared" si="131"/>
        <v>4.7494955633647182E-2</v>
      </c>
      <c r="N692" s="13">
        <f t="shared" si="127"/>
        <v>2.9446872492861251E-2</v>
      </c>
      <c r="O692" s="13">
        <f t="shared" si="128"/>
        <v>2.9446872492861251E-2</v>
      </c>
      <c r="Q692">
        <v>17.455330455764141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12.32857143</v>
      </c>
      <c r="G693" s="13">
        <f t="shared" si="122"/>
        <v>0</v>
      </c>
      <c r="H693" s="13">
        <f t="shared" si="123"/>
        <v>12.32857143</v>
      </c>
      <c r="I693" s="16">
        <f t="shared" si="130"/>
        <v>12.991276669293345</v>
      </c>
      <c r="J693" s="13">
        <f t="shared" si="124"/>
        <v>12.594113442324177</v>
      </c>
      <c r="K693" s="13">
        <f t="shared" si="125"/>
        <v>0.39716322696916784</v>
      </c>
      <c r="L693" s="13">
        <f t="shared" si="126"/>
        <v>0</v>
      </c>
      <c r="M693" s="13">
        <f t="shared" si="131"/>
        <v>1.8048083140785931E-2</v>
      </c>
      <c r="N693" s="13">
        <f t="shared" si="127"/>
        <v>1.1189811547287277E-2</v>
      </c>
      <c r="O693" s="13">
        <f t="shared" si="128"/>
        <v>1.1189811547287277E-2</v>
      </c>
      <c r="Q693">
        <v>12.967806242491431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38.078571429999997</v>
      </c>
      <c r="G694" s="13">
        <f t="shared" si="122"/>
        <v>1.2025490194097317</v>
      </c>
      <c r="H694" s="13">
        <f t="shared" si="123"/>
        <v>36.876022410590267</v>
      </c>
      <c r="I694" s="16">
        <f t="shared" si="130"/>
        <v>37.273185637559436</v>
      </c>
      <c r="J694" s="13">
        <f t="shared" si="124"/>
        <v>29.598303132818558</v>
      </c>
      <c r="K694" s="13">
        <f t="shared" si="125"/>
        <v>7.6748825047408786</v>
      </c>
      <c r="L694" s="13">
        <f t="shared" si="126"/>
        <v>0</v>
      </c>
      <c r="M694" s="13">
        <f t="shared" si="131"/>
        <v>6.8582715934986539E-3</v>
      </c>
      <c r="N694" s="13">
        <f t="shared" si="127"/>
        <v>4.2521283879691655E-3</v>
      </c>
      <c r="O694" s="13">
        <f t="shared" si="128"/>
        <v>1.2068011477977008</v>
      </c>
      <c r="Q694">
        <v>12.197604593548389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28</v>
      </c>
      <c r="G695" s="13">
        <f t="shared" si="122"/>
        <v>7.5736466324870549E-2</v>
      </c>
      <c r="H695" s="13">
        <f t="shared" si="123"/>
        <v>27.924263533675131</v>
      </c>
      <c r="I695" s="16">
        <f t="shared" si="130"/>
        <v>35.599146038416009</v>
      </c>
      <c r="J695" s="13">
        <f t="shared" si="124"/>
        <v>30.30162476040849</v>
      </c>
      <c r="K695" s="13">
        <f t="shared" si="125"/>
        <v>5.2975212780075189</v>
      </c>
      <c r="L695" s="13">
        <f t="shared" si="126"/>
        <v>0</v>
      </c>
      <c r="M695" s="13">
        <f t="shared" si="131"/>
        <v>2.6061432055294884E-3</v>
      </c>
      <c r="N695" s="13">
        <f t="shared" si="127"/>
        <v>1.6158087874282828E-3</v>
      </c>
      <c r="O695" s="13">
        <f t="shared" si="128"/>
        <v>7.7352275112298835E-2</v>
      </c>
      <c r="Q695">
        <v>14.67263540752603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3.6785714289999998</v>
      </c>
      <c r="G696" s="13">
        <f t="shared" si="122"/>
        <v>0</v>
      </c>
      <c r="H696" s="13">
        <f t="shared" si="123"/>
        <v>3.6785714289999998</v>
      </c>
      <c r="I696" s="16">
        <f t="shared" si="130"/>
        <v>8.9760927070075187</v>
      </c>
      <c r="J696" s="13">
        <f t="shared" si="124"/>
        <v>8.9068488755516793</v>
      </c>
      <c r="K696" s="13">
        <f t="shared" si="125"/>
        <v>6.9243831455839455E-2</v>
      </c>
      <c r="L696" s="13">
        <f t="shared" si="126"/>
        <v>0</v>
      </c>
      <c r="M696" s="13">
        <f t="shared" si="131"/>
        <v>9.9033441810120562E-4</v>
      </c>
      <c r="N696" s="13">
        <f t="shared" si="127"/>
        <v>6.1400733922274751E-4</v>
      </c>
      <c r="O696" s="13">
        <f t="shared" si="128"/>
        <v>6.1400733922274751E-4</v>
      </c>
      <c r="Q696">
        <v>17.79146217664448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7.8071428569999997</v>
      </c>
      <c r="G697" s="13">
        <f t="shared" si="122"/>
        <v>0</v>
      </c>
      <c r="H697" s="13">
        <f t="shared" si="123"/>
        <v>7.8071428569999997</v>
      </c>
      <c r="I697" s="16">
        <f t="shared" si="130"/>
        <v>7.8763866884558391</v>
      </c>
      <c r="J697" s="13">
        <f t="shared" si="124"/>
        <v>7.8493893687207175</v>
      </c>
      <c r="K697" s="13">
        <f t="shared" si="125"/>
        <v>2.699731973512165E-2</v>
      </c>
      <c r="L697" s="13">
        <f t="shared" si="126"/>
        <v>0</v>
      </c>
      <c r="M697" s="13">
        <f t="shared" si="131"/>
        <v>3.763270788784581E-4</v>
      </c>
      <c r="N697" s="13">
        <f t="shared" si="127"/>
        <v>2.3332278890464403E-4</v>
      </c>
      <c r="O697" s="13">
        <f t="shared" si="128"/>
        <v>2.3332278890464403E-4</v>
      </c>
      <c r="Q697">
        <v>21.721745535402011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4.7785714290000003</v>
      </c>
      <c r="G698" s="13">
        <f t="shared" si="122"/>
        <v>0</v>
      </c>
      <c r="H698" s="13">
        <f t="shared" si="123"/>
        <v>4.7785714290000003</v>
      </c>
      <c r="I698" s="16">
        <f t="shared" si="130"/>
        <v>4.805568748735122</v>
      </c>
      <c r="J698" s="13">
        <f t="shared" si="124"/>
        <v>4.7996779560821459</v>
      </c>
      <c r="K698" s="13">
        <f t="shared" si="125"/>
        <v>5.8907926529760957E-3</v>
      </c>
      <c r="L698" s="13">
        <f t="shared" si="126"/>
        <v>0</v>
      </c>
      <c r="M698" s="13">
        <f t="shared" si="131"/>
        <v>1.4300428997381407E-4</v>
      </c>
      <c r="N698" s="13">
        <f t="shared" si="127"/>
        <v>8.8662659783764731E-5</v>
      </c>
      <c r="O698" s="13">
        <f t="shared" si="128"/>
        <v>8.8662659783764731E-5</v>
      </c>
      <c r="Q698">
        <v>22.028831651243468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21.428571430000002</v>
      </c>
      <c r="G699" s="13">
        <f t="shared" si="122"/>
        <v>0</v>
      </c>
      <c r="H699" s="13">
        <f t="shared" si="123"/>
        <v>21.428571430000002</v>
      </c>
      <c r="I699" s="16">
        <f t="shared" si="130"/>
        <v>21.434462222652979</v>
      </c>
      <c r="J699" s="13">
        <f t="shared" si="124"/>
        <v>21.015149154822506</v>
      </c>
      <c r="K699" s="13">
        <f t="shared" si="125"/>
        <v>0.41931306783047262</v>
      </c>
      <c r="L699" s="13">
        <f t="shared" si="126"/>
        <v>0</v>
      </c>
      <c r="M699" s="13">
        <f t="shared" si="131"/>
        <v>5.4341630190049342E-5</v>
      </c>
      <c r="N699" s="13">
        <f t="shared" si="127"/>
        <v>3.3691810717830589E-5</v>
      </c>
      <c r="O699" s="13">
        <f t="shared" si="128"/>
        <v>3.3691810717830589E-5</v>
      </c>
      <c r="Q699">
        <v>23.396308645985052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0.36428571399999998</v>
      </c>
      <c r="G700" s="13">
        <f t="shared" si="122"/>
        <v>0</v>
      </c>
      <c r="H700" s="13">
        <f t="shared" si="123"/>
        <v>0.36428571399999998</v>
      </c>
      <c r="I700" s="16">
        <f t="shared" si="130"/>
        <v>0.7835987818304726</v>
      </c>
      <c r="J700" s="13">
        <f t="shared" si="124"/>
        <v>0.78357919551239175</v>
      </c>
      <c r="K700" s="13">
        <f t="shared" si="125"/>
        <v>1.9586318080855314E-5</v>
      </c>
      <c r="L700" s="13">
        <f t="shared" si="126"/>
        <v>0</v>
      </c>
      <c r="M700" s="13">
        <f t="shared" si="131"/>
        <v>2.0649819472218753E-5</v>
      </c>
      <c r="N700" s="13">
        <f t="shared" si="127"/>
        <v>1.2802888072775627E-5</v>
      </c>
      <c r="O700" s="13">
        <f t="shared" si="128"/>
        <v>1.2802888072775627E-5</v>
      </c>
      <c r="Q700">
        <v>23.928258329444489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20.057142859999999</v>
      </c>
      <c r="G701" s="13">
        <f t="shared" si="122"/>
        <v>0</v>
      </c>
      <c r="H701" s="13">
        <f t="shared" si="123"/>
        <v>20.057142859999999</v>
      </c>
      <c r="I701" s="16">
        <f t="shared" si="130"/>
        <v>20.057162446318081</v>
      </c>
      <c r="J701" s="13">
        <f t="shared" si="124"/>
        <v>19.67728535083549</v>
      </c>
      <c r="K701" s="13">
        <f t="shared" si="125"/>
        <v>0.37987709548259119</v>
      </c>
      <c r="L701" s="13">
        <f t="shared" si="126"/>
        <v>0</v>
      </c>
      <c r="M701" s="13">
        <f t="shared" si="131"/>
        <v>7.8469313994431256E-6</v>
      </c>
      <c r="N701" s="13">
        <f t="shared" si="127"/>
        <v>4.8650974676547374E-6</v>
      </c>
      <c r="O701" s="13">
        <f t="shared" si="128"/>
        <v>4.8650974676547374E-6</v>
      </c>
      <c r="Q701">
        <v>22.68885100000001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4.835714286</v>
      </c>
      <c r="G702" s="13">
        <f t="shared" si="122"/>
        <v>0</v>
      </c>
      <c r="H702" s="13">
        <f t="shared" si="123"/>
        <v>4.835714286</v>
      </c>
      <c r="I702" s="16">
        <f t="shared" si="130"/>
        <v>5.2155913814825912</v>
      </c>
      <c r="J702" s="13">
        <f t="shared" si="124"/>
        <v>5.2095491636727171</v>
      </c>
      <c r="K702" s="13">
        <f t="shared" si="125"/>
        <v>6.0422178098740176E-3</v>
      </c>
      <c r="L702" s="13">
        <f t="shared" si="126"/>
        <v>0</v>
      </c>
      <c r="M702" s="13">
        <f t="shared" si="131"/>
        <v>2.9818339317883881E-6</v>
      </c>
      <c r="N702" s="13">
        <f t="shared" si="127"/>
        <v>1.8487370377088005E-6</v>
      </c>
      <c r="O702" s="13">
        <f t="shared" si="128"/>
        <v>1.8487370377088005E-6</v>
      </c>
      <c r="Q702">
        <v>23.593976097390321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12.792857140000001</v>
      </c>
      <c r="G703" s="13">
        <f t="shared" si="122"/>
        <v>0</v>
      </c>
      <c r="H703" s="13">
        <f t="shared" si="123"/>
        <v>12.792857140000001</v>
      </c>
      <c r="I703" s="16">
        <f t="shared" si="130"/>
        <v>12.798899357809875</v>
      </c>
      <c r="J703" s="13">
        <f t="shared" si="124"/>
        <v>12.67489486342758</v>
      </c>
      <c r="K703" s="13">
        <f t="shared" si="125"/>
        <v>0.12400449438229444</v>
      </c>
      <c r="L703" s="13">
        <f t="shared" si="126"/>
        <v>0</v>
      </c>
      <c r="M703" s="13">
        <f t="shared" si="131"/>
        <v>1.1330968940795876E-6</v>
      </c>
      <c r="N703" s="13">
        <f t="shared" si="127"/>
        <v>7.0252007432934433E-7</v>
      </c>
      <c r="O703" s="13">
        <f t="shared" si="128"/>
        <v>7.0252007432934433E-7</v>
      </c>
      <c r="Q703">
        <v>21.173151078900251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66.45</v>
      </c>
      <c r="G704" s="13">
        <f t="shared" si="122"/>
        <v>4.3745543064354635</v>
      </c>
      <c r="H704" s="13">
        <f t="shared" si="123"/>
        <v>62.075445693564539</v>
      </c>
      <c r="I704" s="16">
        <f t="shared" si="130"/>
        <v>62.199450187946837</v>
      </c>
      <c r="J704" s="13">
        <f t="shared" si="124"/>
        <v>43.449161886221411</v>
      </c>
      <c r="K704" s="13">
        <f t="shared" si="125"/>
        <v>18.750288301725426</v>
      </c>
      <c r="L704" s="13">
        <f t="shared" si="126"/>
        <v>7.6643760287924021</v>
      </c>
      <c r="M704" s="13">
        <f t="shared" si="131"/>
        <v>7.6643764593692216</v>
      </c>
      <c r="N704" s="13">
        <f t="shared" si="127"/>
        <v>4.7519134048089171</v>
      </c>
      <c r="O704" s="13">
        <f t="shared" si="128"/>
        <v>9.1264677112443806</v>
      </c>
      <c r="Q704">
        <v>15.39696200185611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4.6428571429999996</v>
      </c>
      <c r="G705" s="13">
        <f t="shared" si="122"/>
        <v>0</v>
      </c>
      <c r="H705" s="13">
        <f t="shared" si="123"/>
        <v>4.6428571429999996</v>
      </c>
      <c r="I705" s="16">
        <f t="shared" si="130"/>
        <v>15.728769415933025</v>
      </c>
      <c r="J705" s="13">
        <f t="shared" si="124"/>
        <v>15.110602424512466</v>
      </c>
      <c r="K705" s="13">
        <f t="shared" si="125"/>
        <v>0.61816699142055853</v>
      </c>
      <c r="L705" s="13">
        <f t="shared" si="126"/>
        <v>0</v>
      </c>
      <c r="M705" s="13">
        <f t="shared" si="131"/>
        <v>2.9124630545603045</v>
      </c>
      <c r="N705" s="13">
        <f t="shared" si="127"/>
        <v>1.8057270938273888</v>
      </c>
      <c r="O705" s="13">
        <f t="shared" si="128"/>
        <v>1.8057270938273888</v>
      </c>
      <c r="Q705">
        <v>13.822868569559139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117.45714289999999</v>
      </c>
      <c r="G706" s="13">
        <f t="shared" si="122"/>
        <v>10.077295941587357</v>
      </c>
      <c r="H706" s="13">
        <f t="shared" si="123"/>
        <v>107.37984695841264</v>
      </c>
      <c r="I706" s="16">
        <f t="shared" si="130"/>
        <v>107.99801394983319</v>
      </c>
      <c r="J706" s="13">
        <f t="shared" si="124"/>
        <v>46.535237588317052</v>
      </c>
      <c r="K706" s="13">
        <f t="shared" si="125"/>
        <v>61.462776361516141</v>
      </c>
      <c r="L706" s="13">
        <f t="shared" si="126"/>
        <v>50.690919737765107</v>
      </c>
      <c r="M706" s="13">
        <f t="shared" si="131"/>
        <v>51.797655698498026</v>
      </c>
      <c r="N706" s="13">
        <f t="shared" si="127"/>
        <v>32.114546533068776</v>
      </c>
      <c r="O706" s="13">
        <f t="shared" si="128"/>
        <v>42.191842474656134</v>
      </c>
      <c r="Q706">
        <v>13.036419716636919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13.17142857</v>
      </c>
      <c r="G707" s="13">
        <f t="shared" si="122"/>
        <v>0</v>
      </c>
      <c r="H707" s="13">
        <f t="shared" si="123"/>
        <v>13.17142857</v>
      </c>
      <c r="I707" s="16">
        <f t="shared" si="130"/>
        <v>23.943285193751031</v>
      </c>
      <c r="J707" s="13">
        <f t="shared" si="124"/>
        <v>21.690307035325798</v>
      </c>
      <c r="K707" s="13">
        <f t="shared" si="125"/>
        <v>2.2529781584252326</v>
      </c>
      <c r="L707" s="13">
        <f t="shared" si="126"/>
        <v>0</v>
      </c>
      <c r="M707" s="13">
        <f t="shared" si="131"/>
        <v>19.683109165429251</v>
      </c>
      <c r="N707" s="13">
        <f t="shared" si="127"/>
        <v>12.203527682566135</v>
      </c>
      <c r="O707" s="13">
        <f t="shared" si="128"/>
        <v>12.203527682566135</v>
      </c>
      <c r="Q707">
        <v>12.93720259354839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11.614285710000001</v>
      </c>
      <c r="G708" s="13">
        <f t="shared" si="122"/>
        <v>0</v>
      </c>
      <c r="H708" s="13">
        <f t="shared" si="123"/>
        <v>11.614285710000001</v>
      </c>
      <c r="I708" s="16">
        <f t="shared" si="130"/>
        <v>13.867263868425233</v>
      </c>
      <c r="J708" s="13">
        <f t="shared" si="124"/>
        <v>13.590207840586153</v>
      </c>
      <c r="K708" s="13">
        <f t="shared" si="125"/>
        <v>0.27705602783908034</v>
      </c>
      <c r="L708" s="13">
        <f t="shared" si="126"/>
        <v>0</v>
      </c>
      <c r="M708" s="13">
        <f t="shared" si="131"/>
        <v>7.4795814828631162</v>
      </c>
      <c r="N708" s="13">
        <f t="shared" si="127"/>
        <v>4.6373405193751323</v>
      </c>
      <c r="O708" s="13">
        <f t="shared" si="128"/>
        <v>4.6373405193751323</v>
      </c>
      <c r="Q708">
        <v>17.079842117969111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47.507142860000002</v>
      </c>
      <c r="G709" s="13">
        <f t="shared" si="122"/>
        <v>2.2566897494498113</v>
      </c>
      <c r="H709" s="13">
        <f t="shared" si="123"/>
        <v>45.25045311055019</v>
      </c>
      <c r="I709" s="16">
        <f t="shared" si="130"/>
        <v>45.52750913838927</v>
      </c>
      <c r="J709" s="13">
        <f t="shared" si="124"/>
        <v>37.046881383003992</v>
      </c>
      <c r="K709" s="13">
        <f t="shared" si="125"/>
        <v>8.480627755385278</v>
      </c>
      <c r="L709" s="13">
        <f t="shared" si="126"/>
        <v>0</v>
      </c>
      <c r="M709" s="13">
        <f t="shared" si="131"/>
        <v>2.8422409634879839</v>
      </c>
      <c r="N709" s="13">
        <f t="shared" si="127"/>
        <v>1.76218939736255</v>
      </c>
      <c r="O709" s="13">
        <f t="shared" si="128"/>
        <v>4.0188791468123615</v>
      </c>
      <c r="Q709">
        <v>16.089957771915511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0.22857142899999999</v>
      </c>
      <c r="G710" s="13">
        <f t="shared" ref="G710:G773" si="133">IF((F710-$J$2)&gt;0,$I$2*(F710-$J$2),0)</f>
        <v>0</v>
      </c>
      <c r="H710" s="13">
        <f t="shared" ref="H710:H773" si="134">F710-G710</f>
        <v>0.22857142899999999</v>
      </c>
      <c r="I710" s="16">
        <f t="shared" si="130"/>
        <v>8.7091991843852785</v>
      </c>
      <c r="J710" s="13">
        <f t="shared" ref="J710:J773" si="135">I710/SQRT(1+(I710/($K$2*(300+(25*Q710)+0.05*(Q710)^3)))^2)</f>
        <v>8.63734781407112</v>
      </c>
      <c r="K710" s="13">
        <f t="shared" ref="K710:K773" si="136">I710-J710</f>
        <v>7.1851370314158558E-2</v>
      </c>
      <c r="L710" s="13">
        <f t="shared" ref="L710:L773" si="137">IF(K710&gt;$N$2,(K710-$N$2)/$L$2,0)</f>
        <v>0</v>
      </c>
      <c r="M710" s="13">
        <f t="shared" si="131"/>
        <v>1.080051566125434</v>
      </c>
      <c r="N710" s="13">
        <f t="shared" ref="N710:N773" si="138">$M$2*M710</f>
        <v>0.66963197099776905</v>
      </c>
      <c r="O710" s="13">
        <f t="shared" ref="O710:O773" si="139">N710+G710</f>
        <v>0.66963197099776905</v>
      </c>
      <c r="Q710">
        <v>16.881398315844159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9.0714285710000002</v>
      </c>
      <c r="G711" s="13">
        <f t="shared" si="133"/>
        <v>0</v>
      </c>
      <c r="H711" s="13">
        <f t="shared" si="134"/>
        <v>9.0714285710000002</v>
      </c>
      <c r="I711" s="16">
        <f t="shared" ref="I711:I774" si="141">H711+K710-L710</f>
        <v>9.1432799413141588</v>
      </c>
      <c r="J711" s="13">
        <f t="shared" si="135"/>
        <v>9.106582456078165</v>
      </c>
      <c r="K711" s="13">
        <f t="shared" si="136"/>
        <v>3.669748523599381E-2</v>
      </c>
      <c r="L711" s="13">
        <f t="shared" si="137"/>
        <v>0</v>
      </c>
      <c r="M711" s="13">
        <f t="shared" ref="M711:M774" si="142">L711+M710-N710</f>
        <v>0.4104195951276649</v>
      </c>
      <c r="N711" s="13">
        <f t="shared" si="138"/>
        <v>0.25446014897915226</v>
      </c>
      <c r="O711" s="13">
        <f t="shared" si="139"/>
        <v>0.25446014897915226</v>
      </c>
      <c r="Q711">
        <v>22.711080233511769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0.764285714</v>
      </c>
      <c r="G712" s="13">
        <f t="shared" si="133"/>
        <v>0</v>
      </c>
      <c r="H712" s="13">
        <f t="shared" si="134"/>
        <v>0.764285714</v>
      </c>
      <c r="I712" s="16">
        <f t="shared" si="141"/>
        <v>0.80098319923599381</v>
      </c>
      <c r="J712" s="13">
        <f t="shared" si="135"/>
        <v>0.8009588574289852</v>
      </c>
      <c r="K712" s="13">
        <f t="shared" si="136"/>
        <v>2.4341807008609884E-5</v>
      </c>
      <c r="L712" s="13">
        <f t="shared" si="137"/>
        <v>0</v>
      </c>
      <c r="M712" s="13">
        <f t="shared" si="142"/>
        <v>0.15595944614851265</v>
      </c>
      <c r="N712" s="13">
        <f t="shared" si="138"/>
        <v>9.6694856612077842E-2</v>
      </c>
      <c r="O712" s="13">
        <f t="shared" si="139"/>
        <v>9.6694856612077842E-2</v>
      </c>
      <c r="Q712">
        <v>22.849224507249271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0.485714286</v>
      </c>
      <c r="G713" s="13">
        <f t="shared" si="133"/>
        <v>0</v>
      </c>
      <c r="H713" s="13">
        <f t="shared" si="134"/>
        <v>0.485714286</v>
      </c>
      <c r="I713" s="16">
        <f t="shared" si="141"/>
        <v>0.4857386278070086</v>
      </c>
      <c r="J713" s="13">
        <f t="shared" si="135"/>
        <v>0.48573165885232095</v>
      </c>
      <c r="K713" s="13">
        <f t="shared" si="136"/>
        <v>6.9689546876583464E-6</v>
      </c>
      <c r="L713" s="13">
        <f t="shared" si="137"/>
        <v>0</v>
      </c>
      <c r="M713" s="13">
        <f t="shared" si="142"/>
        <v>5.9264589536434806E-2</v>
      </c>
      <c r="N713" s="13">
        <f t="shared" si="138"/>
        <v>3.6744045512589578E-2</v>
      </c>
      <c r="O713" s="13">
        <f t="shared" si="139"/>
        <v>3.6744045512589578E-2</v>
      </c>
      <c r="Q713">
        <v>21.080365000000011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3.792857143</v>
      </c>
      <c r="G714" s="13">
        <f t="shared" si="133"/>
        <v>0</v>
      </c>
      <c r="H714" s="13">
        <f t="shared" si="134"/>
        <v>3.792857143</v>
      </c>
      <c r="I714" s="16">
        <f t="shared" si="141"/>
        <v>3.7928641119546875</v>
      </c>
      <c r="J714" s="13">
        <f t="shared" si="135"/>
        <v>3.7905975981392248</v>
      </c>
      <c r="K714" s="13">
        <f t="shared" si="136"/>
        <v>2.2665138154627229E-3</v>
      </c>
      <c r="L714" s="13">
        <f t="shared" si="137"/>
        <v>0</v>
      </c>
      <c r="M714" s="13">
        <f t="shared" si="142"/>
        <v>2.2520544023845228E-2</v>
      </c>
      <c r="N714" s="13">
        <f t="shared" si="138"/>
        <v>1.3962737294784042E-2</v>
      </c>
      <c r="O714" s="13">
        <f t="shared" si="139"/>
        <v>1.3962737294784042E-2</v>
      </c>
      <c r="Q714">
        <v>23.777773226988909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49.2</v>
      </c>
      <c r="G715" s="13">
        <f t="shared" si="133"/>
        <v>2.4459559256316217</v>
      </c>
      <c r="H715" s="13">
        <f t="shared" si="134"/>
        <v>46.75404407436838</v>
      </c>
      <c r="I715" s="16">
        <f t="shared" si="141"/>
        <v>46.756310588183844</v>
      </c>
      <c r="J715" s="13">
        <f t="shared" si="135"/>
        <v>41.911102656611597</v>
      </c>
      <c r="K715" s="13">
        <f t="shared" si="136"/>
        <v>4.8452079315722472</v>
      </c>
      <c r="L715" s="13">
        <f t="shared" si="137"/>
        <v>0</v>
      </c>
      <c r="M715" s="13">
        <f t="shared" si="142"/>
        <v>8.5578067290611858E-3</v>
      </c>
      <c r="N715" s="13">
        <f t="shared" si="138"/>
        <v>5.3058401720179355E-3</v>
      </c>
      <c r="O715" s="13">
        <f t="shared" si="139"/>
        <v>2.4512617658036397</v>
      </c>
      <c r="Q715">
        <v>21.67073388153203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8.4571428569999991</v>
      </c>
      <c r="G716" s="13">
        <f t="shared" si="133"/>
        <v>0</v>
      </c>
      <c r="H716" s="13">
        <f t="shared" si="134"/>
        <v>8.4571428569999991</v>
      </c>
      <c r="I716" s="16">
        <f t="shared" si="141"/>
        <v>13.302350788572246</v>
      </c>
      <c r="J716" s="13">
        <f t="shared" si="135"/>
        <v>13.078898572105272</v>
      </c>
      <c r="K716" s="13">
        <f t="shared" si="136"/>
        <v>0.22345221646697411</v>
      </c>
      <c r="L716" s="13">
        <f t="shared" si="137"/>
        <v>0</v>
      </c>
      <c r="M716" s="13">
        <f t="shared" si="142"/>
        <v>3.2519665570432503E-3</v>
      </c>
      <c r="N716" s="13">
        <f t="shared" si="138"/>
        <v>2.016219265366815E-3</v>
      </c>
      <c r="O716" s="13">
        <f t="shared" si="139"/>
        <v>2.016219265366815E-3</v>
      </c>
      <c r="Q716">
        <v>17.7542293684109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1.8142857139999999</v>
      </c>
      <c r="G717" s="13">
        <f t="shared" si="133"/>
        <v>0</v>
      </c>
      <c r="H717" s="13">
        <f t="shared" si="134"/>
        <v>1.8142857139999999</v>
      </c>
      <c r="I717" s="16">
        <f t="shared" si="141"/>
        <v>2.037737930466974</v>
      </c>
      <c r="J717" s="13">
        <f t="shared" si="135"/>
        <v>2.0359428487869748</v>
      </c>
      <c r="K717" s="13">
        <f t="shared" si="136"/>
        <v>1.7950816799991998E-3</v>
      </c>
      <c r="L717" s="13">
        <f t="shared" si="137"/>
        <v>0</v>
      </c>
      <c r="M717" s="13">
        <f t="shared" si="142"/>
        <v>1.2357472916764353E-3</v>
      </c>
      <c r="N717" s="13">
        <f t="shared" si="138"/>
        <v>7.6616332083938993E-4</v>
      </c>
      <c r="O717" s="13">
        <f t="shared" si="139"/>
        <v>7.6616332083938993E-4</v>
      </c>
      <c r="Q717">
        <v>12.142454552698229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155.94999999999999</v>
      </c>
      <c r="G718" s="13">
        <f t="shared" si="133"/>
        <v>14.380905325678583</v>
      </c>
      <c r="H718" s="13">
        <f t="shared" si="134"/>
        <v>141.56909467432141</v>
      </c>
      <c r="I718" s="16">
        <f t="shared" si="141"/>
        <v>141.57088975600141</v>
      </c>
      <c r="J718" s="13">
        <f t="shared" si="135"/>
        <v>40.947941874208901</v>
      </c>
      <c r="K718" s="13">
        <f t="shared" si="136"/>
        <v>100.6229478817925</v>
      </c>
      <c r="L718" s="13">
        <f t="shared" si="137"/>
        <v>90.13902749513592</v>
      </c>
      <c r="M718" s="13">
        <f t="shared" si="142"/>
        <v>90.139497079106761</v>
      </c>
      <c r="N718" s="13">
        <f t="shared" si="138"/>
        <v>55.88648818904619</v>
      </c>
      <c r="O718" s="13">
        <f t="shared" si="139"/>
        <v>70.267393514724773</v>
      </c>
      <c r="Q718">
        <v>10.27441659354839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38.85</v>
      </c>
      <c r="G719" s="13">
        <f t="shared" si="133"/>
        <v>1.2887968971493162</v>
      </c>
      <c r="H719" s="13">
        <f t="shared" si="134"/>
        <v>37.561203102850683</v>
      </c>
      <c r="I719" s="16">
        <f t="shared" si="141"/>
        <v>48.045123489507247</v>
      </c>
      <c r="J719" s="13">
        <f t="shared" si="135"/>
        <v>33.440811699287501</v>
      </c>
      <c r="K719" s="13">
        <f t="shared" si="136"/>
        <v>14.604311790219747</v>
      </c>
      <c r="L719" s="13">
        <f t="shared" si="137"/>
        <v>3.4879150523454272</v>
      </c>
      <c r="M719" s="13">
        <f t="shared" si="142"/>
        <v>37.740923942405999</v>
      </c>
      <c r="N719" s="13">
        <f t="shared" si="138"/>
        <v>23.399372844291719</v>
      </c>
      <c r="O719" s="13">
        <f t="shared" si="139"/>
        <v>24.688169741441037</v>
      </c>
      <c r="Q719">
        <v>11.540087429059749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68.757142860000002</v>
      </c>
      <c r="G720" s="13">
        <f t="shared" si="133"/>
        <v>4.6324993489907769</v>
      </c>
      <c r="H720" s="13">
        <f t="shared" si="134"/>
        <v>64.124643511009225</v>
      </c>
      <c r="I720" s="16">
        <f t="shared" si="141"/>
        <v>75.24104024888355</v>
      </c>
      <c r="J720" s="13">
        <f t="shared" si="135"/>
        <v>45.366960504123419</v>
      </c>
      <c r="K720" s="13">
        <f t="shared" si="136"/>
        <v>29.874079744760131</v>
      </c>
      <c r="L720" s="13">
        <f t="shared" si="137"/>
        <v>18.869958294644942</v>
      </c>
      <c r="M720" s="13">
        <f t="shared" si="142"/>
        <v>33.211509392759226</v>
      </c>
      <c r="N720" s="13">
        <f t="shared" si="138"/>
        <v>20.591135823510719</v>
      </c>
      <c r="O720" s="13">
        <f t="shared" si="139"/>
        <v>25.223635172501496</v>
      </c>
      <c r="Q720">
        <v>14.45485912267762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24.9</v>
      </c>
      <c r="G721" s="13">
        <f t="shared" si="133"/>
        <v>0</v>
      </c>
      <c r="H721" s="13">
        <f t="shared" si="134"/>
        <v>24.9</v>
      </c>
      <c r="I721" s="16">
        <f t="shared" si="141"/>
        <v>35.904121450115184</v>
      </c>
      <c r="J721" s="13">
        <f t="shared" si="135"/>
        <v>32.689784632567779</v>
      </c>
      <c r="K721" s="13">
        <f t="shared" si="136"/>
        <v>3.2143368175474052</v>
      </c>
      <c r="L721" s="13">
        <f t="shared" si="137"/>
        <v>0</v>
      </c>
      <c r="M721" s="13">
        <f t="shared" si="142"/>
        <v>12.620373569248507</v>
      </c>
      <c r="N721" s="13">
        <f t="shared" si="138"/>
        <v>7.8246316129340743</v>
      </c>
      <c r="O721" s="13">
        <f t="shared" si="139"/>
        <v>7.8246316129340743</v>
      </c>
      <c r="Q721">
        <v>19.141380667098961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4.2428571430000002</v>
      </c>
      <c r="G722" s="13">
        <f t="shared" si="133"/>
        <v>0</v>
      </c>
      <c r="H722" s="13">
        <f t="shared" si="134"/>
        <v>4.2428571430000002</v>
      </c>
      <c r="I722" s="16">
        <f t="shared" si="141"/>
        <v>7.4571939605474054</v>
      </c>
      <c r="J722" s="13">
        <f t="shared" si="135"/>
        <v>7.4311083571588012</v>
      </c>
      <c r="K722" s="13">
        <f t="shared" si="136"/>
        <v>2.6085603388604106E-2</v>
      </c>
      <c r="L722" s="13">
        <f t="shared" si="137"/>
        <v>0</v>
      </c>
      <c r="M722" s="13">
        <f t="shared" si="142"/>
        <v>4.7957419563144326</v>
      </c>
      <c r="N722" s="13">
        <f t="shared" si="138"/>
        <v>2.9733600129149482</v>
      </c>
      <c r="O722" s="13">
        <f t="shared" si="139"/>
        <v>2.9733600129149482</v>
      </c>
      <c r="Q722">
        <v>20.80399586397575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18.15714286</v>
      </c>
      <c r="G723" s="13">
        <f t="shared" si="133"/>
        <v>0</v>
      </c>
      <c r="H723" s="13">
        <f t="shared" si="134"/>
        <v>18.15714286</v>
      </c>
      <c r="I723" s="16">
        <f t="shared" si="141"/>
        <v>18.183228463388605</v>
      </c>
      <c r="J723" s="13">
        <f t="shared" si="135"/>
        <v>17.881597403547985</v>
      </c>
      <c r="K723" s="13">
        <f t="shared" si="136"/>
        <v>0.30163105984062</v>
      </c>
      <c r="L723" s="13">
        <f t="shared" si="137"/>
        <v>0</v>
      </c>
      <c r="M723" s="13">
        <f t="shared" si="142"/>
        <v>1.8223819433994843</v>
      </c>
      <c r="N723" s="13">
        <f t="shared" si="138"/>
        <v>1.1298768049076804</v>
      </c>
      <c r="O723" s="13">
        <f t="shared" si="139"/>
        <v>1.1298768049076804</v>
      </c>
      <c r="Q723">
        <v>22.263155561333171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4.9642857139999998</v>
      </c>
      <c r="G724" s="13">
        <f t="shared" si="133"/>
        <v>0</v>
      </c>
      <c r="H724" s="13">
        <f t="shared" si="134"/>
        <v>4.9642857139999998</v>
      </c>
      <c r="I724" s="16">
        <f t="shared" si="141"/>
        <v>5.2659167738406198</v>
      </c>
      <c r="J724" s="13">
        <f t="shared" si="135"/>
        <v>5.2566968970088759</v>
      </c>
      <c r="K724" s="13">
        <f t="shared" si="136"/>
        <v>9.2198768317439672E-3</v>
      </c>
      <c r="L724" s="13">
        <f t="shared" si="137"/>
        <v>0</v>
      </c>
      <c r="M724" s="13">
        <f t="shared" si="142"/>
        <v>0.69250513849180395</v>
      </c>
      <c r="N724" s="13">
        <f t="shared" si="138"/>
        <v>0.42935318586491844</v>
      </c>
      <c r="O724" s="13">
        <f t="shared" si="139"/>
        <v>0.42935318586491844</v>
      </c>
      <c r="Q724">
        <v>20.796077000000011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1.8928571430000001</v>
      </c>
      <c r="G725" s="13">
        <f t="shared" si="133"/>
        <v>0</v>
      </c>
      <c r="H725" s="13">
        <f t="shared" si="134"/>
        <v>1.8928571430000001</v>
      </c>
      <c r="I725" s="16">
        <f t="shared" si="141"/>
        <v>1.902077019831744</v>
      </c>
      <c r="J725" s="13">
        <f t="shared" si="135"/>
        <v>1.9017476958206039</v>
      </c>
      <c r="K725" s="13">
        <f t="shared" si="136"/>
        <v>3.2932401114016407E-4</v>
      </c>
      <c r="L725" s="13">
        <f t="shared" si="137"/>
        <v>0</v>
      </c>
      <c r="M725" s="13">
        <f t="shared" si="142"/>
        <v>0.26315195262688551</v>
      </c>
      <c r="N725" s="13">
        <f t="shared" si="138"/>
        <v>0.16315421062866903</v>
      </c>
      <c r="O725" s="13">
        <f t="shared" si="139"/>
        <v>0.16315421062866903</v>
      </c>
      <c r="Q725">
        <v>22.774825688345761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24.42142857</v>
      </c>
      <c r="G726" s="13">
        <f t="shared" si="133"/>
        <v>0</v>
      </c>
      <c r="H726" s="13">
        <f t="shared" si="134"/>
        <v>24.42142857</v>
      </c>
      <c r="I726" s="16">
        <f t="shared" si="141"/>
        <v>24.42175789401114</v>
      </c>
      <c r="J726" s="13">
        <f t="shared" si="135"/>
        <v>23.74269518247279</v>
      </c>
      <c r="K726" s="13">
        <f t="shared" si="136"/>
        <v>0.67906271153835007</v>
      </c>
      <c r="L726" s="13">
        <f t="shared" si="137"/>
        <v>0</v>
      </c>
      <c r="M726" s="13">
        <f t="shared" si="142"/>
        <v>9.9997741998216483E-2</v>
      </c>
      <c r="N726" s="13">
        <f t="shared" si="138"/>
        <v>6.1998600038894222E-2</v>
      </c>
      <c r="O726" s="13">
        <f t="shared" si="139"/>
        <v>6.1998600038894222E-2</v>
      </c>
      <c r="Q726">
        <v>22.661364644705849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5.8428571429999998</v>
      </c>
      <c r="G727" s="13">
        <f t="shared" si="133"/>
        <v>0</v>
      </c>
      <c r="H727" s="13">
        <f t="shared" si="134"/>
        <v>5.8428571429999998</v>
      </c>
      <c r="I727" s="16">
        <f t="shared" si="141"/>
        <v>6.5219198545383499</v>
      </c>
      <c r="J727" s="13">
        <f t="shared" si="135"/>
        <v>6.5017734182018128</v>
      </c>
      <c r="K727" s="13">
        <f t="shared" si="136"/>
        <v>2.0146436336537121E-2</v>
      </c>
      <c r="L727" s="13">
        <f t="shared" si="137"/>
        <v>0</v>
      </c>
      <c r="M727" s="13">
        <f t="shared" si="142"/>
        <v>3.7999141959322261E-2</v>
      </c>
      <c r="N727" s="13">
        <f t="shared" si="138"/>
        <v>2.3559468014779802E-2</v>
      </c>
      <c r="O727" s="13">
        <f t="shared" si="139"/>
        <v>2.3559468014779802E-2</v>
      </c>
      <c r="Q727">
        <v>19.793966855705019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0.05</v>
      </c>
      <c r="G728" s="13">
        <f t="shared" si="133"/>
        <v>0</v>
      </c>
      <c r="H728" s="13">
        <f t="shared" si="134"/>
        <v>0.05</v>
      </c>
      <c r="I728" s="16">
        <f t="shared" si="141"/>
        <v>7.0146436336537124E-2</v>
      </c>
      <c r="J728" s="13">
        <f t="shared" si="135"/>
        <v>7.0146395929410285E-2</v>
      </c>
      <c r="K728" s="13">
        <f t="shared" si="136"/>
        <v>4.0407126838948315E-8</v>
      </c>
      <c r="L728" s="13">
        <f t="shared" si="137"/>
        <v>0</v>
      </c>
      <c r="M728" s="13">
        <f t="shared" si="142"/>
        <v>1.4439673944542458E-2</v>
      </c>
      <c r="N728" s="13">
        <f t="shared" si="138"/>
        <v>8.9525978456163249E-3</v>
      </c>
      <c r="O728" s="13">
        <f t="shared" si="139"/>
        <v>8.9525978456163249E-3</v>
      </c>
      <c r="Q728">
        <v>16.44681281092647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47.764285710000003</v>
      </c>
      <c r="G729" s="13">
        <f t="shared" si="133"/>
        <v>2.2854390412843206</v>
      </c>
      <c r="H729" s="13">
        <f t="shared" si="134"/>
        <v>45.478846668715683</v>
      </c>
      <c r="I729" s="16">
        <f t="shared" si="141"/>
        <v>45.478846709122813</v>
      </c>
      <c r="J729" s="13">
        <f t="shared" si="135"/>
        <v>34.873523326508924</v>
      </c>
      <c r="K729" s="13">
        <f t="shared" si="136"/>
        <v>10.605323382613889</v>
      </c>
      <c r="L729" s="13">
        <f t="shared" si="137"/>
        <v>0</v>
      </c>
      <c r="M729" s="13">
        <f t="shared" si="142"/>
        <v>5.4870760989261334E-3</v>
      </c>
      <c r="N729" s="13">
        <f t="shared" si="138"/>
        <v>3.4019871813342028E-3</v>
      </c>
      <c r="O729" s="13">
        <f t="shared" si="139"/>
        <v>2.2888410284656548</v>
      </c>
      <c r="Q729">
        <v>13.795273623597881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35.72142857</v>
      </c>
      <c r="G730" s="13">
        <f t="shared" si="133"/>
        <v>0.93901383662020543</v>
      </c>
      <c r="H730" s="13">
        <f t="shared" si="134"/>
        <v>34.782414733379795</v>
      </c>
      <c r="I730" s="16">
        <f t="shared" si="141"/>
        <v>45.387738115993685</v>
      </c>
      <c r="J730" s="13">
        <f t="shared" si="135"/>
        <v>32.550366556211159</v>
      </c>
      <c r="K730" s="13">
        <f t="shared" si="136"/>
        <v>12.837371559782525</v>
      </c>
      <c r="L730" s="13">
        <f t="shared" si="137"/>
        <v>1.7079828941057575</v>
      </c>
      <c r="M730" s="13">
        <f t="shared" si="142"/>
        <v>1.7100679830233494</v>
      </c>
      <c r="N730" s="13">
        <f t="shared" si="138"/>
        <v>1.0602421494744767</v>
      </c>
      <c r="O730" s="13">
        <f t="shared" si="139"/>
        <v>1.9992559860946821</v>
      </c>
      <c r="Q730">
        <v>11.58222159354839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53.18571429</v>
      </c>
      <c r="G731" s="13">
        <f t="shared" si="133"/>
        <v>2.8915699619238375</v>
      </c>
      <c r="H731" s="13">
        <f t="shared" si="134"/>
        <v>50.294144328076165</v>
      </c>
      <c r="I731" s="16">
        <f t="shared" si="141"/>
        <v>61.423532993752936</v>
      </c>
      <c r="J731" s="13">
        <f t="shared" si="135"/>
        <v>38.008945274869859</v>
      </c>
      <c r="K731" s="13">
        <f t="shared" si="136"/>
        <v>23.414587718883077</v>
      </c>
      <c r="L731" s="13">
        <f t="shared" si="137"/>
        <v>12.362971026656661</v>
      </c>
      <c r="M731" s="13">
        <f t="shared" si="142"/>
        <v>13.012796860205533</v>
      </c>
      <c r="N731" s="13">
        <f t="shared" si="138"/>
        <v>8.0679340533274306</v>
      </c>
      <c r="O731" s="13">
        <f t="shared" si="139"/>
        <v>10.959504015251268</v>
      </c>
      <c r="Q731">
        <v>12.102984586670919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85.607142859999996</v>
      </c>
      <c r="G732" s="13">
        <f t="shared" si="133"/>
        <v>6.5163766079209058</v>
      </c>
      <c r="H732" s="13">
        <f t="shared" si="134"/>
        <v>79.090766252079092</v>
      </c>
      <c r="I732" s="16">
        <f t="shared" si="141"/>
        <v>90.14238294430551</v>
      </c>
      <c r="J732" s="13">
        <f t="shared" si="135"/>
        <v>48.316431888766814</v>
      </c>
      <c r="K732" s="13">
        <f t="shared" si="136"/>
        <v>41.825951055538695</v>
      </c>
      <c r="L732" s="13">
        <f t="shared" si="137"/>
        <v>30.909709119681533</v>
      </c>
      <c r="M732" s="13">
        <f t="shared" si="142"/>
        <v>35.854571926559629</v>
      </c>
      <c r="N732" s="13">
        <f t="shared" si="138"/>
        <v>22.229834594466968</v>
      </c>
      <c r="O732" s="13">
        <f t="shared" si="139"/>
        <v>28.746211202387876</v>
      </c>
      <c r="Q732">
        <v>14.54717571526392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55.535714290000001</v>
      </c>
      <c r="G733" s="13">
        <f t="shared" si="133"/>
        <v>3.1543065529318977</v>
      </c>
      <c r="H733" s="13">
        <f t="shared" si="134"/>
        <v>52.381407737068102</v>
      </c>
      <c r="I733" s="16">
        <f t="shared" si="141"/>
        <v>63.29764967292526</v>
      </c>
      <c r="J733" s="13">
        <f t="shared" si="135"/>
        <v>43.676987171938443</v>
      </c>
      <c r="K733" s="13">
        <f t="shared" si="136"/>
        <v>19.620662500986818</v>
      </c>
      <c r="L733" s="13">
        <f t="shared" si="137"/>
        <v>8.541149900528918</v>
      </c>
      <c r="M733" s="13">
        <f t="shared" si="142"/>
        <v>22.165887232621582</v>
      </c>
      <c r="N733" s="13">
        <f t="shared" si="138"/>
        <v>13.742850084225381</v>
      </c>
      <c r="O733" s="13">
        <f t="shared" si="139"/>
        <v>16.897156637157281</v>
      </c>
      <c r="Q733">
        <v>15.308248400010109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10.192857139999999</v>
      </c>
      <c r="G734" s="13">
        <f t="shared" si="133"/>
        <v>0</v>
      </c>
      <c r="H734" s="13">
        <f t="shared" si="134"/>
        <v>10.192857139999999</v>
      </c>
      <c r="I734" s="16">
        <f t="shared" si="141"/>
        <v>21.272369740457901</v>
      </c>
      <c r="J734" s="13">
        <f t="shared" si="135"/>
        <v>20.378729142009565</v>
      </c>
      <c r="K734" s="13">
        <f t="shared" si="136"/>
        <v>0.89364059844833577</v>
      </c>
      <c r="L734" s="13">
        <f t="shared" si="137"/>
        <v>0</v>
      </c>
      <c r="M734" s="13">
        <f t="shared" si="142"/>
        <v>8.423037148396201</v>
      </c>
      <c r="N734" s="13">
        <f t="shared" si="138"/>
        <v>5.2222830320056444</v>
      </c>
      <c r="O734" s="13">
        <f t="shared" si="139"/>
        <v>5.2222830320056444</v>
      </c>
      <c r="Q734">
        <v>17.63481410702898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0.21428571399999999</v>
      </c>
      <c r="G735" s="13">
        <f t="shared" si="133"/>
        <v>0</v>
      </c>
      <c r="H735" s="13">
        <f t="shared" si="134"/>
        <v>0.21428571399999999</v>
      </c>
      <c r="I735" s="16">
        <f t="shared" si="141"/>
        <v>1.1079263124483358</v>
      </c>
      <c r="J735" s="13">
        <f t="shared" si="135"/>
        <v>1.1078355315996031</v>
      </c>
      <c r="K735" s="13">
        <f t="shared" si="136"/>
        <v>9.0780848732707753E-5</v>
      </c>
      <c r="L735" s="13">
        <f t="shared" si="137"/>
        <v>0</v>
      </c>
      <c r="M735" s="13">
        <f t="shared" si="142"/>
        <v>3.2007541163905566</v>
      </c>
      <c r="N735" s="13">
        <f t="shared" si="138"/>
        <v>1.9844675521621451</v>
      </c>
      <c r="O735" s="13">
        <f t="shared" si="139"/>
        <v>1.9844675521621451</v>
      </c>
      <c r="Q735">
        <v>20.420948411199909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2.0928571429999998</v>
      </c>
      <c r="G736" s="13">
        <f t="shared" si="133"/>
        <v>0</v>
      </c>
      <c r="H736" s="13">
        <f t="shared" si="134"/>
        <v>2.0928571429999998</v>
      </c>
      <c r="I736" s="16">
        <f t="shared" si="141"/>
        <v>2.0929479238487323</v>
      </c>
      <c r="J736" s="13">
        <f t="shared" si="135"/>
        <v>2.0925526352404953</v>
      </c>
      <c r="K736" s="13">
        <f t="shared" si="136"/>
        <v>3.9528860823700995E-4</v>
      </c>
      <c r="L736" s="13">
        <f t="shared" si="137"/>
        <v>0</v>
      </c>
      <c r="M736" s="13">
        <f t="shared" si="142"/>
        <v>1.2162865642284115</v>
      </c>
      <c r="N736" s="13">
        <f t="shared" si="138"/>
        <v>0.75409766982161519</v>
      </c>
      <c r="O736" s="13">
        <f t="shared" si="139"/>
        <v>0.75409766982161519</v>
      </c>
      <c r="Q736">
        <v>23.51651468655702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9.8000000000000007</v>
      </c>
      <c r="G737" s="13">
        <f t="shared" si="133"/>
        <v>0</v>
      </c>
      <c r="H737" s="13">
        <f t="shared" si="134"/>
        <v>9.8000000000000007</v>
      </c>
      <c r="I737" s="16">
        <f t="shared" si="141"/>
        <v>9.8003952886082377</v>
      </c>
      <c r="J737" s="13">
        <f t="shared" si="135"/>
        <v>9.7534954376019964</v>
      </c>
      <c r="K737" s="13">
        <f t="shared" si="136"/>
        <v>4.6899851006241278E-2</v>
      </c>
      <c r="L737" s="13">
        <f t="shared" si="137"/>
        <v>0</v>
      </c>
      <c r="M737" s="13">
        <f t="shared" si="142"/>
        <v>0.46218889440679634</v>
      </c>
      <c r="N737" s="13">
        <f t="shared" si="138"/>
        <v>0.28655711453221372</v>
      </c>
      <c r="O737" s="13">
        <f t="shared" si="139"/>
        <v>0.28655711453221372</v>
      </c>
      <c r="Q737">
        <v>22.439605000000011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4.335714286</v>
      </c>
      <c r="G738" s="13">
        <f t="shared" si="133"/>
        <v>0</v>
      </c>
      <c r="H738" s="13">
        <f t="shared" si="134"/>
        <v>4.335714286</v>
      </c>
      <c r="I738" s="16">
        <f t="shared" si="141"/>
        <v>4.3826141370062413</v>
      </c>
      <c r="J738" s="13">
        <f t="shared" si="135"/>
        <v>4.3788452950460259</v>
      </c>
      <c r="K738" s="13">
        <f t="shared" si="136"/>
        <v>3.7688419602153189E-3</v>
      </c>
      <c r="L738" s="13">
        <f t="shared" si="137"/>
        <v>0</v>
      </c>
      <c r="M738" s="13">
        <f t="shared" si="142"/>
        <v>0.17563177987458262</v>
      </c>
      <c r="N738" s="13">
        <f t="shared" si="138"/>
        <v>0.10889170352224121</v>
      </c>
      <c r="O738" s="13">
        <f t="shared" si="139"/>
        <v>0.10889170352224121</v>
      </c>
      <c r="Q738">
        <v>23.240996087754521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1.05</v>
      </c>
      <c r="G739" s="13">
        <f t="shared" si="133"/>
        <v>0</v>
      </c>
      <c r="H739" s="13">
        <f t="shared" si="134"/>
        <v>1.05</v>
      </c>
      <c r="I739" s="16">
        <f t="shared" si="141"/>
        <v>1.0537688419602154</v>
      </c>
      <c r="J739" s="13">
        <f t="shared" si="135"/>
        <v>1.0536931059844006</v>
      </c>
      <c r="K739" s="13">
        <f t="shared" si="136"/>
        <v>7.5735975814783529E-5</v>
      </c>
      <c r="L739" s="13">
        <f t="shared" si="137"/>
        <v>0</v>
      </c>
      <c r="M739" s="13">
        <f t="shared" si="142"/>
        <v>6.6740076352341401E-2</v>
      </c>
      <c r="N739" s="13">
        <f t="shared" si="138"/>
        <v>4.1378847338451666E-2</v>
      </c>
      <c r="O739" s="13">
        <f t="shared" si="139"/>
        <v>4.1378847338451666E-2</v>
      </c>
      <c r="Q739">
        <v>20.638850886625701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2.1428571E-2</v>
      </c>
      <c r="G740" s="13">
        <f t="shared" si="133"/>
        <v>0</v>
      </c>
      <c r="H740" s="13">
        <f t="shared" si="134"/>
        <v>2.1428571E-2</v>
      </c>
      <c r="I740" s="16">
        <f t="shared" si="141"/>
        <v>2.1504306975814784E-2</v>
      </c>
      <c r="J740" s="13">
        <f t="shared" si="135"/>
        <v>2.1504306044413071E-2</v>
      </c>
      <c r="K740" s="13">
        <f t="shared" si="136"/>
        <v>9.3140171270045258E-10</v>
      </c>
      <c r="L740" s="13">
        <f t="shared" si="137"/>
        <v>0</v>
      </c>
      <c r="M740" s="13">
        <f t="shared" si="142"/>
        <v>2.5361229013889736E-2</v>
      </c>
      <c r="N740" s="13">
        <f t="shared" si="138"/>
        <v>1.5723961988611635E-2</v>
      </c>
      <c r="O740" s="13">
        <f t="shared" si="139"/>
        <v>1.5723961988611635E-2</v>
      </c>
      <c r="Q740">
        <v>18.029510432769101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8.25</v>
      </c>
      <c r="G741" s="13">
        <f t="shared" si="133"/>
        <v>0</v>
      </c>
      <c r="H741" s="13">
        <f t="shared" si="134"/>
        <v>8.25</v>
      </c>
      <c r="I741" s="16">
        <f t="shared" si="141"/>
        <v>8.2500000009314025</v>
      </c>
      <c r="J741" s="13">
        <f t="shared" si="135"/>
        <v>8.1683106619574364</v>
      </c>
      <c r="K741" s="13">
        <f t="shared" si="136"/>
        <v>8.168933897396613E-2</v>
      </c>
      <c r="L741" s="13">
        <f t="shared" si="137"/>
        <v>0</v>
      </c>
      <c r="M741" s="13">
        <f t="shared" si="142"/>
        <v>9.6372670252781005E-3</v>
      </c>
      <c r="N741" s="13">
        <f t="shared" si="138"/>
        <v>5.9751055556724227E-3</v>
      </c>
      <c r="O741" s="13">
        <f t="shared" si="139"/>
        <v>5.9751055556724227E-3</v>
      </c>
      <c r="Q741">
        <v>14.78579702719882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28.514285709999999</v>
      </c>
      <c r="G742" s="13">
        <f t="shared" si="133"/>
        <v>0.13323505111191711</v>
      </c>
      <c r="H742" s="13">
        <f t="shared" si="134"/>
        <v>28.381050658888082</v>
      </c>
      <c r="I742" s="16">
        <f t="shared" si="141"/>
        <v>28.462739997862048</v>
      </c>
      <c r="J742" s="13">
        <f t="shared" si="135"/>
        <v>25.433309636049799</v>
      </c>
      <c r="K742" s="13">
        <f t="shared" si="136"/>
        <v>3.0294303618122491</v>
      </c>
      <c r="L742" s="13">
        <f t="shared" si="137"/>
        <v>0</v>
      </c>
      <c r="M742" s="13">
        <f t="shared" si="142"/>
        <v>3.6621614696056778E-3</v>
      </c>
      <c r="N742" s="13">
        <f t="shared" si="138"/>
        <v>2.2705401111555203E-3</v>
      </c>
      <c r="O742" s="13">
        <f t="shared" si="139"/>
        <v>0.13550559122307262</v>
      </c>
      <c r="Q742">
        <v>14.40044770359415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87.878571429999994</v>
      </c>
      <c r="G743" s="13">
        <f t="shared" si="133"/>
        <v>6.7703286926869106</v>
      </c>
      <c r="H743" s="13">
        <f t="shared" si="134"/>
        <v>81.108242737313077</v>
      </c>
      <c r="I743" s="16">
        <f t="shared" si="141"/>
        <v>84.137673099125323</v>
      </c>
      <c r="J743" s="13">
        <f t="shared" si="135"/>
        <v>43.002583049829269</v>
      </c>
      <c r="K743" s="13">
        <f t="shared" si="136"/>
        <v>41.135090049296053</v>
      </c>
      <c r="L743" s="13">
        <f t="shared" si="137"/>
        <v>30.213768362488622</v>
      </c>
      <c r="M743" s="13">
        <f t="shared" si="142"/>
        <v>30.215159983847073</v>
      </c>
      <c r="N743" s="13">
        <f t="shared" si="138"/>
        <v>18.733399189985185</v>
      </c>
      <c r="O743" s="13">
        <f t="shared" si="139"/>
        <v>25.503727882672095</v>
      </c>
      <c r="Q743">
        <v>12.59398859354839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163.8785714</v>
      </c>
      <c r="G744" s="13">
        <f t="shared" si="133"/>
        <v>15.267341845338159</v>
      </c>
      <c r="H744" s="13">
        <f t="shared" si="134"/>
        <v>148.61122955466183</v>
      </c>
      <c r="I744" s="16">
        <f t="shared" si="141"/>
        <v>159.53255124146926</v>
      </c>
      <c r="J744" s="13">
        <f t="shared" si="135"/>
        <v>54.507948901388758</v>
      </c>
      <c r="K744" s="13">
        <f t="shared" si="136"/>
        <v>105.02460234008051</v>
      </c>
      <c r="L744" s="13">
        <f t="shared" si="137"/>
        <v>94.573046362784424</v>
      </c>
      <c r="M744" s="13">
        <f t="shared" si="142"/>
        <v>106.05480715664632</v>
      </c>
      <c r="N744" s="13">
        <f t="shared" si="138"/>
        <v>65.753980437120717</v>
      </c>
      <c r="O744" s="13">
        <f t="shared" si="139"/>
        <v>81.021322282458868</v>
      </c>
      <c r="Q744">
        <v>14.738639562473759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73.185714290000007</v>
      </c>
      <c r="G745" s="13">
        <f t="shared" si="133"/>
        <v>5.1276260556094524</v>
      </c>
      <c r="H745" s="13">
        <f t="shared" si="134"/>
        <v>68.058088234390553</v>
      </c>
      <c r="I745" s="16">
        <f t="shared" si="141"/>
        <v>78.509644211686634</v>
      </c>
      <c r="J745" s="13">
        <f t="shared" si="135"/>
        <v>47.004692221234777</v>
      </c>
      <c r="K745" s="13">
        <f t="shared" si="136"/>
        <v>31.504951990451858</v>
      </c>
      <c r="L745" s="13">
        <f t="shared" si="137"/>
        <v>20.512821989796056</v>
      </c>
      <c r="M745" s="13">
        <f t="shared" si="142"/>
        <v>60.813648709321654</v>
      </c>
      <c r="N745" s="13">
        <f t="shared" si="138"/>
        <v>37.704462199779428</v>
      </c>
      <c r="O745" s="13">
        <f t="shared" si="139"/>
        <v>42.832088255388882</v>
      </c>
      <c r="Q745">
        <v>14.907916630915221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5.3285714290000001</v>
      </c>
      <c r="G746" s="13">
        <f t="shared" si="133"/>
        <v>0</v>
      </c>
      <c r="H746" s="13">
        <f t="shared" si="134"/>
        <v>5.3285714290000001</v>
      </c>
      <c r="I746" s="16">
        <f t="shared" si="141"/>
        <v>16.320701429655802</v>
      </c>
      <c r="J746" s="13">
        <f t="shared" si="135"/>
        <v>15.992742907700958</v>
      </c>
      <c r="K746" s="13">
        <f t="shared" si="136"/>
        <v>0.32795852195484443</v>
      </c>
      <c r="L746" s="13">
        <f t="shared" si="137"/>
        <v>0</v>
      </c>
      <c r="M746" s="13">
        <f t="shared" si="142"/>
        <v>23.109186509542226</v>
      </c>
      <c r="N746" s="13">
        <f t="shared" si="138"/>
        <v>14.32769563591618</v>
      </c>
      <c r="O746" s="13">
        <f t="shared" si="139"/>
        <v>14.32769563591618</v>
      </c>
      <c r="Q746">
        <v>19.342736941436939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1.2428571429999999</v>
      </c>
      <c r="G747" s="13">
        <f t="shared" si="133"/>
        <v>0</v>
      </c>
      <c r="H747" s="13">
        <f t="shared" si="134"/>
        <v>1.2428571429999999</v>
      </c>
      <c r="I747" s="16">
        <f t="shared" si="141"/>
        <v>1.5708156649548444</v>
      </c>
      <c r="J747" s="13">
        <f t="shared" si="135"/>
        <v>1.5705985103047813</v>
      </c>
      <c r="K747" s="13">
        <f t="shared" si="136"/>
        <v>2.1715465006311163E-4</v>
      </c>
      <c r="L747" s="13">
        <f t="shared" si="137"/>
        <v>0</v>
      </c>
      <c r="M747" s="13">
        <f t="shared" si="142"/>
        <v>8.781490873626046</v>
      </c>
      <c r="N747" s="13">
        <f t="shared" si="138"/>
        <v>5.4445243416481484</v>
      </c>
      <c r="O747" s="13">
        <f t="shared" si="139"/>
        <v>5.4445243416481484</v>
      </c>
      <c r="Q747">
        <v>21.658096245362991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13.485714290000001</v>
      </c>
      <c r="G748" s="13">
        <f t="shared" si="133"/>
        <v>0</v>
      </c>
      <c r="H748" s="13">
        <f t="shared" si="134"/>
        <v>13.485714290000001</v>
      </c>
      <c r="I748" s="16">
        <f t="shared" si="141"/>
        <v>13.485931444650063</v>
      </c>
      <c r="J748" s="13">
        <f t="shared" si="135"/>
        <v>13.330760662645055</v>
      </c>
      <c r="K748" s="13">
        <f t="shared" si="136"/>
        <v>0.15517078200500833</v>
      </c>
      <c r="L748" s="13">
        <f t="shared" si="137"/>
        <v>0</v>
      </c>
      <c r="M748" s="13">
        <f t="shared" si="142"/>
        <v>3.3369665319778976</v>
      </c>
      <c r="N748" s="13">
        <f t="shared" si="138"/>
        <v>2.0689192498262967</v>
      </c>
      <c r="O748" s="13">
        <f t="shared" si="139"/>
        <v>2.0689192498262967</v>
      </c>
      <c r="Q748">
        <v>20.67787100000001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2.25</v>
      </c>
      <c r="G749" s="13">
        <f t="shared" si="133"/>
        <v>0</v>
      </c>
      <c r="H749" s="13">
        <f t="shared" si="134"/>
        <v>2.25</v>
      </c>
      <c r="I749" s="16">
        <f t="shared" si="141"/>
        <v>2.4051707820050083</v>
      </c>
      <c r="J749" s="13">
        <f t="shared" si="135"/>
        <v>2.404520995564027</v>
      </c>
      <c r="K749" s="13">
        <f t="shared" si="136"/>
        <v>6.4978644098134808E-4</v>
      </c>
      <c r="L749" s="13">
        <f t="shared" si="137"/>
        <v>0</v>
      </c>
      <c r="M749" s="13">
        <f t="shared" si="142"/>
        <v>1.2680472821516009</v>
      </c>
      <c r="N749" s="13">
        <f t="shared" si="138"/>
        <v>0.78618931493399258</v>
      </c>
      <c r="O749" s="13">
        <f t="shared" si="139"/>
        <v>0.78618931493399258</v>
      </c>
      <c r="Q749">
        <v>22.947271076121279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17.257142859999998</v>
      </c>
      <c r="G750" s="13">
        <f t="shared" si="133"/>
        <v>0</v>
      </c>
      <c r="H750" s="13">
        <f t="shared" si="134"/>
        <v>17.257142859999998</v>
      </c>
      <c r="I750" s="16">
        <f t="shared" si="141"/>
        <v>17.257792646440979</v>
      </c>
      <c r="J750" s="13">
        <f t="shared" si="135"/>
        <v>16.976013981601966</v>
      </c>
      <c r="K750" s="13">
        <f t="shared" si="136"/>
        <v>0.28177866483901326</v>
      </c>
      <c r="L750" s="13">
        <f t="shared" si="137"/>
        <v>0</v>
      </c>
      <c r="M750" s="13">
        <f t="shared" si="142"/>
        <v>0.48185796721760832</v>
      </c>
      <c r="N750" s="13">
        <f t="shared" si="138"/>
        <v>0.29875193967491714</v>
      </c>
      <c r="O750" s="13">
        <f t="shared" si="139"/>
        <v>0.29875193967491714</v>
      </c>
      <c r="Q750">
        <v>21.638419322333149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28.942857140000001</v>
      </c>
      <c r="G751" s="13">
        <f t="shared" si="133"/>
        <v>0.18115053899347017</v>
      </c>
      <c r="H751" s="13">
        <f t="shared" si="134"/>
        <v>28.76170660100653</v>
      </c>
      <c r="I751" s="16">
        <f t="shared" si="141"/>
        <v>29.043485265845543</v>
      </c>
      <c r="J751" s="13">
        <f t="shared" si="135"/>
        <v>27.58168092435783</v>
      </c>
      <c r="K751" s="13">
        <f t="shared" si="136"/>
        <v>1.4618043414877135</v>
      </c>
      <c r="L751" s="13">
        <f t="shared" si="137"/>
        <v>0</v>
      </c>
      <c r="M751" s="13">
        <f t="shared" si="142"/>
        <v>0.18310602754269117</v>
      </c>
      <c r="N751" s="13">
        <f t="shared" si="138"/>
        <v>0.11352573707646853</v>
      </c>
      <c r="O751" s="13">
        <f t="shared" si="139"/>
        <v>0.29467627606993868</v>
      </c>
      <c r="Q751">
        <v>20.664594884249588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25.571428569999998</v>
      </c>
      <c r="G752" s="13">
        <f t="shared" si="133"/>
        <v>0</v>
      </c>
      <c r="H752" s="13">
        <f t="shared" si="134"/>
        <v>25.571428569999998</v>
      </c>
      <c r="I752" s="16">
        <f t="shared" si="141"/>
        <v>27.033232911487712</v>
      </c>
      <c r="J752" s="13">
        <f t="shared" si="135"/>
        <v>24.863199151017639</v>
      </c>
      <c r="K752" s="13">
        <f t="shared" si="136"/>
        <v>2.1700337604700728</v>
      </c>
      <c r="L752" s="13">
        <f t="shared" si="137"/>
        <v>0</v>
      </c>
      <c r="M752" s="13">
        <f t="shared" si="142"/>
        <v>6.9580290466222647E-2</v>
      </c>
      <c r="N752" s="13">
        <f t="shared" si="138"/>
        <v>4.3139780089058041E-2</v>
      </c>
      <c r="O752" s="13">
        <f t="shared" si="139"/>
        <v>4.3139780089058041E-2</v>
      </c>
      <c r="Q752">
        <v>16.000077792637761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38.464285709999999</v>
      </c>
      <c r="G753" s="13">
        <f t="shared" si="133"/>
        <v>1.2456729577205099</v>
      </c>
      <c r="H753" s="13">
        <f t="shared" si="134"/>
        <v>37.218612752279491</v>
      </c>
      <c r="I753" s="16">
        <f t="shared" si="141"/>
        <v>39.38864651274956</v>
      </c>
      <c r="J753" s="13">
        <f t="shared" si="135"/>
        <v>32.550824172582701</v>
      </c>
      <c r="K753" s="13">
        <f t="shared" si="136"/>
        <v>6.8378223401668592</v>
      </c>
      <c r="L753" s="13">
        <f t="shared" si="137"/>
        <v>0</v>
      </c>
      <c r="M753" s="13">
        <f t="shared" si="142"/>
        <v>2.6440510377164606E-2</v>
      </c>
      <c r="N753" s="13">
        <f t="shared" si="138"/>
        <v>1.6393116433842055E-2</v>
      </c>
      <c r="O753" s="13">
        <f t="shared" si="139"/>
        <v>1.2620660741543519</v>
      </c>
      <c r="Q753">
        <v>14.691415950645871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60.169213666654059</v>
      </c>
      <c r="G754" s="13">
        <f t="shared" si="133"/>
        <v>3.6723447787446877</v>
      </c>
      <c r="H754" s="13">
        <f t="shared" si="134"/>
        <v>56.496868887909372</v>
      </c>
      <c r="I754" s="16">
        <f t="shared" si="141"/>
        <v>63.334691228076231</v>
      </c>
      <c r="J754" s="13">
        <f t="shared" si="135"/>
        <v>38.831632201930368</v>
      </c>
      <c r="K754" s="13">
        <f t="shared" si="136"/>
        <v>24.503059026145863</v>
      </c>
      <c r="L754" s="13">
        <f t="shared" si="137"/>
        <v>13.459445627067341</v>
      </c>
      <c r="M754" s="13">
        <f t="shared" si="142"/>
        <v>13.469493021010663</v>
      </c>
      <c r="N754" s="13">
        <f t="shared" si="138"/>
        <v>8.3510856730266116</v>
      </c>
      <c r="O754" s="13">
        <f t="shared" si="139"/>
        <v>12.023430451771299</v>
      </c>
      <c r="Q754">
        <v>12.334837593548389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28.51275068272124</v>
      </c>
      <c r="G755" s="13">
        <f t="shared" si="133"/>
        <v>0.13306343075688493</v>
      </c>
      <c r="H755" s="13">
        <f t="shared" si="134"/>
        <v>28.379687251964356</v>
      </c>
      <c r="I755" s="16">
        <f t="shared" si="141"/>
        <v>39.423300651042879</v>
      </c>
      <c r="J755" s="13">
        <f t="shared" si="135"/>
        <v>32.605986754878501</v>
      </c>
      <c r="K755" s="13">
        <f t="shared" si="136"/>
        <v>6.8173138961643787</v>
      </c>
      <c r="L755" s="13">
        <f t="shared" si="137"/>
        <v>0</v>
      </c>
      <c r="M755" s="13">
        <f t="shared" si="142"/>
        <v>5.1184073479840517</v>
      </c>
      <c r="N755" s="13">
        <f t="shared" si="138"/>
        <v>3.1734125557501121</v>
      </c>
      <c r="O755" s="13">
        <f t="shared" si="139"/>
        <v>3.3064759865069968</v>
      </c>
      <c r="Q755">
        <v>14.741073852933759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0.7</v>
      </c>
      <c r="G756" s="13">
        <f t="shared" si="133"/>
        <v>0</v>
      </c>
      <c r="H756" s="13">
        <f t="shared" si="134"/>
        <v>0.7</v>
      </c>
      <c r="I756" s="16">
        <f t="shared" si="141"/>
        <v>7.5173138961643788</v>
      </c>
      <c r="J756" s="13">
        <f t="shared" si="135"/>
        <v>7.4589416461526152</v>
      </c>
      <c r="K756" s="13">
        <f t="shared" si="136"/>
        <v>5.8372250011763605E-2</v>
      </c>
      <c r="L756" s="13">
        <f t="shared" si="137"/>
        <v>0</v>
      </c>
      <c r="M756" s="13">
        <f t="shared" si="142"/>
        <v>1.9449947922339397</v>
      </c>
      <c r="N756" s="13">
        <f t="shared" si="138"/>
        <v>1.2058967711850426</v>
      </c>
      <c r="O756" s="13">
        <f t="shared" si="139"/>
        <v>1.2058967711850426</v>
      </c>
      <c r="Q756">
        <v>15.218859174214661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16.059228941442939</v>
      </c>
      <c r="G757" s="13">
        <f t="shared" si="133"/>
        <v>0</v>
      </c>
      <c r="H757" s="13">
        <f t="shared" si="134"/>
        <v>16.059228941442939</v>
      </c>
      <c r="I757" s="16">
        <f t="shared" si="141"/>
        <v>16.117601191454703</v>
      </c>
      <c r="J757" s="13">
        <f t="shared" si="135"/>
        <v>15.633431079460145</v>
      </c>
      <c r="K757" s="13">
        <f t="shared" si="136"/>
        <v>0.48417011199455828</v>
      </c>
      <c r="L757" s="13">
        <f t="shared" si="137"/>
        <v>0</v>
      </c>
      <c r="M757" s="13">
        <f t="shared" si="142"/>
        <v>0.7390980210488971</v>
      </c>
      <c r="N757" s="13">
        <f t="shared" si="138"/>
        <v>0.45824077305031619</v>
      </c>
      <c r="O757" s="13">
        <f t="shared" si="139"/>
        <v>0.45824077305031619</v>
      </c>
      <c r="Q757">
        <v>16.207763574463531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1.9980300022624631</v>
      </c>
      <c r="G758" s="13">
        <f t="shared" si="133"/>
        <v>0</v>
      </c>
      <c r="H758" s="13">
        <f t="shared" si="134"/>
        <v>1.9980300022624631</v>
      </c>
      <c r="I758" s="16">
        <f t="shared" si="141"/>
        <v>2.4822001142570214</v>
      </c>
      <c r="J758" s="13">
        <f t="shared" si="135"/>
        <v>2.4810342304472779</v>
      </c>
      <c r="K758" s="13">
        <f t="shared" si="136"/>
        <v>1.1658838097434732E-3</v>
      </c>
      <c r="L758" s="13">
        <f t="shared" si="137"/>
        <v>0</v>
      </c>
      <c r="M758" s="13">
        <f t="shared" si="142"/>
        <v>0.28085724799858092</v>
      </c>
      <c r="N758" s="13">
        <f t="shared" si="138"/>
        <v>0.17413149375912015</v>
      </c>
      <c r="O758" s="13">
        <f t="shared" si="139"/>
        <v>0.17413149375912015</v>
      </c>
      <c r="Q758">
        <v>19.4792434252522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7.8086174582136723</v>
      </c>
      <c r="G759" s="13">
        <f t="shared" si="133"/>
        <v>0</v>
      </c>
      <c r="H759" s="13">
        <f t="shared" si="134"/>
        <v>7.8086174582136723</v>
      </c>
      <c r="I759" s="16">
        <f t="shared" si="141"/>
        <v>7.8097833420234153</v>
      </c>
      <c r="J759" s="13">
        <f t="shared" si="135"/>
        <v>7.7844509477836636</v>
      </c>
      <c r="K759" s="13">
        <f t="shared" si="136"/>
        <v>2.5332394239751643E-2</v>
      </c>
      <c r="L759" s="13">
        <f t="shared" si="137"/>
        <v>0</v>
      </c>
      <c r="M759" s="13">
        <f t="shared" si="142"/>
        <v>0.10672575423946076</v>
      </c>
      <c r="N759" s="13">
        <f t="shared" si="138"/>
        <v>6.6169967628465678E-2</v>
      </c>
      <c r="O759" s="13">
        <f t="shared" si="139"/>
        <v>6.6169967628465678E-2</v>
      </c>
      <c r="Q759">
        <v>21.993968502912001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9.4310926226726739</v>
      </c>
      <c r="G760" s="13">
        <f t="shared" si="133"/>
        <v>0</v>
      </c>
      <c r="H760" s="13">
        <f t="shared" si="134"/>
        <v>9.4310926226726739</v>
      </c>
      <c r="I760" s="16">
        <f t="shared" si="141"/>
        <v>9.4564250169124264</v>
      </c>
      <c r="J760" s="13">
        <f t="shared" si="135"/>
        <v>9.4174812998438284</v>
      </c>
      <c r="K760" s="13">
        <f t="shared" si="136"/>
        <v>3.8943717068598005E-2</v>
      </c>
      <c r="L760" s="13">
        <f t="shared" si="137"/>
        <v>0</v>
      </c>
      <c r="M760" s="13">
        <f t="shared" si="142"/>
        <v>4.0555786610995084E-2</v>
      </c>
      <c r="N760" s="13">
        <f t="shared" si="138"/>
        <v>2.5144587698816952E-2</v>
      </c>
      <c r="O760" s="13">
        <f t="shared" si="139"/>
        <v>2.5144587698816952E-2</v>
      </c>
      <c r="Q760">
        <v>23.005580000000009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8.0675775806125571</v>
      </c>
      <c r="G761" s="13">
        <f t="shared" si="133"/>
        <v>0</v>
      </c>
      <c r="H761" s="13">
        <f t="shared" si="134"/>
        <v>8.0675775806125571</v>
      </c>
      <c r="I761" s="16">
        <f t="shared" si="141"/>
        <v>8.1065212976811551</v>
      </c>
      <c r="J761" s="13">
        <f t="shared" si="135"/>
        <v>8.0847088102768847</v>
      </c>
      <c r="K761" s="13">
        <f t="shared" si="136"/>
        <v>2.1812487404270442E-2</v>
      </c>
      <c r="L761" s="13">
        <f t="shared" si="137"/>
        <v>0</v>
      </c>
      <c r="M761" s="13">
        <f t="shared" si="142"/>
        <v>1.5411198912178133E-2</v>
      </c>
      <c r="N761" s="13">
        <f t="shared" si="138"/>
        <v>9.5549433255504423E-3</v>
      </c>
      <c r="O761" s="13">
        <f t="shared" si="139"/>
        <v>9.5549433255504423E-3</v>
      </c>
      <c r="Q761">
        <v>23.858089431559879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0.62908105414908777</v>
      </c>
      <c r="G762" s="13">
        <f t="shared" si="133"/>
        <v>0</v>
      </c>
      <c r="H762" s="13">
        <f t="shared" si="134"/>
        <v>0.62908105414908777</v>
      </c>
      <c r="I762" s="16">
        <f t="shared" si="141"/>
        <v>0.65089354155335821</v>
      </c>
      <c r="J762" s="13">
        <f t="shared" si="135"/>
        <v>0.65087876130583477</v>
      </c>
      <c r="K762" s="13">
        <f t="shared" si="136"/>
        <v>1.4780247523438206E-5</v>
      </c>
      <c r="L762" s="13">
        <f t="shared" si="137"/>
        <v>0</v>
      </c>
      <c r="M762" s="13">
        <f t="shared" si="142"/>
        <v>5.8562555866276903E-3</v>
      </c>
      <c r="N762" s="13">
        <f t="shared" si="138"/>
        <v>3.630878463709168E-3</v>
      </c>
      <c r="O762" s="13">
        <f t="shared" si="139"/>
        <v>3.630878463709168E-3</v>
      </c>
      <c r="Q762">
        <v>21.972929476912601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5.4437246493288081</v>
      </c>
      <c r="G763" s="13">
        <f t="shared" si="133"/>
        <v>0</v>
      </c>
      <c r="H763" s="13">
        <f t="shared" si="134"/>
        <v>5.4437246493288081</v>
      </c>
      <c r="I763" s="16">
        <f t="shared" si="141"/>
        <v>5.4437394295763317</v>
      </c>
      <c r="J763" s="13">
        <f t="shared" si="135"/>
        <v>5.4330396616148837</v>
      </c>
      <c r="K763" s="13">
        <f t="shared" si="136"/>
        <v>1.0699767961448003E-2</v>
      </c>
      <c r="L763" s="13">
        <f t="shared" si="137"/>
        <v>0</v>
      </c>
      <c r="M763" s="13">
        <f t="shared" si="142"/>
        <v>2.2253771229185223E-3</v>
      </c>
      <c r="N763" s="13">
        <f t="shared" si="138"/>
        <v>1.3797338162094839E-3</v>
      </c>
      <c r="O763" s="13">
        <f t="shared" si="139"/>
        <v>1.3797338162094839E-3</v>
      </c>
      <c r="Q763">
        <v>20.446159260913859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16.3435262228124</v>
      </c>
      <c r="G764" s="13">
        <f t="shared" si="133"/>
        <v>0</v>
      </c>
      <c r="H764" s="13">
        <f t="shared" si="134"/>
        <v>16.3435262228124</v>
      </c>
      <c r="I764" s="16">
        <f t="shared" si="141"/>
        <v>16.354225990773848</v>
      </c>
      <c r="J764" s="13">
        <f t="shared" si="135"/>
        <v>15.8213610579886</v>
      </c>
      <c r="K764" s="13">
        <f t="shared" si="136"/>
        <v>0.53286493278524816</v>
      </c>
      <c r="L764" s="13">
        <f t="shared" si="137"/>
        <v>0</v>
      </c>
      <c r="M764" s="13">
        <f t="shared" si="142"/>
        <v>8.4564330670903846E-4</v>
      </c>
      <c r="N764" s="13">
        <f t="shared" si="138"/>
        <v>5.2429885015960382E-4</v>
      </c>
      <c r="O764" s="13">
        <f t="shared" si="139"/>
        <v>5.2429885015960382E-4</v>
      </c>
      <c r="Q764">
        <v>15.80770387839611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38.001358649057721</v>
      </c>
      <c r="G765" s="13">
        <f t="shared" si="133"/>
        <v>1.1939164139429124</v>
      </c>
      <c r="H765" s="13">
        <f t="shared" si="134"/>
        <v>36.807442235114806</v>
      </c>
      <c r="I765" s="16">
        <f t="shared" si="141"/>
        <v>37.34030716790005</v>
      </c>
      <c r="J765" s="13">
        <f t="shared" si="135"/>
        <v>29.679639243172062</v>
      </c>
      <c r="K765" s="13">
        <f t="shared" si="136"/>
        <v>7.6606679247279885</v>
      </c>
      <c r="L765" s="13">
        <f t="shared" si="137"/>
        <v>0</v>
      </c>
      <c r="M765" s="13">
        <f t="shared" si="142"/>
        <v>3.2134445654943464E-4</v>
      </c>
      <c r="N765" s="13">
        <f t="shared" si="138"/>
        <v>1.9923356306064948E-4</v>
      </c>
      <c r="O765" s="13">
        <f t="shared" si="139"/>
        <v>1.1941156475059731</v>
      </c>
      <c r="Q765">
        <v>12.261710501324149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13.1350760726805</v>
      </c>
      <c r="G766" s="13">
        <f t="shared" si="133"/>
        <v>0</v>
      </c>
      <c r="H766" s="13">
        <f t="shared" si="134"/>
        <v>13.1350760726805</v>
      </c>
      <c r="I766" s="16">
        <f t="shared" si="141"/>
        <v>20.795743997408486</v>
      </c>
      <c r="J766" s="13">
        <f t="shared" si="135"/>
        <v>18.893116982532842</v>
      </c>
      <c r="K766" s="13">
        <f t="shared" si="136"/>
        <v>1.9026270148756446</v>
      </c>
      <c r="L766" s="13">
        <f t="shared" si="137"/>
        <v>0</v>
      </c>
      <c r="M766" s="13">
        <f t="shared" si="142"/>
        <v>1.2211089348878516E-4</v>
      </c>
      <c r="N766" s="13">
        <f t="shared" si="138"/>
        <v>7.5708753963046795E-5</v>
      </c>
      <c r="O766" s="13">
        <f t="shared" si="139"/>
        <v>7.5708753963046795E-5</v>
      </c>
      <c r="Q766">
        <v>11.10054759354839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61.994124805438993</v>
      </c>
      <c r="G767" s="13">
        <f t="shared" si="133"/>
        <v>3.8763749623604271</v>
      </c>
      <c r="H767" s="13">
        <f t="shared" si="134"/>
        <v>58.117749843078563</v>
      </c>
      <c r="I767" s="16">
        <f t="shared" si="141"/>
        <v>60.020376857954204</v>
      </c>
      <c r="J767" s="13">
        <f t="shared" si="135"/>
        <v>40.686703351186374</v>
      </c>
      <c r="K767" s="13">
        <f t="shared" si="136"/>
        <v>19.33367350676783</v>
      </c>
      <c r="L767" s="13">
        <f t="shared" si="137"/>
        <v>8.2520507385584896</v>
      </c>
      <c r="M767" s="13">
        <f t="shared" si="142"/>
        <v>8.2520971406980159</v>
      </c>
      <c r="N767" s="13">
        <f t="shared" si="138"/>
        <v>5.1163002272327702</v>
      </c>
      <c r="O767" s="13">
        <f t="shared" si="139"/>
        <v>8.9926751895931964</v>
      </c>
      <c r="Q767">
        <v>14.06265536129656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85.521643882678092</v>
      </c>
      <c r="G768" s="13">
        <f t="shared" si="133"/>
        <v>6.5068175824586794</v>
      </c>
      <c r="H768" s="13">
        <f t="shared" si="134"/>
        <v>79.014826300219411</v>
      </c>
      <c r="I768" s="16">
        <f t="shared" si="141"/>
        <v>90.09644906842874</v>
      </c>
      <c r="J768" s="13">
        <f t="shared" si="135"/>
        <v>48.698297467495948</v>
      </c>
      <c r="K768" s="13">
        <f t="shared" si="136"/>
        <v>41.398151600932792</v>
      </c>
      <c r="L768" s="13">
        <f t="shared" si="137"/>
        <v>30.478764148587622</v>
      </c>
      <c r="M768" s="13">
        <f t="shared" si="142"/>
        <v>33.614561062052871</v>
      </c>
      <c r="N768" s="13">
        <f t="shared" si="138"/>
        <v>20.841027858472781</v>
      </c>
      <c r="O768" s="13">
        <f t="shared" si="139"/>
        <v>27.347845440931462</v>
      </c>
      <c r="Q768">
        <v>14.709773538000929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39.918974217373894</v>
      </c>
      <c r="G769" s="13">
        <f t="shared" si="133"/>
        <v>1.4083112127869013</v>
      </c>
      <c r="H769" s="13">
        <f t="shared" si="134"/>
        <v>38.510663004586995</v>
      </c>
      <c r="I769" s="16">
        <f t="shared" si="141"/>
        <v>49.430050456932157</v>
      </c>
      <c r="J769" s="13">
        <f t="shared" si="135"/>
        <v>38.500316928234611</v>
      </c>
      <c r="K769" s="13">
        <f t="shared" si="136"/>
        <v>10.929733528697547</v>
      </c>
      <c r="L769" s="13">
        <f t="shared" si="137"/>
        <v>0</v>
      </c>
      <c r="M769" s="13">
        <f t="shared" si="142"/>
        <v>12.77353320358009</v>
      </c>
      <c r="N769" s="13">
        <f t="shared" si="138"/>
        <v>7.9195905862196554</v>
      </c>
      <c r="O769" s="13">
        <f t="shared" si="139"/>
        <v>9.3279017990065576</v>
      </c>
      <c r="Q769">
        <v>15.55351224961953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0.13932138405650021</v>
      </c>
      <c r="G770" s="13">
        <f t="shared" si="133"/>
        <v>0</v>
      </c>
      <c r="H770" s="13">
        <f t="shared" si="134"/>
        <v>0.13932138405650021</v>
      </c>
      <c r="I770" s="16">
        <f t="shared" si="141"/>
        <v>11.069054912754048</v>
      </c>
      <c r="J770" s="13">
        <f t="shared" si="135"/>
        <v>10.955766744265501</v>
      </c>
      <c r="K770" s="13">
        <f t="shared" si="136"/>
        <v>0.1132881684885465</v>
      </c>
      <c r="L770" s="13">
        <f t="shared" si="137"/>
        <v>0</v>
      </c>
      <c r="M770" s="13">
        <f t="shared" si="142"/>
        <v>4.8539426173604348</v>
      </c>
      <c r="N770" s="13">
        <f t="shared" si="138"/>
        <v>3.0094444227634694</v>
      </c>
      <c r="O770" s="13">
        <f t="shared" si="139"/>
        <v>3.0094444227634694</v>
      </c>
      <c r="Q770">
        <v>18.72950519434951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1.235890437104803</v>
      </c>
      <c r="G771" s="13">
        <f t="shared" si="133"/>
        <v>0</v>
      </c>
      <c r="H771" s="13">
        <f t="shared" si="134"/>
        <v>1.235890437104803</v>
      </c>
      <c r="I771" s="16">
        <f t="shared" si="141"/>
        <v>1.3491786055933495</v>
      </c>
      <c r="J771" s="13">
        <f t="shared" si="135"/>
        <v>1.3490668297568869</v>
      </c>
      <c r="K771" s="13">
        <f t="shared" si="136"/>
        <v>1.1177583646260203E-4</v>
      </c>
      <c r="L771" s="13">
        <f t="shared" si="137"/>
        <v>0</v>
      </c>
      <c r="M771" s="13">
        <f t="shared" si="142"/>
        <v>1.8444981945969654</v>
      </c>
      <c r="N771" s="13">
        <f t="shared" si="138"/>
        <v>1.1435888806501184</v>
      </c>
      <c r="O771" s="13">
        <f t="shared" si="139"/>
        <v>1.1435888806501184</v>
      </c>
      <c r="Q771">
        <v>23.13248728420719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0.83788236131003979</v>
      </c>
      <c r="G772" s="13">
        <f t="shared" si="133"/>
        <v>0</v>
      </c>
      <c r="H772" s="13">
        <f t="shared" si="134"/>
        <v>0.83788236131003979</v>
      </c>
      <c r="I772" s="16">
        <f t="shared" si="141"/>
        <v>0.83799413714650239</v>
      </c>
      <c r="J772" s="13">
        <f t="shared" si="135"/>
        <v>0.83796758573602925</v>
      </c>
      <c r="K772" s="13">
        <f t="shared" si="136"/>
        <v>2.6551410473141246E-5</v>
      </c>
      <c r="L772" s="13">
        <f t="shared" si="137"/>
        <v>0</v>
      </c>
      <c r="M772" s="13">
        <f t="shared" si="142"/>
        <v>0.70090931394684697</v>
      </c>
      <c r="N772" s="13">
        <f t="shared" si="138"/>
        <v>0.4345637746470451</v>
      </c>
      <c r="O772" s="13">
        <f t="shared" si="139"/>
        <v>0.4345637746470451</v>
      </c>
      <c r="Q772">
        <v>23.1948566767879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7.8385601023404714</v>
      </c>
      <c r="G773" s="13">
        <f t="shared" si="133"/>
        <v>0</v>
      </c>
      <c r="H773" s="13">
        <f t="shared" si="134"/>
        <v>7.8385601023404714</v>
      </c>
      <c r="I773" s="16">
        <f t="shared" si="141"/>
        <v>7.8385866537509443</v>
      </c>
      <c r="J773" s="13">
        <f t="shared" si="135"/>
        <v>7.8191853450291218</v>
      </c>
      <c r="K773" s="13">
        <f t="shared" si="136"/>
        <v>1.9401308721822552E-2</v>
      </c>
      <c r="L773" s="13">
        <f t="shared" si="137"/>
        <v>0</v>
      </c>
      <c r="M773" s="13">
        <f t="shared" si="142"/>
        <v>0.26634553929980187</v>
      </c>
      <c r="N773" s="13">
        <f t="shared" si="138"/>
        <v>0.16513423436587715</v>
      </c>
      <c r="O773" s="13">
        <f t="shared" si="139"/>
        <v>0.16513423436587715</v>
      </c>
      <c r="Q773">
        <v>23.976846210880211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1.695976037382382</v>
      </c>
      <c r="G774" s="13">
        <f t="shared" ref="G774:G837" si="144">IF((F774-$J$2)&gt;0,$I$2*(F774-$J$2),0)</f>
        <v>0</v>
      </c>
      <c r="H774" s="13">
        <f t="shared" ref="H774:H837" si="145">F774-G774</f>
        <v>1.695976037382382</v>
      </c>
      <c r="I774" s="16">
        <f t="shared" si="141"/>
        <v>1.7153773461042046</v>
      </c>
      <c r="J774" s="13">
        <f t="shared" ref="J774:J837" si="146">I774/SQRT(1+(I774/($K$2*(300+(25*Q774)+0.05*(Q774)^3)))^2)</f>
        <v>1.7150842865938287</v>
      </c>
      <c r="K774" s="13">
        <f t="shared" ref="K774:K837" si="147">I774-J774</f>
        <v>2.9305951037583711E-4</v>
      </c>
      <c r="L774" s="13">
        <f t="shared" ref="L774:L837" si="148">IF(K774&gt;$N$2,(K774-$N$2)/$L$2,0)</f>
        <v>0</v>
      </c>
      <c r="M774" s="13">
        <f t="shared" si="142"/>
        <v>0.10121130493392472</v>
      </c>
      <c r="N774" s="13">
        <f t="shared" ref="N774:N837" si="149">$M$2*M774</f>
        <v>6.275100905903333E-2</v>
      </c>
      <c r="O774" s="13">
        <f t="shared" ref="O774:O837" si="150">N774+G774</f>
        <v>6.275100905903333E-2</v>
      </c>
      <c r="Q774">
        <v>21.405581000000009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76.438134754613358</v>
      </c>
      <c r="G775" s="13">
        <f t="shared" si="144"/>
        <v>5.4912557855657766</v>
      </c>
      <c r="H775" s="13">
        <f t="shared" si="145"/>
        <v>70.946878969047589</v>
      </c>
      <c r="I775" s="16">
        <f t="shared" ref="I775:I838" si="152">H775+K774-L774</f>
        <v>70.947172028557958</v>
      </c>
      <c r="J775" s="13">
        <f t="shared" si="146"/>
        <v>50.67584852458787</v>
      </c>
      <c r="K775" s="13">
        <f t="shared" si="147"/>
        <v>20.271323503970088</v>
      </c>
      <c r="L775" s="13">
        <f t="shared" si="148"/>
        <v>9.196595072568396</v>
      </c>
      <c r="M775" s="13">
        <f t="shared" ref="M775:M838" si="153">L775+M774-N774</f>
        <v>9.2350553684432874</v>
      </c>
      <c r="N775" s="13">
        <f t="shared" si="149"/>
        <v>5.7257343284348385</v>
      </c>
      <c r="O775" s="13">
        <f t="shared" si="150"/>
        <v>11.216990114000616</v>
      </c>
      <c r="Q775">
        <v>17.901841211821569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1.743093923580181</v>
      </c>
      <c r="G776" s="13">
        <f t="shared" si="144"/>
        <v>0</v>
      </c>
      <c r="H776" s="13">
        <f t="shared" si="145"/>
        <v>1.743093923580181</v>
      </c>
      <c r="I776" s="16">
        <f t="shared" si="152"/>
        <v>12.817822354981871</v>
      </c>
      <c r="J776" s="13">
        <f t="shared" si="146"/>
        <v>12.562862864869222</v>
      </c>
      <c r="K776" s="13">
        <f t="shared" si="147"/>
        <v>0.25495949011264862</v>
      </c>
      <c r="L776" s="13">
        <f t="shared" si="148"/>
        <v>0</v>
      </c>
      <c r="M776" s="13">
        <f t="shared" si="153"/>
        <v>3.5093210400084489</v>
      </c>
      <c r="N776" s="13">
        <f t="shared" si="149"/>
        <v>2.1757790448052381</v>
      </c>
      <c r="O776" s="13">
        <f t="shared" si="150"/>
        <v>2.1757790448052381</v>
      </c>
      <c r="Q776">
        <v>15.99227664244593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48.337050970397897</v>
      </c>
      <c r="G777" s="13">
        <f t="shared" si="144"/>
        <v>2.3494758038225276</v>
      </c>
      <c r="H777" s="13">
        <f t="shared" si="145"/>
        <v>45.987575166575368</v>
      </c>
      <c r="I777" s="16">
        <f t="shared" si="152"/>
        <v>46.242534656688015</v>
      </c>
      <c r="J777" s="13">
        <f t="shared" si="146"/>
        <v>34.201330955546062</v>
      </c>
      <c r="K777" s="13">
        <f t="shared" si="147"/>
        <v>12.041203701141953</v>
      </c>
      <c r="L777" s="13">
        <f t="shared" si="148"/>
        <v>0.90596098609786246</v>
      </c>
      <c r="M777" s="13">
        <f t="shared" si="153"/>
        <v>2.2395029813010732</v>
      </c>
      <c r="N777" s="13">
        <f t="shared" si="149"/>
        <v>1.3884918484066653</v>
      </c>
      <c r="O777" s="13">
        <f t="shared" si="150"/>
        <v>3.7379676522291927</v>
      </c>
      <c r="Q777">
        <v>12.82196459354839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5.1202219395396211</v>
      </c>
      <c r="G778" s="13">
        <f t="shared" si="144"/>
        <v>0</v>
      </c>
      <c r="H778" s="13">
        <f t="shared" si="145"/>
        <v>5.1202219395396211</v>
      </c>
      <c r="I778" s="16">
        <f t="shared" si="152"/>
        <v>16.255464654583712</v>
      </c>
      <c r="J778" s="13">
        <f t="shared" si="146"/>
        <v>15.629302986910048</v>
      </c>
      <c r="K778" s="13">
        <f t="shared" si="147"/>
        <v>0.62616166767366366</v>
      </c>
      <c r="L778" s="13">
        <f t="shared" si="148"/>
        <v>0</v>
      </c>
      <c r="M778" s="13">
        <f t="shared" si="153"/>
        <v>0.85101113289440788</v>
      </c>
      <c r="N778" s="13">
        <f t="shared" si="149"/>
        <v>0.52762690239453292</v>
      </c>
      <c r="O778" s="13">
        <f t="shared" si="150"/>
        <v>0.52762690239453292</v>
      </c>
      <c r="Q778">
        <v>14.45303253750736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27.247550866101161</v>
      </c>
      <c r="G779" s="13">
        <f t="shared" si="144"/>
        <v>0</v>
      </c>
      <c r="H779" s="13">
        <f t="shared" si="145"/>
        <v>27.247550866101161</v>
      </c>
      <c r="I779" s="16">
        <f t="shared" si="152"/>
        <v>27.873712533774825</v>
      </c>
      <c r="J779" s="13">
        <f t="shared" si="146"/>
        <v>25.36028729913232</v>
      </c>
      <c r="K779" s="13">
        <f t="shared" si="147"/>
        <v>2.5134252346425043</v>
      </c>
      <c r="L779" s="13">
        <f t="shared" si="148"/>
        <v>0</v>
      </c>
      <c r="M779" s="13">
        <f t="shared" si="153"/>
        <v>0.32338423049987497</v>
      </c>
      <c r="N779" s="13">
        <f t="shared" si="149"/>
        <v>0.20049822290992247</v>
      </c>
      <c r="O779" s="13">
        <f t="shared" si="150"/>
        <v>0.20049822290992247</v>
      </c>
      <c r="Q779">
        <v>15.488931282235381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28.414739867129459</v>
      </c>
      <c r="G780" s="13">
        <f t="shared" si="144"/>
        <v>0.12210554668432996</v>
      </c>
      <c r="H780" s="13">
        <f t="shared" si="145"/>
        <v>28.292634320445128</v>
      </c>
      <c r="I780" s="16">
        <f t="shared" si="152"/>
        <v>30.806059555087632</v>
      </c>
      <c r="J780" s="13">
        <f t="shared" si="146"/>
        <v>27.966419559211143</v>
      </c>
      <c r="K780" s="13">
        <f t="shared" si="147"/>
        <v>2.8396399958764889</v>
      </c>
      <c r="L780" s="13">
        <f t="shared" si="148"/>
        <v>0</v>
      </c>
      <c r="M780" s="13">
        <f t="shared" si="153"/>
        <v>0.1228860075899525</v>
      </c>
      <c r="N780" s="13">
        <f t="shared" si="149"/>
        <v>7.6189324705770542E-2</v>
      </c>
      <c r="O780" s="13">
        <f t="shared" si="150"/>
        <v>0.19829487139010049</v>
      </c>
      <c r="Q780">
        <v>16.734775738861899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40.851210877906347</v>
      </c>
      <c r="G781" s="13">
        <f t="shared" si="144"/>
        <v>1.5125378860639374</v>
      </c>
      <c r="H781" s="13">
        <f t="shared" si="145"/>
        <v>39.338672991842408</v>
      </c>
      <c r="I781" s="16">
        <f t="shared" si="152"/>
        <v>42.178312987718897</v>
      </c>
      <c r="J781" s="13">
        <f t="shared" si="146"/>
        <v>37.173446120874274</v>
      </c>
      <c r="K781" s="13">
        <f t="shared" si="147"/>
        <v>5.0048668668446226</v>
      </c>
      <c r="L781" s="13">
        <f t="shared" si="148"/>
        <v>0</v>
      </c>
      <c r="M781" s="13">
        <f t="shared" si="153"/>
        <v>4.6696682884181953E-2</v>
      </c>
      <c r="N781" s="13">
        <f t="shared" si="149"/>
        <v>2.8951943388192812E-2</v>
      </c>
      <c r="O781" s="13">
        <f t="shared" si="150"/>
        <v>1.5414898294521302</v>
      </c>
      <c r="Q781">
        <v>19.075679142565249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36.505447757437032</v>
      </c>
      <c r="G782" s="13">
        <f t="shared" si="144"/>
        <v>1.0266693807019562</v>
      </c>
      <c r="H782" s="13">
        <f t="shared" si="145"/>
        <v>35.478778376735079</v>
      </c>
      <c r="I782" s="16">
        <f t="shared" si="152"/>
        <v>40.483645243579701</v>
      </c>
      <c r="J782" s="13">
        <f t="shared" si="146"/>
        <v>35.91664436867471</v>
      </c>
      <c r="K782" s="13">
        <f t="shared" si="147"/>
        <v>4.5670008749049913</v>
      </c>
      <c r="L782" s="13">
        <f t="shared" si="148"/>
        <v>0</v>
      </c>
      <c r="M782" s="13">
        <f t="shared" si="153"/>
        <v>1.7744739495989141E-2</v>
      </c>
      <c r="N782" s="13">
        <f t="shared" si="149"/>
        <v>1.1001738487513268E-2</v>
      </c>
      <c r="O782" s="13">
        <f t="shared" si="150"/>
        <v>1.0376711191894694</v>
      </c>
      <c r="Q782">
        <v>18.924930561979011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0.35926419534059117</v>
      </c>
      <c r="G783" s="13">
        <f t="shared" si="144"/>
        <v>0</v>
      </c>
      <c r="H783" s="13">
        <f t="shared" si="145"/>
        <v>0.35926419534059117</v>
      </c>
      <c r="I783" s="16">
        <f t="shared" si="152"/>
        <v>4.9262650702455826</v>
      </c>
      <c r="J783" s="13">
        <f t="shared" si="146"/>
        <v>4.9184249070201149</v>
      </c>
      <c r="K783" s="13">
        <f t="shared" si="147"/>
        <v>7.8401632254676556E-3</v>
      </c>
      <c r="L783" s="13">
        <f t="shared" si="148"/>
        <v>0</v>
      </c>
      <c r="M783" s="13">
        <f t="shared" si="153"/>
        <v>6.743001008475873E-3</v>
      </c>
      <c r="N783" s="13">
        <f t="shared" si="149"/>
        <v>4.1806606252550414E-3</v>
      </c>
      <c r="O783" s="13">
        <f t="shared" si="150"/>
        <v>4.1806606252550414E-3</v>
      </c>
      <c r="Q783">
        <v>20.529966548242591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0.32865636569409051</v>
      </c>
      <c r="G784" s="13">
        <f t="shared" si="144"/>
        <v>0</v>
      </c>
      <c r="H784" s="13">
        <f t="shared" si="145"/>
        <v>0.32865636569409051</v>
      </c>
      <c r="I784" s="16">
        <f t="shared" si="152"/>
        <v>0.33649652891955817</v>
      </c>
      <c r="J784" s="13">
        <f t="shared" si="146"/>
        <v>0.33649481756386335</v>
      </c>
      <c r="K784" s="13">
        <f t="shared" si="147"/>
        <v>1.7113556948222808E-6</v>
      </c>
      <c r="L784" s="13">
        <f t="shared" si="148"/>
        <v>0</v>
      </c>
      <c r="M784" s="13">
        <f t="shared" si="153"/>
        <v>2.5623403832208316E-3</v>
      </c>
      <c r="N784" s="13">
        <f t="shared" si="149"/>
        <v>1.5886510375969156E-3</v>
      </c>
      <c r="O784" s="13">
        <f t="shared" si="150"/>
        <v>1.5886510375969156E-3</v>
      </c>
      <c r="Q784">
        <v>23.227347476643729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4.822632003424979</v>
      </c>
      <c r="G785" s="13">
        <f t="shared" si="144"/>
        <v>0</v>
      </c>
      <c r="H785" s="13">
        <f t="shared" si="145"/>
        <v>4.822632003424979</v>
      </c>
      <c r="I785" s="16">
        <f t="shared" si="152"/>
        <v>4.8226337147806735</v>
      </c>
      <c r="J785" s="13">
        <f t="shared" si="146"/>
        <v>4.8170439317947746</v>
      </c>
      <c r="K785" s="13">
        <f t="shared" si="147"/>
        <v>5.5897829858988501E-3</v>
      </c>
      <c r="L785" s="13">
        <f t="shared" si="148"/>
        <v>0</v>
      </c>
      <c r="M785" s="13">
        <f t="shared" si="153"/>
        <v>9.7368934562391601E-4</v>
      </c>
      <c r="N785" s="13">
        <f t="shared" si="149"/>
        <v>6.036873942868279E-4</v>
      </c>
      <c r="O785" s="13">
        <f t="shared" si="150"/>
        <v>6.036873942868279E-4</v>
      </c>
      <c r="Q785">
        <v>22.47666400000001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15.947704067930699</v>
      </c>
      <c r="G786" s="13">
        <f t="shared" si="144"/>
        <v>0</v>
      </c>
      <c r="H786" s="13">
        <f t="shared" si="145"/>
        <v>15.947704067930699</v>
      </c>
      <c r="I786" s="16">
        <f t="shared" si="152"/>
        <v>15.953293850916598</v>
      </c>
      <c r="J786" s="13">
        <f t="shared" si="146"/>
        <v>15.727243715835638</v>
      </c>
      <c r="K786" s="13">
        <f t="shared" si="147"/>
        <v>0.2260501350809605</v>
      </c>
      <c r="L786" s="13">
        <f t="shared" si="148"/>
        <v>0</v>
      </c>
      <c r="M786" s="13">
        <f t="shared" si="153"/>
        <v>3.7000195133708811E-4</v>
      </c>
      <c r="N786" s="13">
        <f t="shared" si="149"/>
        <v>2.2940120982899463E-4</v>
      </c>
      <c r="O786" s="13">
        <f t="shared" si="150"/>
        <v>2.2940120982899463E-4</v>
      </c>
      <c r="Q786">
        <v>21.552576779303781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53.634388430569537</v>
      </c>
      <c r="G787" s="13">
        <f t="shared" si="144"/>
        <v>2.9417329892288211</v>
      </c>
      <c r="H787" s="13">
        <f t="shared" si="145"/>
        <v>50.692655441340719</v>
      </c>
      <c r="I787" s="16">
        <f t="shared" si="152"/>
        <v>50.918705576421679</v>
      </c>
      <c r="J787" s="13">
        <f t="shared" si="146"/>
        <v>43.920307852691863</v>
      </c>
      <c r="K787" s="13">
        <f t="shared" si="147"/>
        <v>6.9983977237298163</v>
      </c>
      <c r="L787" s="13">
        <f t="shared" si="148"/>
        <v>0</v>
      </c>
      <c r="M787" s="13">
        <f t="shared" si="153"/>
        <v>1.4060074150809348E-4</v>
      </c>
      <c r="N787" s="13">
        <f t="shared" si="149"/>
        <v>8.7172459735017957E-5</v>
      </c>
      <c r="O787" s="13">
        <f t="shared" si="150"/>
        <v>2.9418201616885562</v>
      </c>
      <c r="Q787">
        <v>20.463946411160741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6.2637143016178918</v>
      </c>
      <c r="G788" s="13">
        <f t="shared" si="144"/>
        <v>0</v>
      </c>
      <c r="H788" s="13">
        <f t="shared" si="145"/>
        <v>6.2637143016178918</v>
      </c>
      <c r="I788" s="16">
        <f t="shared" si="152"/>
        <v>13.262112025347708</v>
      </c>
      <c r="J788" s="13">
        <f t="shared" si="146"/>
        <v>13.032633424278773</v>
      </c>
      <c r="K788" s="13">
        <f t="shared" si="147"/>
        <v>0.22947860106893536</v>
      </c>
      <c r="L788" s="13">
        <f t="shared" si="148"/>
        <v>0</v>
      </c>
      <c r="M788" s="13">
        <f t="shared" si="153"/>
        <v>5.3428281773075525E-5</v>
      </c>
      <c r="N788" s="13">
        <f t="shared" si="149"/>
        <v>3.3125534699306823E-5</v>
      </c>
      <c r="O788" s="13">
        <f t="shared" si="150"/>
        <v>3.3125534699306823E-5</v>
      </c>
      <c r="Q788">
        <v>17.495844393894689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10.103960888365441</v>
      </c>
      <c r="G789" s="13">
        <f t="shared" si="144"/>
        <v>0</v>
      </c>
      <c r="H789" s="13">
        <f t="shared" si="145"/>
        <v>10.103960888365441</v>
      </c>
      <c r="I789" s="16">
        <f t="shared" si="152"/>
        <v>10.333439489434376</v>
      </c>
      <c r="J789" s="13">
        <f t="shared" si="146"/>
        <v>10.185669477972628</v>
      </c>
      <c r="K789" s="13">
        <f t="shared" si="147"/>
        <v>0.1477700114617484</v>
      </c>
      <c r="L789" s="13">
        <f t="shared" si="148"/>
        <v>0</v>
      </c>
      <c r="M789" s="13">
        <f t="shared" si="153"/>
        <v>2.0302747073768702E-5</v>
      </c>
      <c r="N789" s="13">
        <f t="shared" si="149"/>
        <v>1.2587703185736595E-5</v>
      </c>
      <c r="O789" s="13">
        <f t="shared" si="150"/>
        <v>1.2587703185736595E-5</v>
      </c>
      <c r="Q789">
        <v>15.331975735036901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35.49594482035706</v>
      </c>
      <c r="G790" s="13">
        <f t="shared" si="144"/>
        <v>0.91380412099939645</v>
      </c>
      <c r="H790" s="13">
        <f t="shared" si="145"/>
        <v>34.582140699357666</v>
      </c>
      <c r="I790" s="16">
        <f t="shared" si="152"/>
        <v>34.729910710819411</v>
      </c>
      <c r="J790" s="13">
        <f t="shared" si="146"/>
        <v>28.885446501893803</v>
      </c>
      <c r="K790" s="13">
        <f t="shared" si="147"/>
        <v>5.8444642089256078</v>
      </c>
      <c r="L790" s="13">
        <f t="shared" si="148"/>
        <v>0</v>
      </c>
      <c r="M790" s="13">
        <f t="shared" si="153"/>
        <v>7.7150438880321074E-6</v>
      </c>
      <c r="N790" s="13">
        <f t="shared" si="149"/>
        <v>4.7833272105799065E-6</v>
      </c>
      <c r="O790" s="13">
        <f t="shared" si="150"/>
        <v>0.913808904326607</v>
      </c>
      <c r="Q790">
        <v>13.165644593548389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85.415169770891609</v>
      </c>
      <c r="G791" s="13">
        <f t="shared" si="144"/>
        <v>6.4949134781346824</v>
      </c>
      <c r="H791" s="13">
        <f t="shared" si="145"/>
        <v>78.920256292756932</v>
      </c>
      <c r="I791" s="16">
        <f t="shared" si="152"/>
        <v>84.764720501682547</v>
      </c>
      <c r="J791" s="13">
        <f t="shared" si="146"/>
        <v>49.869014872883369</v>
      </c>
      <c r="K791" s="13">
        <f t="shared" si="147"/>
        <v>34.895705628799178</v>
      </c>
      <c r="L791" s="13">
        <f t="shared" si="148"/>
        <v>23.928507103303911</v>
      </c>
      <c r="M791" s="13">
        <f t="shared" si="153"/>
        <v>23.92851003502059</v>
      </c>
      <c r="N791" s="13">
        <f t="shared" si="149"/>
        <v>14.835676221712767</v>
      </c>
      <c r="O791" s="13">
        <f t="shared" si="150"/>
        <v>21.330589699847451</v>
      </c>
      <c r="Q791">
        <v>15.619456332867401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88.492511051306337</v>
      </c>
      <c r="G792" s="13">
        <f t="shared" si="144"/>
        <v>6.8389688642557651</v>
      </c>
      <c r="H792" s="13">
        <f t="shared" si="145"/>
        <v>81.653542187050576</v>
      </c>
      <c r="I792" s="16">
        <f t="shared" si="152"/>
        <v>92.620740712545839</v>
      </c>
      <c r="J792" s="13">
        <f t="shared" si="146"/>
        <v>47.013777653765459</v>
      </c>
      <c r="K792" s="13">
        <f t="shared" si="147"/>
        <v>45.60696305878038</v>
      </c>
      <c r="L792" s="13">
        <f t="shared" si="148"/>
        <v>34.718522083091599</v>
      </c>
      <c r="M792" s="13">
        <f t="shared" si="153"/>
        <v>43.811355896399427</v>
      </c>
      <c r="N792" s="13">
        <f t="shared" si="149"/>
        <v>27.163040655767645</v>
      </c>
      <c r="O792" s="13">
        <f t="shared" si="150"/>
        <v>34.002009520023407</v>
      </c>
      <c r="Q792">
        <v>13.85791900113089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64.58075810012879</v>
      </c>
      <c r="G793" s="13">
        <f t="shared" si="144"/>
        <v>4.1655678193964887</v>
      </c>
      <c r="H793" s="13">
        <f t="shared" si="145"/>
        <v>60.415190280732304</v>
      </c>
      <c r="I793" s="16">
        <f t="shared" si="152"/>
        <v>71.303631256421085</v>
      </c>
      <c r="J793" s="13">
        <f t="shared" si="146"/>
        <v>48.759986311706221</v>
      </c>
      <c r="K793" s="13">
        <f t="shared" si="147"/>
        <v>22.543644944714863</v>
      </c>
      <c r="L793" s="13">
        <f t="shared" si="148"/>
        <v>11.485624399405507</v>
      </c>
      <c r="M793" s="13">
        <f t="shared" si="153"/>
        <v>28.133939640037291</v>
      </c>
      <c r="N793" s="13">
        <f t="shared" si="149"/>
        <v>17.443042576823121</v>
      </c>
      <c r="O793" s="13">
        <f t="shared" si="150"/>
        <v>21.608610396219611</v>
      </c>
      <c r="Q793">
        <v>16.764338036085441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1.335422758654083</v>
      </c>
      <c r="G794" s="13">
        <f t="shared" si="144"/>
        <v>0</v>
      </c>
      <c r="H794" s="13">
        <f t="shared" si="145"/>
        <v>1.335422758654083</v>
      </c>
      <c r="I794" s="16">
        <f t="shared" si="152"/>
        <v>12.393443303963439</v>
      </c>
      <c r="J794" s="13">
        <f t="shared" si="146"/>
        <v>12.27021068364162</v>
      </c>
      <c r="K794" s="13">
        <f t="shared" si="147"/>
        <v>0.12323262032181859</v>
      </c>
      <c r="L794" s="13">
        <f t="shared" si="148"/>
        <v>0</v>
      </c>
      <c r="M794" s="13">
        <f t="shared" si="153"/>
        <v>10.69089706321417</v>
      </c>
      <c r="N794" s="13">
        <f t="shared" si="149"/>
        <v>6.6283561791927852</v>
      </c>
      <c r="O794" s="13">
        <f t="shared" si="150"/>
        <v>6.6283561791927852</v>
      </c>
      <c r="Q794">
        <v>20.532314527563059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1.103667456028109</v>
      </c>
      <c r="G795" s="13">
        <f t="shared" si="144"/>
        <v>0</v>
      </c>
      <c r="H795" s="13">
        <f t="shared" si="145"/>
        <v>1.103667456028109</v>
      </c>
      <c r="I795" s="16">
        <f t="shared" si="152"/>
        <v>1.2269000763499276</v>
      </c>
      <c r="J795" s="13">
        <f t="shared" si="146"/>
        <v>1.2268087410908659</v>
      </c>
      <c r="K795" s="13">
        <f t="shared" si="147"/>
        <v>9.1335259061686713E-5</v>
      </c>
      <c r="L795" s="13">
        <f t="shared" si="148"/>
        <v>0</v>
      </c>
      <c r="M795" s="13">
        <f t="shared" si="153"/>
        <v>4.0625408840213844</v>
      </c>
      <c r="N795" s="13">
        <f t="shared" si="149"/>
        <v>2.5187753480932584</v>
      </c>
      <c r="O795" s="13">
        <f t="shared" si="150"/>
        <v>2.5187753480932584</v>
      </c>
      <c r="Q795">
        <v>22.54262702965919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3.652416921309332</v>
      </c>
      <c r="G796" s="13">
        <f t="shared" si="144"/>
        <v>0</v>
      </c>
      <c r="H796" s="13">
        <f t="shared" si="145"/>
        <v>3.652416921309332</v>
      </c>
      <c r="I796" s="16">
        <f t="shared" si="152"/>
        <v>3.6525082565683937</v>
      </c>
      <c r="J796" s="13">
        <f t="shared" si="146"/>
        <v>3.650560246110242</v>
      </c>
      <c r="K796" s="13">
        <f t="shared" si="147"/>
        <v>1.9480104581517388E-3</v>
      </c>
      <c r="L796" s="13">
        <f t="shared" si="148"/>
        <v>0</v>
      </c>
      <c r="M796" s="13">
        <f t="shared" si="153"/>
        <v>1.5437655359281259</v>
      </c>
      <c r="N796" s="13">
        <f t="shared" si="149"/>
        <v>0.95713463227543805</v>
      </c>
      <c r="O796" s="13">
        <f t="shared" si="150"/>
        <v>0.95713463227543805</v>
      </c>
      <c r="Q796">
        <v>24.051958874792081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1.6553331316907409</v>
      </c>
      <c r="G797" s="13">
        <f t="shared" si="144"/>
        <v>0</v>
      </c>
      <c r="H797" s="13">
        <f t="shared" si="145"/>
        <v>1.6553331316907409</v>
      </c>
      <c r="I797" s="16">
        <f t="shared" si="152"/>
        <v>1.6572811421488927</v>
      </c>
      <c r="J797" s="13">
        <f t="shared" si="146"/>
        <v>1.6570884357494364</v>
      </c>
      <c r="K797" s="13">
        <f t="shared" si="147"/>
        <v>1.927063994562328E-4</v>
      </c>
      <c r="L797" s="13">
        <f t="shared" si="148"/>
        <v>0</v>
      </c>
      <c r="M797" s="13">
        <f t="shared" si="153"/>
        <v>0.58663090365268789</v>
      </c>
      <c r="N797" s="13">
        <f t="shared" si="149"/>
        <v>0.36371116026466649</v>
      </c>
      <c r="O797" s="13">
        <f t="shared" si="150"/>
        <v>0.36371116026466649</v>
      </c>
      <c r="Q797">
        <v>23.647441000000011</v>
      </c>
    </row>
    <row r="798" spans="1:17" x14ac:dyDescent="0.2">
      <c r="A798" s="14">
        <f t="shared" si="151"/>
        <v>46266</v>
      </c>
      <c r="B798" s="1">
        <v>9</v>
      </c>
      <c r="F798" s="34">
        <v>21.89450689580584</v>
      </c>
      <c r="G798" s="13">
        <f t="shared" si="144"/>
        <v>0</v>
      </c>
      <c r="H798" s="13">
        <f t="shared" si="145"/>
        <v>21.89450689580584</v>
      </c>
      <c r="I798" s="16">
        <f t="shared" si="152"/>
        <v>21.894699602205296</v>
      </c>
      <c r="J798" s="13">
        <f t="shared" si="146"/>
        <v>21.400477539174755</v>
      </c>
      <c r="K798" s="13">
        <f t="shared" si="147"/>
        <v>0.49422206303054139</v>
      </c>
      <c r="L798" s="13">
        <f t="shared" si="148"/>
        <v>0</v>
      </c>
      <c r="M798" s="13">
        <f t="shared" si="153"/>
        <v>0.2229197433880214</v>
      </c>
      <c r="N798" s="13">
        <f t="shared" si="149"/>
        <v>0.13821024090057327</v>
      </c>
      <c r="O798" s="13">
        <f t="shared" si="150"/>
        <v>0.13821024090057327</v>
      </c>
      <c r="Q798">
        <v>22.64805972052952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103.4384071469777</v>
      </c>
      <c r="G799" s="13">
        <f t="shared" si="144"/>
        <v>8.5099619662716623</v>
      </c>
      <c r="H799" s="13">
        <f t="shared" si="145"/>
        <v>94.928445180706035</v>
      </c>
      <c r="I799" s="16">
        <f t="shared" si="152"/>
        <v>95.422667243736583</v>
      </c>
      <c r="J799" s="13">
        <f t="shared" si="146"/>
        <v>60.860108038981316</v>
      </c>
      <c r="K799" s="13">
        <f t="shared" si="147"/>
        <v>34.562559204755267</v>
      </c>
      <c r="L799" s="13">
        <f t="shared" si="148"/>
        <v>23.592911125950689</v>
      </c>
      <c r="M799" s="13">
        <f t="shared" si="153"/>
        <v>23.677620628438138</v>
      </c>
      <c r="N799" s="13">
        <f t="shared" si="149"/>
        <v>14.680124789631645</v>
      </c>
      <c r="O799" s="13">
        <f t="shared" si="150"/>
        <v>23.190086755903309</v>
      </c>
      <c r="Q799">
        <v>19.136758664583699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96.20229211303068</v>
      </c>
      <c r="G800" s="13">
        <f t="shared" si="144"/>
        <v>7.700944010458298</v>
      </c>
      <c r="H800" s="13">
        <f t="shared" si="145"/>
        <v>88.501348102572379</v>
      </c>
      <c r="I800" s="16">
        <f t="shared" si="152"/>
        <v>99.470996181376947</v>
      </c>
      <c r="J800" s="13">
        <f t="shared" si="146"/>
        <v>56.537558436796793</v>
      </c>
      <c r="K800" s="13">
        <f t="shared" si="147"/>
        <v>42.933437744580154</v>
      </c>
      <c r="L800" s="13">
        <f t="shared" si="148"/>
        <v>32.02533891784369</v>
      </c>
      <c r="M800" s="13">
        <f t="shared" si="153"/>
        <v>41.022834756650184</v>
      </c>
      <c r="N800" s="13">
        <f t="shared" si="149"/>
        <v>25.434157549123114</v>
      </c>
      <c r="O800" s="13">
        <f t="shared" si="150"/>
        <v>33.135101559581415</v>
      </c>
      <c r="Q800">
        <v>17.160199672120459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157.5847506695211</v>
      </c>
      <c r="G801" s="13">
        <f t="shared" si="144"/>
        <v>14.563675035490549</v>
      </c>
      <c r="H801" s="13">
        <f t="shared" si="145"/>
        <v>143.02107563403055</v>
      </c>
      <c r="I801" s="16">
        <f t="shared" si="152"/>
        <v>153.929174460767</v>
      </c>
      <c r="J801" s="13">
        <f t="shared" si="146"/>
        <v>49.64156323337734</v>
      </c>
      <c r="K801" s="13">
        <f t="shared" si="147"/>
        <v>104.28761122738966</v>
      </c>
      <c r="L801" s="13">
        <f t="shared" si="148"/>
        <v>93.830636314488302</v>
      </c>
      <c r="M801" s="13">
        <f t="shared" si="153"/>
        <v>109.41931352201536</v>
      </c>
      <c r="N801" s="13">
        <f t="shared" si="149"/>
        <v>67.839974383649519</v>
      </c>
      <c r="O801" s="13">
        <f t="shared" si="150"/>
        <v>82.403649419140066</v>
      </c>
      <c r="Q801">
        <v>13.28178911656669</v>
      </c>
    </row>
    <row r="802" spans="1:17" x14ac:dyDescent="0.2">
      <c r="A802" s="14">
        <f t="shared" si="151"/>
        <v>46388</v>
      </c>
      <c r="B802" s="1">
        <v>1</v>
      </c>
      <c r="F802" s="34">
        <v>0.58400732322753557</v>
      </c>
      <c r="G802" s="13">
        <f t="shared" si="144"/>
        <v>0</v>
      </c>
      <c r="H802" s="13">
        <f t="shared" si="145"/>
        <v>0.58400732322753557</v>
      </c>
      <c r="I802" s="16">
        <f t="shared" si="152"/>
        <v>11.040982236128897</v>
      </c>
      <c r="J802" s="13">
        <f t="shared" si="146"/>
        <v>10.710796395103541</v>
      </c>
      <c r="K802" s="13">
        <f t="shared" si="147"/>
        <v>0.3301858410253562</v>
      </c>
      <c r="L802" s="13">
        <f t="shared" si="148"/>
        <v>0</v>
      </c>
      <c r="M802" s="13">
        <f t="shared" si="153"/>
        <v>41.579339138365839</v>
      </c>
      <c r="N802" s="13">
        <f t="shared" si="149"/>
        <v>25.77919026578682</v>
      </c>
      <c r="O802" s="13">
        <f t="shared" si="150"/>
        <v>25.77919026578682</v>
      </c>
      <c r="Q802">
        <v>10.738624593548391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6.5277915185471489</v>
      </c>
      <c r="G803" s="13">
        <f t="shared" si="144"/>
        <v>0</v>
      </c>
      <c r="H803" s="13">
        <f t="shared" si="145"/>
        <v>6.5277915185471489</v>
      </c>
      <c r="I803" s="16">
        <f t="shared" si="152"/>
        <v>6.8579773595725051</v>
      </c>
      <c r="J803" s="13">
        <f t="shared" si="146"/>
        <v>6.7908781556568263</v>
      </c>
      <c r="K803" s="13">
        <f t="shared" si="147"/>
        <v>6.7099203915678807E-2</v>
      </c>
      <c r="L803" s="13">
        <f t="shared" si="148"/>
        <v>0</v>
      </c>
      <c r="M803" s="13">
        <f t="shared" si="153"/>
        <v>15.800148872579019</v>
      </c>
      <c r="N803" s="13">
        <f t="shared" si="149"/>
        <v>9.7960923009989909</v>
      </c>
      <c r="O803" s="13">
        <f t="shared" si="150"/>
        <v>9.7960923009989909</v>
      </c>
      <c r="Q803">
        <v>12.18772636289745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16.01634599470734</v>
      </c>
      <c r="G804" s="13">
        <f t="shared" si="144"/>
        <v>0</v>
      </c>
      <c r="H804" s="13">
        <f t="shared" si="145"/>
        <v>16.01634599470734</v>
      </c>
      <c r="I804" s="16">
        <f t="shared" si="152"/>
        <v>16.083445198623018</v>
      </c>
      <c r="J804" s="13">
        <f t="shared" si="146"/>
        <v>15.752600323890833</v>
      </c>
      <c r="K804" s="13">
        <f t="shared" si="147"/>
        <v>0.33084487473218438</v>
      </c>
      <c r="L804" s="13">
        <f t="shared" si="148"/>
        <v>0</v>
      </c>
      <c r="M804" s="13">
        <f t="shared" si="153"/>
        <v>6.004056571580028</v>
      </c>
      <c r="N804" s="13">
        <f t="shared" si="149"/>
        <v>3.7225150743796172</v>
      </c>
      <c r="O804" s="13">
        <f t="shared" si="150"/>
        <v>3.7225150743796172</v>
      </c>
      <c r="Q804">
        <v>18.965497626600971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119.54470437240779</v>
      </c>
      <c r="G805" s="13">
        <f t="shared" si="144"/>
        <v>10.310691169153396</v>
      </c>
      <c r="H805" s="13">
        <f t="shared" si="145"/>
        <v>109.23401320325439</v>
      </c>
      <c r="I805" s="16">
        <f t="shared" si="152"/>
        <v>109.56485807798657</v>
      </c>
      <c r="J805" s="13">
        <f t="shared" si="146"/>
        <v>56.083970776368446</v>
      </c>
      <c r="K805" s="13">
        <f t="shared" si="147"/>
        <v>53.480887301618125</v>
      </c>
      <c r="L805" s="13">
        <f t="shared" si="148"/>
        <v>42.650341580971208</v>
      </c>
      <c r="M805" s="13">
        <f t="shared" si="153"/>
        <v>44.931883078171623</v>
      </c>
      <c r="N805" s="13">
        <f t="shared" si="149"/>
        <v>27.857767508466406</v>
      </c>
      <c r="O805" s="13">
        <f t="shared" si="150"/>
        <v>38.168458677619803</v>
      </c>
      <c r="Q805">
        <v>16.43213542455976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17.313421663853099</v>
      </c>
      <c r="G806" s="13">
        <f t="shared" si="144"/>
        <v>0</v>
      </c>
      <c r="H806" s="13">
        <f t="shared" si="145"/>
        <v>17.313421663853099</v>
      </c>
      <c r="I806" s="16">
        <f t="shared" si="152"/>
        <v>28.143967384500023</v>
      </c>
      <c r="J806" s="13">
        <f t="shared" si="146"/>
        <v>26.492710463319458</v>
      </c>
      <c r="K806" s="13">
        <f t="shared" si="147"/>
        <v>1.6512569211805648</v>
      </c>
      <c r="L806" s="13">
        <f t="shared" si="148"/>
        <v>0</v>
      </c>
      <c r="M806" s="13">
        <f t="shared" si="153"/>
        <v>17.074115569705217</v>
      </c>
      <c r="N806" s="13">
        <f t="shared" si="149"/>
        <v>10.585951653217235</v>
      </c>
      <c r="O806" s="13">
        <f t="shared" si="150"/>
        <v>10.585951653217235</v>
      </c>
      <c r="Q806">
        <v>19.04363865675268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20.48517706824455</v>
      </c>
      <c r="G807" s="13">
        <f t="shared" si="144"/>
        <v>0</v>
      </c>
      <c r="H807" s="13">
        <f t="shared" si="145"/>
        <v>20.48517706824455</v>
      </c>
      <c r="I807" s="16">
        <f t="shared" si="152"/>
        <v>22.136433989425115</v>
      </c>
      <c r="J807" s="13">
        <f t="shared" si="146"/>
        <v>21.773271542962533</v>
      </c>
      <c r="K807" s="13">
        <f t="shared" si="147"/>
        <v>0.36316244646258156</v>
      </c>
      <c r="L807" s="13">
        <f t="shared" si="148"/>
        <v>0</v>
      </c>
      <c r="M807" s="13">
        <f t="shared" si="153"/>
        <v>6.4881639164879825</v>
      </c>
      <c r="N807" s="13">
        <f t="shared" si="149"/>
        <v>4.0226616282225489</v>
      </c>
      <c r="O807" s="13">
        <f t="shared" si="150"/>
        <v>4.0226616282225489</v>
      </c>
      <c r="Q807">
        <v>25.150936507743079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1.005811800112848</v>
      </c>
      <c r="G808" s="13">
        <f t="shared" si="144"/>
        <v>0</v>
      </c>
      <c r="H808" s="13">
        <f t="shared" si="145"/>
        <v>1.005811800112848</v>
      </c>
      <c r="I808" s="16">
        <f t="shared" si="152"/>
        <v>1.3689742465754295</v>
      </c>
      <c r="J808" s="13">
        <f t="shared" si="146"/>
        <v>1.3688774274492563</v>
      </c>
      <c r="K808" s="13">
        <f t="shared" si="147"/>
        <v>9.6819126173208758E-5</v>
      </c>
      <c r="L808" s="13">
        <f t="shared" si="148"/>
        <v>0</v>
      </c>
      <c r="M808" s="13">
        <f t="shared" si="153"/>
        <v>2.4655022882654336</v>
      </c>
      <c r="N808" s="13">
        <f t="shared" si="149"/>
        <v>1.5286114187245687</v>
      </c>
      <c r="O808" s="13">
        <f t="shared" si="150"/>
        <v>1.5286114187245687</v>
      </c>
      <c r="Q808">
        <v>24.46933300000001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4.4824045497864198</v>
      </c>
      <c r="G809" s="13">
        <f t="shared" si="144"/>
        <v>0</v>
      </c>
      <c r="H809" s="13">
        <f t="shared" si="145"/>
        <v>4.4824045497864198</v>
      </c>
      <c r="I809" s="16">
        <f t="shared" si="152"/>
        <v>4.482501368912593</v>
      </c>
      <c r="J809" s="13">
        <f t="shared" si="146"/>
        <v>4.4793603415773866</v>
      </c>
      <c r="K809" s="13">
        <f t="shared" si="147"/>
        <v>3.1410273352063811E-3</v>
      </c>
      <c r="L809" s="13">
        <f t="shared" si="148"/>
        <v>0</v>
      </c>
      <c r="M809" s="13">
        <f t="shared" si="153"/>
        <v>0.93689086954086487</v>
      </c>
      <c r="N809" s="13">
        <f t="shared" si="149"/>
        <v>0.5808723391153362</v>
      </c>
      <c r="O809" s="13">
        <f t="shared" si="150"/>
        <v>0.5808723391153362</v>
      </c>
      <c r="Q809">
        <v>25.02848011166877</v>
      </c>
    </row>
    <row r="810" spans="1:17" x14ac:dyDescent="0.2">
      <c r="A810" s="14">
        <f t="shared" si="151"/>
        <v>46631</v>
      </c>
      <c r="B810" s="1">
        <v>9</v>
      </c>
      <c r="F810" s="34">
        <v>0.39494203363364</v>
      </c>
      <c r="G810" s="13">
        <f t="shared" si="144"/>
        <v>0</v>
      </c>
      <c r="H810" s="13">
        <f t="shared" si="145"/>
        <v>0.39494203363364</v>
      </c>
      <c r="I810" s="16">
        <f t="shared" si="152"/>
        <v>0.39808306096884638</v>
      </c>
      <c r="J810" s="13">
        <f t="shared" si="146"/>
        <v>0.39808020092653917</v>
      </c>
      <c r="K810" s="13">
        <f t="shared" si="147"/>
        <v>2.8600423072067116E-6</v>
      </c>
      <c r="L810" s="13">
        <f t="shared" si="148"/>
        <v>0</v>
      </c>
      <c r="M810" s="13">
        <f t="shared" si="153"/>
        <v>0.35601853042552867</v>
      </c>
      <c r="N810" s="13">
        <f t="shared" si="149"/>
        <v>0.22073148886382776</v>
      </c>
      <c r="O810" s="13">
        <f t="shared" si="150"/>
        <v>0.22073148886382776</v>
      </c>
      <c r="Q810">
        <v>23.160941166428689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4.5071428569999998</v>
      </c>
      <c r="G811" s="13">
        <f t="shared" si="144"/>
        <v>0</v>
      </c>
      <c r="H811" s="13">
        <f t="shared" si="145"/>
        <v>4.5071428569999998</v>
      </c>
      <c r="I811" s="16">
        <f t="shared" si="152"/>
        <v>4.5071457170423068</v>
      </c>
      <c r="J811" s="13">
        <f t="shared" si="146"/>
        <v>4.5010765978307949</v>
      </c>
      <c r="K811" s="13">
        <f t="shared" si="147"/>
        <v>6.0691192115118753E-3</v>
      </c>
      <c r="L811" s="13">
        <f t="shared" si="148"/>
        <v>0</v>
      </c>
      <c r="M811" s="13">
        <f t="shared" si="153"/>
        <v>0.1352870415617009</v>
      </c>
      <c r="N811" s="13">
        <f t="shared" si="149"/>
        <v>8.3877965768254556E-2</v>
      </c>
      <c r="O811" s="13">
        <f t="shared" si="150"/>
        <v>8.3877965768254556E-2</v>
      </c>
      <c r="Q811">
        <v>20.456978772178719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0.38848794398934999</v>
      </c>
      <c r="G812" s="13">
        <f t="shared" si="144"/>
        <v>0</v>
      </c>
      <c r="H812" s="13">
        <f t="shared" si="145"/>
        <v>0.38848794398934999</v>
      </c>
      <c r="I812" s="16">
        <f t="shared" si="152"/>
        <v>0.39455706320086187</v>
      </c>
      <c r="J812" s="13">
        <f t="shared" si="146"/>
        <v>0.3945502955163564</v>
      </c>
      <c r="K812" s="13">
        <f t="shared" si="147"/>
        <v>6.7676845054709389E-6</v>
      </c>
      <c r="L812" s="13">
        <f t="shared" si="148"/>
        <v>0</v>
      </c>
      <c r="M812" s="13">
        <f t="shared" si="153"/>
        <v>5.1409075793446349E-2</v>
      </c>
      <c r="N812" s="13">
        <f t="shared" si="149"/>
        <v>3.1873626991936736E-2</v>
      </c>
      <c r="O812" s="13">
        <f t="shared" si="150"/>
        <v>3.1873626991936736E-2</v>
      </c>
      <c r="Q812">
        <v>16.877783522149741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17.71020957262224</v>
      </c>
      <c r="G813" s="13">
        <f t="shared" si="144"/>
        <v>0</v>
      </c>
      <c r="H813" s="13">
        <f t="shared" si="145"/>
        <v>17.71020957262224</v>
      </c>
      <c r="I813" s="16">
        <f t="shared" si="152"/>
        <v>17.710216340306747</v>
      </c>
      <c r="J813" s="13">
        <f t="shared" si="146"/>
        <v>16.677231267768615</v>
      </c>
      <c r="K813" s="13">
        <f t="shared" si="147"/>
        <v>1.032985072538132</v>
      </c>
      <c r="L813" s="13">
        <f t="shared" si="148"/>
        <v>0</v>
      </c>
      <c r="M813" s="13">
        <f t="shared" si="153"/>
        <v>1.9535448801509613E-2</v>
      </c>
      <c r="N813" s="13">
        <f t="shared" si="149"/>
        <v>1.2111978256935959E-2</v>
      </c>
      <c r="O813" s="13">
        <f t="shared" si="150"/>
        <v>1.2111978256935959E-2</v>
      </c>
      <c r="Q813">
        <v>12.454377799969279</v>
      </c>
    </row>
    <row r="814" spans="1:17" x14ac:dyDescent="0.2">
      <c r="A814" s="14">
        <f t="shared" si="151"/>
        <v>46753</v>
      </c>
      <c r="B814" s="1">
        <v>1</v>
      </c>
      <c r="F814" s="34">
        <v>140.43925138278809</v>
      </c>
      <c r="G814" s="13">
        <f t="shared" si="144"/>
        <v>12.646760127521466</v>
      </c>
      <c r="H814" s="13">
        <f t="shared" si="145"/>
        <v>127.79249125526663</v>
      </c>
      <c r="I814" s="16">
        <f t="shared" si="152"/>
        <v>128.82547632780475</v>
      </c>
      <c r="J814" s="13">
        <f t="shared" si="146"/>
        <v>48.17092877130613</v>
      </c>
      <c r="K814" s="13">
        <f t="shared" si="147"/>
        <v>80.654547556498613</v>
      </c>
      <c r="L814" s="13">
        <f t="shared" si="148"/>
        <v>70.023803858624319</v>
      </c>
      <c r="M814" s="13">
        <f t="shared" si="153"/>
        <v>70.031227329168885</v>
      </c>
      <c r="N814" s="13">
        <f t="shared" si="149"/>
        <v>43.419360944084708</v>
      </c>
      <c r="O814" s="13">
        <f t="shared" si="150"/>
        <v>56.066121071606176</v>
      </c>
      <c r="Q814">
        <v>13.140833915443549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78.29442474594299</v>
      </c>
      <c r="G815" s="13">
        <f t="shared" si="144"/>
        <v>5.6987942129037883</v>
      </c>
      <c r="H815" s="13">
        <f t="shared" si="145"/>
        <v>72.595630533039198</v>
      </c>
      <c r="I815" s="16">
        <f t="shared" si="152"/>
        <v>83.226374230913507</v>
      </c>
      <c r="J815" s="13">
        <f t="shared" si="146"/>
        <v>42.382134307405835</v>
      </c>
      <c r="K815" s="13">
        <f t="shared" si="147"/>
        <v>40.844239923507672</v>
      </c>
      <c r="L815" s="13">
        <f t="shared" si="148"/>
        <v>29.920779678886863</v>
      </c>
      <c r="M815" s="13">
        <f t="shared" si="153"/>
        <v>56.532646063971036</v>
      </c>
      <c r="N815" s="13">
        <f t="shared" si="149"/>
        <v>35.050240559662043</v>
      </c>
      <c r="O815" s="13">
        <f t="shared" si="150"/>
        <v>40.749034772565835</v>
      </c>
      <c r="Q815">
        <v>12.362071593548389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52.600335247848662</v>
      </c>
      <c r="G816" s="13">
        <f t="shared" si="144"/>
        <v>2.8261229432079205</v>
      </c>
      <c r="H816" s="13">
        <f t="shared" si="145"/>
        <v>49.774212304640741</v>
      </c>
      <c r="I816" s="16">
        <f t="shared" si="152"/>
        <v>60.697672549261554</v>
      </c>
      <c r="J816" s="13">
        <f t="shared" si="146"/>
        <v>41.260308718352853</v>
      </c>
      <c r="K816" s="13">
        <f t="shared" si="147"/>
        <v>19.437363830908701</v>
      </c>
      <c r="L816" s="13">
        <f t="shared" si="148"/>
        <v>8.3565034751351899</v>
      </c>
      <c r="M816" s="13">
        <f t="shared" si="153"/>
        <v>29.838908979444184</v>
      </c>
      <c r="N816" s="13">
        <f t="shared" si="149"/>
        <v>18.500123567255393</v>
      </c>
      <c r="O816" s="13">
        <f t="shared" si="150"/>
        <v>21.326246510463314</v>
      </c>
      <c r="Q816">
        <v>14.299255891758371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2.7885126729941709</v>
      </c>
      <c r="G817" s="13">
        <f t="shared" si="144"/>
        <v>0</v>
      </c>
      <c r="H817" s="13">
        <f t="shared" si="145"/>
        <v>2.7885126729941709</v>
      </c>
      <c r="I817" s="16">
        <f t="shared" si="152"/>
        <v>13.869373028767681</v>
      </c>
      <c r="J817" s="13">
        <f t="shared" si="146"/>
        <v>13.614152747621741</v>
      </c>
      <c r="K817" s="13">
        <f t="shared" si="147"/>
        <v>0.25522028114593986</v>
      </c>
      <c r="L817" s="13">
        <f t="shared" si="148"/>
        <v>0</v>
      </c>
      <c r="M817" s="13">
        <f t="shared" si="153"/>
        <v>11.338785412188791</v>
      </c>
      <c r="N817" s="13">
        <f t="shared" si="149"/>
        <v>7.0300469555570508</v>
      </c>
      <c r="O817" s="13">
        <f t="shared" si="150"/>
        <v>7.0300469555570508</v>
      </c>
      <c r="Q817">
        <v>17.68228673318918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28.48464616534644</v>
      </c>
      <c r="G818" s="13">
        <f t="shared" si="144"/>
        <v>0.12992126689008421</v>
      </c>
      <c r="H818" s="13">
        <f t="shared" si="145"/>
        <v>28.354724898456357</v>
      </c>
      <c r="I818" s="16">
        <f t="shared" si="152"/>
        <v>28.609945179602299</v>
      </c>
      <c r="J818" s="13">
        <f t="shared" si="146"/>
        <v>27.001884379408779</v>
      </c>
      <c r="K818" s="13">
        <f t="shared" si="147"/>
        <v>1.6080608001935204</v>
      </c>
      <c r="L818" s="13">
        <f t="shared" si="148"/>
        <v>0</v>
      </c>
      <c r="M818" s="13">
        <f t="shared" si="153"/>
        <v>4.3087384566317404</v>
      </c>
      <c r="N818" s="13">
        <f t="shared" si="149"/>
        <v>2.6714178431116791</v>
      </c>
      <c r="O818" s="13">
        <f t="shared" si="150"/>
        <v>2.8013391100017633</v>
      </c>
      <c r="Q818">
        <v>19.60657073933578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1.724917587122158</v>
      </c>
      <c r="G819" s="13">
        <f t="shared" si="144"/>
        <v>0</v>
      </c>
      <c r="H819" s="13">
        <f t="shared" si="145"/>
        <v>1.724917587122158</v>
      </c>
      <c r="I819" s="16">
        <f t="shared" si="152"/>
        <v>3.3329783873156784</v>
      </c>
      <c r="J819" s="13">
        <f t="shared" si="146"/>
        <v>3.3315870886216468</v>
      </c>
      <c r="K819" s="13">
        <f t="shared" si="147"/>
        <v>1.3912986940316507E-3</v>
      </c>
      <c r="L819" s="13">
        <f t="shared" si="148"/>
        <v>0</v>
      </c>
      <c r="M819" s="13">
        <f t="shared" si="153"/>
        <v>1.6373206135200613</v>
      </c>
      <c r="N819" s="13">
        <f t="shared" si="149"/>
        <v>1.0151387803824381</v>
      </c>
      <c r="O819" s="13">
        <f t="shared" si="150"/>
        <v>1.0151387803824381</v>
      </c>
      <c r="Q819">
        <v>24.496153429941369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0.114285714</v>
      </c>
      <c r="G820" s="13">
        <f t="shared" si="144"/>
        <v>0</v>
      </c>
      <c r="H820" s="13">
        <f t="shared" si="145"/>
        <v>0.114285714</v>
      </c>
      <c r="I820" s="16">
        <f t="shared" si="152"/>
        <v>0.11567701269403165</v>
      </c>
      <c r="J820" s="13">
        <f t="shared" si="146"/>
        <v>0.1156769395503791</v>
      </c>
      <c r="K820" s="13">
        <f t="shared" si="147"/>
        <v>7.3143652551399541E-8</v>
      </c>
      <c r="L820" s="13">
        <f t="shared" si="148"/>
        <v>0</v>
      </c>
      <c r="M820" s="13">
        <f t="shared" si="153"/>
        <v>0.62218183313762321</v>
      </c>
      <c r="N820" s="13">
        <f t="shared" si="149"/>
        <v>0.38575273654532638</v>
      </c>
      <c r="O820" s="13">
        <f t="shared" si="150"/>
        <v>0.38575273654532638</v>
      </c>
      <c r="Q820">
        <v>22.866668856579171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9.803436472165119</v>
      </c>
      <c r="G821" s="13">
        <f t="shared" si="144"/>
        <v>0</v>
      </c>
      <c r="H821" s="13">
        <f t="shared" si="145"/>
        <v>9.803436472165119</v>
      </c>
      <c r="I821" s="16">
        <f t="shared" si="152"/>
        <v>9.803436545308772</v>
      </c>
      <c r="J821" s="13">
        <f t="shared" si="146"/>
        <v>9.7633057645135537</v>
      </c>
      <c r="K821" s="13">
        <f t="shared" si="147"/>
        <v>4.0130780795218257E-2</v>
      </c>
      <c r="L821" s="13">
        <f t="shared" si="148"/>
        <v>0</v>
      </c>
      <c r="M821" s="13">
        <f t="shared" si="153"/>
        <v>0.23642909659229683</v>
      </c>
      <c r="N821" s="13">
        <f t="shared" si="149"/>
        <v>0.14658603988722405</v>
      </c>
      <c r="O821" s="13">
        <f t="shared" si="150"/>
        <v>0.14658603988722405</v>
      </c>
      <c r="Q821">
        <v>23.561572000000009</v>
      </c>
    </row>
    <row r="822" spans="1:17" x14ac:dyDescent="0.2">
      <c r="A822" s="14">
        <f t="shared" si="151"/>
        <v>46997</v>
      </c>
      <c r="B822" s="1">
        <v>9</v>
      </c>
      <c r="F822" s="34">
        <v>8.2936728333107261</v>
      </c>
      <c r="G822" s="13">
        <f t="shared" si="144"/>
        <v>0</v>
      </c>
      <c r="H822" s="13">
        <f t="shared" si="145"/>
        <v>8.2936728333107261</v>
      </c>
      <c r="I822" s="16">
        <f t="shared" si="152"/>
        <v>8.3338036141059444</v>
      </c>
      <c r="J822" s="13">
        <f t="shared" si="146"/>
        <v>8.3038679554710697</v>
      </c>
      <c r="K822" s="13">
        <f t="shared" si="147"/>
        <v>2.9935658634874684E-2</v>
      </c>
      <c r="L822" s="13">
        <f t="shared" si="148"/>
        <v>0</v>
      </c>
      <c r="M822" s="13">
        <f t="shared" si="153"/>
        <v>8.9843056705072782E-2</v>
      </c>
      <c r="N822" s="13">
        <f t="shared" si="149"/>
        <v>5.5702695157145127E-2</v>
      </c>
      <c r="O822" s="13">
        <f t="shared" si="150"/>
        <v>5.5702695157145127E-2</v>
      </c>
      <c r="Q822">
        <v>22.18762314510932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2.08124120874262</v>
      </c>
      <c r="G823" s="13">
        <f t="shared" si="144"/>
        <v>0</v>
      </c>
      <c r="H823" s="13">
        <f t="shared" si="145"/>
        <v>2.08124120874262</v>
      </c>
      <c r="I823" s="16">
        <f t="shared" si="152"/>
        <v>2.1111768673774947</v>
      </c>
      <c r="J823" s="13">
        <f t="shared" si="146"/>
        <v>2.1106779330267607</v>
      </c>
      <c r="K823" s="13">
        <f t="shared" si="147"/>
        <v>4.9893435073400383E-4</v>
      </c>
      <c r="L823" s="13">
        <f t="shared" si="148"/>
        <v>0</v>
      </c>
      <c r="M823" s="13">
        <f t="shared" si="153"/>
        <v>3.4140361547927656E-2</v>
      </c>
      <c r="N823" s="13">
        <f t="shared" si="149"/>
        <v>2.1167024159715147E-2</v>
      </c>
      <c r="O823" s="13">
        <f t="shared" si="150"/>
        <v>2.1167024159715147E-2</v>
      </c>
      <c r="Q823">
        <v>22.04701506331287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26.692659253554201</v>
      </c>
      <c r="G824" s="13">
        <f t="shared" si="144"/>
        <v>0</v>
      </c>
      <c r="H824" s="13">
        <f t="shared" si="145"/>
        <v>26.692659253554201</v>
      </c>
      <c r="I824" s="16">
        <f t="shared" si="152"/>
        <v>26.693158187904935</v>
      </c>
      <c r="J824" s="13">
        <f t="shared" si="146"/>
        <v>24.972544167764731</v>
      </c>
      <c r="K824" s="13">
        <f t="shared" si="147"/>
        <v>1.7206140201402036</v>
      </c>
      <c r="L824" s="13">
        <f t="shared" si="148"/>
        <v>0</v>
      </c>
      <c r="M824" s="13">
        <f t="shared" si="153"/>
        <v>1.2973337388212509E-2</v>
      </c>
      <c r="N824" s="13">
        <f t="shared" si="149"/>
        <v>8.043469180691756E-3</v>
      </c>
      <c r="O824" s="13">
        <f t="shared" si="150"/>
        <v>8.043469180691756E-3</v>
      </c>
      <c r="Q824">
        <v>17.56374051079883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24.589817255959119</v>
      </c>
      <c r="G825" s="13">
        <f t="shared" si="144"/>
        <v>0</v>
      </c>
      <c r="H825" s="13">
        <f t="shared" si="145"/>
        <v>24.589817255959119</v>
      </c>
      <c r="I825" s="16">
        <f t="shared" si="152"/>
        <v>26.310431276099322</v>
      </c>
      <c r="J825" s="13">
        <f t="shared" si="146"/>
        <v>23.435720679369286</v>
      </c>
      <c r="K825" s="13">
        <f t="shared" si="147"/>
        <v>2.8747105967300364</v>
      </c>
      <c r="L825" s="13">
        <f t="shared" si="148"/>
        <v>0</v>
      </c>
      <c r="M825" s="13">
        <f t="shared" si="153"/>
        <v>4.9298682075207528E-3</v>
      </c>
      <c r="N825" s="13">
        <f t="shared" si="149"/>
        <v>3.0565182886628669E-3</v>
      </c>
      <c r="O825" s="13">
        <f t="shared" si="150"/>
        <v>3.0565182886628669E-3</v>
      </c>
      <c r="Q825">
        <v>13.03470041613271</v>
      </c>
    </row>
    <row r="826" spans="1:17" x14ac:dyDescent="0.2">
      <c r="A826" s="14">
        <f t="shared" si="151"/>
        <v>47119</v>
      </c>
      <c r="B826" s="1">
        <v>1</v>
      </c>
      <c r="F826" s="34">
        <v>0.58266320815616501</v>
      </c>
      <c r="G826" s="13">
        <f t="shared" si="144"/>
        <v>0</v>
      </c>
      <c r="H826" s="13">
        <f t="shared" si="145"/>
        <v>0.58266320815616501</v>
      </c>
      <c r="I826" s="16">
        <f t="shared" si="152"/>
        <v>3.4573738048862013</v>
      </c>
      <c r="J826" s="13">
        <f t="shared" si="146"/>
        <v>3.4505505597693995</v>
      </c>
      <c r="K826" s="13">
        <f t="shared" si="147"/>
        <v>6.8232451168017683E-3</v>
      </c>
      <c r="L826" s="13">
        <f t="shared" si="148"/>
        <v>0</v>
      </c>
      <c r="M826" s="13">
        <f t="shared" si="153"/>
        <v>1.8733499188578859E-3</v>
      </c>
      <c r="N826" s="13">
        <f t="shared" si="149"/>
        <v>1.1614769496918892E-3</v>
      </c>
      <c r="O826" s="13">
        <f t="shared" si="150"/>
        <v>1.1614769496918892E-3</v>
      </c>
      <c r="Q826">
        <v>13.959420970384681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0.98480250479685216</v>
      </c>
      <c r="G827" s="13">
        <f t="shared" si="144"/>
        <v>0</v>
      </c>
      <c r="H827" s="13">
        <f t="shared" si="145"/>
        <v>0.98480250479685216</v>
      </c>
      <c r="I827" s="16">
        <f t="shared" si="152"/>
        <v>0.99162574991365393</v>
      </c>
      <c r="J827" s="13">
        <f t="shared" si="146"/>
        <v>0.99143459819431401</v>
      </c>
      <c r="K827" s="13">
        <f t="shared" si="147"/>
        <v>1.9115171933992148E-4</v>
      </c>
      <c r="L827" s="13">
        <f t="shared" si="148"/>
        <v>0</v>
      </c>
      <c r="M827" s="13">
        <f t="shared" si="153"/>
        <v>7.118729691659967E-4</v>
      </c>
      <c r="N827" s="13">
        <f t="shared" si="149"/>
        <v>4.4136124088291797E-4</v>
      </c>
      <c r="O827" s="13">
        <f t="shared" si="150"/>
        <v>4.4136124088291797E-4</v>
      </c>
      <c r="Q827">
        <v>12.729414593548389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37.591318239294168</v>
      </c>
      <c r="G828" s="13">
        <f t="shared" si="144"/>
        <v>1.1480727460974554</v>
      </c>
      <c r="H828" s="13">
        <f t="shared" si="145"/>
        <v>36.443245493196713</v>
      </c>
      <c r="I828" s="16">
        <f t="shared" si="152"/>
        <v>36.443436644916055</v>
      </c>
      <c r="J828" s="13">
        <f t="shared" si="146"/>
        <v>32.212326735838097</v>
      </c>
      <c r="K828" s="13">
        <f t="shared" si="147"/>
        <v>4.2311099090779578</v>
      </c>
      <c r="L828" s="13">
        <f t="shared" si="148"/>
        <v>0</v>
      </c>
      <c r="M828" s="13">
        <f t="shared" si="153"/>
        <v>2.7051172828307873E-4</v>
      </c>
      <c r="N828" s="13">
        <f t="shared" si="149"/>
        <v>1.6771727153550882E-4</v>
      </c>
      <c r="O828" s="13">
        <f t="shared" si="150"/>
        <v>1.1482404633689909</v>
      </c>
      <c r="Q828">
        <v>17.193342452708361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63.332107589086021</v>
      </c>
      <c r="G829" s="13">
        <f t="shared" si="144"/>
        <v>4.0259651901914468</v>
      </c>
      <c r="H829" s="13">
        <f t="shared" si="145"/>
        <v>59.306142398894572</v>
      </c>
      <c r="I829" s="16">
        <f t="shared" si="152"/>
        <v>63.53725230797253</v>
      </c>
      <c r="J829" s="13">
        <f t="shared" si="146"/>
        <v>48.660438022501296</v>
      </c>
      <c r="K829" s="13">
        <f t="shared" si="147"/>
        <v>14.876814285471234</v>
      </c>
      <c r="L829" s="13">
        <f t="shared" si="148"/>
        <v>3.7624211992673606</v>
      </c>
      <c r="M829" s="13">
        <f t="shared" si="153"/>
        <v>3.7625239937241086</v>
      </c>
      <c r="N829" s="13">
        <f t="shared" si="149"/>
        <v>2.3327648761089472</v>
      </c>
      <c r="O829" s="13">
        <f t="shared" si="150"/>
        <v>6.3587300663003941</v>
      </c>
      <c r="Q829">
        <v>18.526211609354139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38.220645658224811</v>
      </c>
      <c r="G830" s="13">
        <f t="shared" si="144"/>
        <v>1.2184333165986205</v>
      </c>
      <c r="H830" s="13">
        <f t="shared" si="145"/>
        <v>37.002212341626191</v>
      </c>
      <c r="I830" s="16">
        <f t="shared" si="152"/>
        <v>48.116605427830066</v>
      </c>
      <c r="J830" s="13">
        <f t="shared" si="146"/>
        <v>38.217334164814005</v>
      </c>
      <c r="K830" s="13">
        <f t="shared" si="147"/>
        <v>9.8992712630160611</v>
      </c>
      <c r="L830" s="13">
        <f t="shared" si="148"/>
        <v>0</v>
      </c>
      <c r="M830" s="13">
        <f t="shared" si="153"/>
        <v>1.4297591176151614</v>
      </c>
      <c r="N830" s="13">
        <f t="shared" si="149"/>
        <v>0.88645065292140002</v>
      </c>
      <c r="O830" s="13">
        <f t="shared" si="150"/>
        <v>2.1048839695200208</v>
      </c>
      <c r="Q830">
        <v>15.90179570712629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0.36428571399999998</v>
      </c>
      <c r="G831" s="13">
        <f t="shared" si="144"/>
        <v>0</v>
      </c>
      <c r="H831" s="13">
        <f t="shared" si="145"/>
        <v>0.36428571399999998</v>
      </c>
      <c r="I831" s="16">
        <f t="shared" si="152"/>
        <v>10.26355697701606</v>
      </c>
      <c r="J831" s="13">
        <f t="shared" si="146"/>
        <v>10.194888289457635</v>
      </c>
      <c r="K831" s="13">
        <f t="shared" si="147"/>
        <v>6.8668687558425034E-2</v>
      </c>
      <c r="L831" s="13">
        <f t="shared" si="148"/>
        <v>0</v>
      </c>
      <c r="M831" s="13">
        <f t="shared" si="153"/>
        <v>0.54330846469376137</v>
      </c>
      <c r="N831" s="13">
        <f t="shared" si="149"/>
        <v>0.33685124811013206</v>
      </c>
      <c r="O831" s="13">
        <f t="shared" si="150"/>
        <v>0.33685124811013206</v>
      </c>
      <c r="Q831">
        <v>20.701820735232239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0.63295363253861792</v>
      </c>
      <c r="G832" s="13">
        <f t="shared" si="144"/>
        <v>0</v>
      </c>
      <c r="H832" s="13">
        <f t="shared" si="145"/>
        <v>0.63295363253861792</v>
      </c>
      <c r="I832" s="16">
        <f t="shared" si="152"/>
        <v>0.70162232009704295</v>
      </c>
      <c r="J832" s="13">
        <f t="shared" si="146"/>
        <v>0.70160745635258481</v>
      </c>
      <c r="K832" s="13">
        <f t="shared" si="147"/>
        <v>1.4863744458137873E-5</v>
      </c>
      <c r="L832" s="13">
        <f t="shared" si="148"/>
        <v>0</v>
      </c>
      <c r="M832" s="13">
        <f t="shared" si="153"/>
        <v>0.20645721658362931</v>
      </c>
      <c r="N832" s="13">
        <f t="shared" si="149"/>
        <v>0.12800347428185016</v>
      </c>
      <c r="O832" s="13">
        <f t="shared" si="150"/>
        <v>0.12800347428185016</v>
      </c>
      <c r="Q832">
        <v>23.53177500000001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3.8353463165281938E-2</v>
      </c>
      <c r="G833" s="13">
        <f t="shared" si="144"/>
        <v>0</v>
      </c>
      <c r="H833" s="13">
        <f t="shared" si="145"/>
        <v>3.8353463165281938E-2</v>
      </c>
      <c r="I833" s="16">
        <f t="shared" si="152"/>
        <v>3.8368326909740076E-2</v>
      </c>
      <c r="J833" s="13">
        <f t="shared" si="146"/>
        <v>3.836832409530766E-2</v>
      </c>
      <c r="K833" s="13">
        <f t="shared" si="147"/>
        <v>2.8144324162870937E-9</v>
      </c>
      <c r="L833" s="13">
        <f t="shared" si="148"/>
        <v>0</v>
      </c>
      <c r="M833" s="13">
        <f t="shared" si="153"/>
        <v>7.845374230177915E-2</v>
      </c>
      <c r="N833" s="13">
        <f t="shared" si="149"/>
        <v>4.8641320227103074E-2</v>
      </c>
      <c r="O833" s="13">
        <f t="shared" si="150"/>
        <v>4.8641320227103074E-2</v>
      </c>
      <c r="Q833">
        <v>22.49014517108408</v>
      </c>
    </row>
    <row r="834" spans="1:17" x14ac:dyDescent="0.2">
      <c r="A834" s="14">
        <f t="shared" si="151"/>
        <v>47362</v>
      </c>
      <c r="B834" s="1">
        <v>9</v>
      </c>
      <c r="F834" s="34">
        <v>4.4381542441245756</v>
      </c>
      <c r="G834" s="13">
        <f t="shared" si="144"/>
        <v>0</v>
      </c>
      <c r="H834" s="13">
        <f t="shared" si="145"/>
        <v>4.4381542441245756</v>
      </c>
      <c r="I834" s="16">
        <f t="shared" si="152"/>
        <v>4.4381542469390078</v>
      </c>
      <c r="J834" s="13">
        <f t="shared" si="146"/>
        <v>4.4324559499316303</v>
      </c>
      <c r="K834" s="13">
        <f t="shared" si="147"/>
        <v>5.6982970073775618E-3</v>
      </c>
      <c r="L834" s="13">
        <f t="shared" si="148"/>
        <v>0</v>
      </c>
      <c r="M834" s="13">
        <f t="shared" si="153"/>
        <v>2.9812422074676076E-2</v>
      </c>
      <c r="N834" s="13">
        <f t="shared" si="149"/>
        <v>1.8483701686299168E-2</v>
      </c>
      <c r="O834" s="13">
        <f t="shared" si="150"/>
        <v>1.8483701686299168E-2</v>
      </c>
      <c r="Q834">
        <v>20.576054618968062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1.893752345755743</v>
      </c>
      <c r="G835" s="13">
        <f t="shared" si="144"/>
        <v>0</v>
      </c>
      <c r="H835" s="13">
        <f t="shared" si="145"/>
        <v>1.893752345755743</v>
      </c>
      <c r="I835" s="16">
        <f t="shared" si="152"/>
        <v>1.8994506427631206</v>
      </c>
      <c r="J835" s="13">
        <f t="shared" si="146"/>
        <v>1.8990025583512589</v>
      </c>
      <c r="K835" s="13">
        <f t="shared" si="147"/>
        <v>4.4808441186172665E-4</v>
      </c>
      <c r="L835" s="13">
        <f t="shared" si="148"/>
        <v>0</v>
      </c>
      <c r="M835" s="13">
        <f t="shared" si="153"/>
        <v>1.1328720388376907E-2</v>
      </c>
      <c r="N835" s="13">
        <f t="shared" si="149"/>
        <v>7.0238066407936825E-3</v>
      </c>
      <c r="O835" s="13">
        <f t="shared" si="150"/>
        <v>7.0238066407936825E-3</v>
      </c>
      <c r="Q835">
        <v>20.565411848148891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16.318216416474741</v>
      </c>
      <c r="G836" s="13">
        <f t="shared" si="144"/>
        <v>0</v>
      </c>
      <c r="H836" s="13">
        <f t="shared" si="145"/>
        <v>16.318216416474741</v>
      </c>
      <c r="I836" s="16">
        <f t="shared" si="152"/>
        <v>16.318664500886602</v>
      </c>
      <c r="J836" s="13">
        <f t="shared" si="146"/>
        <v>15.780804466718097</v>
      </c>
      <c r="K836" s="13">
        <f t="shared" si="147"/>
        <v>0.5378600341685047</v>
      </c>
      <c r="L836" s="13">
        <f t="shared" si="148"/>
        <v>0</v>
      </c>
      <c r="M836" s="13">
        <f t="shared" si="153"/>
        <v>4.304913747583225E-3</v>
      </c>
      <c r="N836" s="13">
        <f t="shared" si="149"/>
        <v>2.6690465235015993E-3</v>
      </c>
      <c r="O836" s="13">
        <f t="shared" si="150"/>
        <v>2.6690465235015993E-3</v>
      </c>
      <c r="Q836">
        <v>15.69015875569418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97.279198108333517</v>
      </c>
      <c r="G837" s="13">
        <f t="shared" si="144"/>
        <v>7.8213451211144713</v>
      </c>
      <c r="H837" s="13">
        <f t="shared" si="145"/>
        <v>89.457852987219042</v>
      </c>
      <c r="I837" s="16">
        <f t="shared" si="152"/>
        <v>89.995713021387544</v>
      </c>
      <c r="J837" s="13">
        <f t="shared" si="146"/>
        <v>44.568347600259784</v>
      </c>
      <c r="K837" s="13">
        <f t="shared" si="147"/>
        <v>45.42736542112776</v>
      </c>
      <c r="L837" s="13">
        <f t="shared" si="148"/>
        <v>34.537603903011075</v>
      </c>
      <c r="M837" s="13">
        <f t="shared" si="153"/>
        <v>34.539239770235156</v>
      </c>
      <c r="N837" s="13">
        <f t="shared" si="149"/>
        <v>21.414328657545795</v>
      </c>
      <c r="O837" s="13">
        <f t="shared" si="150"/>
        <v>29.235673778660267</v>
      </c>
      <c r="Q837">
        <v>12.960617052125899</v>
      </c>
    </row>
    <row r="838" spans="1:17" x14ac:dyDescent="0.2">
      <c r="A838" s="14">
        <f t="shared" si="151"/>
        <v>47484</v>
      </c>
      <c r="B838" s="1">
        <v>1</v>
      </c>
      <c r="F838" s="34">
        <v>6.3111399712102862</v>
      </c>
      <c r="G838" s="13">
        <f t="shared" ref="G838:G901" si="157">IF((F838-$J$2)&gt;0,$I$2*(F838-$J$2),0)</f>
        <v>0</v>
      </c>
      <c r="H838" s="13">
        <f t="shared" ref="H838:H901" si="158">F838-G838</f>
        <v>6.3111399712102862</v>
      </c>
      <c r="I838" s="16">
        <f t="shared" si="152"/>
        <v>17.200901489326974</v>
      </c>
      <c r="J838" s="13">
        <f t="shared" ref="J838:J901" si="159">I838/SQRT(1+(I838/($K$2*(300+(25*Q838)+0.05*(Q838)^3)))^2)</f>
        <v>15.898825832847804</v>
      </c>
      <c r="K838" s="13">
        <f t="shared" ref="K838:K901" si="160">I838-J838</f>
        <v>1.30207565647917</v>
      </c>
      <c r="L838" s="13">
        <f t="shared" ref="L838:L901" si="161">IF(K838&gt;$N$2,(K838-$N$2)/$L$2,0)</f>
        <v>0</v>
      </c>
      <c r="M838" s="13">
        <f t="shared" si="153"/>
        <v>13.124911112689361</v>
      </c>
      <c r="N838" s="13">
        <f t="shared" ref="N838:N901" si="162">$M$2*M838</f>
        <v>8.1374448898674032</v>
      </c>
      <c r="O838" s="13">
        <f t="shared" ref="O838:O901" si="163">N838+G838</f>
        <v>8.1374448898674032</v>
      </c>
      <c r="Q838">
        <v>9.8768635935483875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78.489127289414355</v>
      </c>
      <c r="G839" s="13">
        <f t="shared" si="157"/>
        <v>5.7205625033430501</v>
      </c>
      <c r="H839" s="13">
        <f t="shared" si="158"/>
        <v>72.768564786071309</v>
      </c>
      <c r="I839" s="16">
        <f t="shared" ref="I839:I902" si="166">H839+K838-L838</f>
        <v>74.070640442550484</v>
      </c>
      <c r="J839" s="13">
        <f t="shared" si="159"/>
        <v>41.175419747228688</v>
      </c>
      <c r="K839" s="13">
        <f t="shared" si="160"/>
        <v>32.895220695321797</v>
      </c>
      <c r="L839" s="13">
        <f t="shared" si="161"/>
        <v>21.91331303853962</v>
      </c>
      <c r="M839" s="13">
        <f t="shared" ref="M839:M902" si="167">L839+M838-N838</f>
        <v>26.900779261361578</v>
      </c>
      <c r="N839" s="13">
        <f t="shared" si="162"/>
        <v>16.678483142044179</v>
      </c>
      <c r="O839" s="13">
        <f t="shared" si="163"/>
        <v>22.399045645387229</v>
      </c>
      <c r="Q839">
        <v>12.447753512688919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37.050637395658143</v>
      </c>
      <c r="G840" s="13">
        <f t="shared" si="157"/>
        <v>1.0876231113398849</v>
      </c>
      <c r="H840" s="13">
        <f t="shared" si="158"/>
        <v>35.963014284318255</v>
      </c>
      <c r="I840" s="16">
        <f t="shared" si="166"/>
        <v>46.944921941100439</v>
      </c>
      <c r="J840" s="13">
        <f t="shared" si="159"/>
        <v>34.509905622533751</v>
      </c>
      <c r="K840" s="13">
        <f t="shared" si="160"/>
        <v>12.435016318566689</v>
      </c>
      <c r="L840" s="13">
        <f t="shared" si="161"/>
        <v>1.3026692221774576</v>
      </c>
      <c r="M840" s="13">
        <f t="shared" si="167"/>
        <v>11.524965341494855</v>
      </c>
      <c r="N840" s="13">
        <f t="shared" si="162"/>
        <v>7.14547851172681</v>
      </c>
      <c r="O840" s="13">
        <f t="shared" si="163"/>
        <v>8.2331016230666947</v>
      </c>
      <c r="Q840">
        <v>12.847125016512351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2.5903635908208688E-3</v>
      </c>
      <c r="G841" s="13">
        <f t="shared" si="157"/>
        <v>0</v>
      </c>
      <c r="H841" s="13">
        <f t="shared" si="158"/>
        <v>2.5903635908208688E-3</v>
      </c>
      <c r="I841" s="16">
        <f t="shared" si="166"/>
        <v>11.134937459980051</v>
      </c>
      <c r="J841" s="13">
        <f t="shared" si="159"/>
        <v>10.994721179633274</v>
      </c>
      <c r="K841" s="13">
        <f t="shared" si="160"/>
        <v>0.14021628034677747</v>
      </c>
      <c r="L841" s="13">
        <f t="shared" si="161"/>
        <v>0</v>
      </c>
      <c r="M841" s="13">
        <f t="shared" si="167"/>
        <v>4.3794868297680454</v>
      </c>
      <c r="N841" s="13">
        <f t="shared" si="162"/>
        <v>2.7152818344561882</v>
      </c>
      <c r="O841" s="13">
        <f t="shared" si="163"/>
        <v>2.7152818344561882</v>
      </c>
      <c r="Q841">
        <v>17.32105429525517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0.58818327882640975</v>
      </c>
      <c r="G842" s="13">
        <f t="shared" si="157"/>
        <v>0</v>
      </c>
      <c r="H842" s="13">
        <f t="shared" si="158"/>
        <v>0.58818327882640975</v>
      </c>
      <c r="I842" s="16">
        <f t="shared" si="166"/>
        <v>0.72839955917318722</v>
      </c>
      <c r="J842" s="13">
        <f t="shared" si="159"/>
        <v>0.72836846151514256</v>
      </c>
      <c r="K842" s="13">
        <f t="shared" si="160"/>
        <v>3.1097658044654253E-5</v>
      </c>
      <c r="L842" s="13">
        <f t="shared" si="161"/>
        <v>0</v>
      </c>
      <c r="M842" s="13">
        <f t="shared" si="167"/>
        <v>1.6642049953118572</v>
      </c>
      <c r="N842" s="13">
        <f t="shared" si="162"/>
        <v>1.0318070970933515</v>
      </c>
      <c r="O842" s="13">
        <f t="shared" si="163"/>
        <v>1.0318070970933515</v>
      </c>
      <c r="Q842">
        <v>19.102159072379209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4.9629984698186362</v>
      </c>
      <c r="G843" s="13">
        <f t="shared" si="157"/>
        <v>0</v>
      </c>
      <c r="H843" s="13">
        <f t="shared" si="158"/>
        <v>4.9629984698186362</v>
      </c>
      <c r="I843" s="16">
        <f t="shared" si="166"/>
        <v>4.9630295674766813</v>
      </c>
      <c r="J843" s="13">
        <f t="shared" si="159"/>
        <v>4.9571953290632935</v>
      </c>
      <c r="K843" s="13">
        <f t="shared" si="160"/>
        <v>5.8342384133878156E-3</v>
      </c>
      <c r="L843" s="13">
        <f t="shared" si="161"/>
        <v>0</v>
      </c>
      <c r="M843" s="13">
        <f t="shared" si="167"/>
        <v>0.63239789821850567</v>
      </c>
      <c r="N843" s="13">
        <f t="shared" si="162"/>
        <v>0.39208669689547354</v>
      </c>
      <c r="O843" s="13">
        <f t="shared" si="163"/>
        <v>0.39208669689547354</v>
      </c>
      <c r="Q843">
        <v>22.783687874027549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0.81679837142563805</v>
      </c>
      <c r="G844" s="13">
        <f t="shared" si="157"/>
        <v>0</v>
      </c>
      <c r="H844" s="13">
        <f t="shared" si="158"/>
        <v>0.81679837142563805</v>
      </c>
      <c r="I844" s="16">
        <f t="shared" si="166"/>
        <v>0.82263260983902586</v>
      </c>
      <c r="J844" s="13">
        <f t="shared" si="159"/>
        <v>0.82260639441225647</v>
      </c>
      <c r="K844" s="13">
        <f t="shared" si="160"/>
        <v>2.6215426769393702E-5</v>
      </c>
      <c r="L844" s="13">
        <f t="shared" si="161"/>
        <v>0</v>
      </c>
      <c r="M844" s="13">
        <f t="shared" si="167"/>
        <v>0.24031120132303213</v>
      </c>
      <c r="N844" s="13">
        <f t="shared" si="162"/>
        <v>0.14899294482027992</v>
      </c>
      <c r="O844" s="13">
        <f t="shared" si="163"/>
        <v>0.14899294482027992</v>
      </c>
      <c r="Q844">
        <v>22.890811510659059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2.8208819451390181</v>
      </c>
      <c r="G845" s="13">
        <f t="shared" si="157"/>
        <v>0</v>
      </c>
      <c r="H845" s="13">
        <f t="shared" si="158"/>
        <v>2.8208819451390181</v>
      </c>
      <c r="I845" s="16">
        <f t="shared" si="166"/>
        <v>2.8209081605657875</v>
      </c>
      <c r="J845" s="13">
        <f t="shared" si="159"/>
        <v>2.8200462220884126</v>
      </c>
      <c r="K845" s="13">
        <f t="shared" si="160"/>
        <v>8.6193847737492391E-4</v>
      </c>
      <c r="L845" s="13">
        <f t="shared" si="161"/>
        <v>0</v>
      </c>
      <c r="M845" s="13">
        <f t="shared" si="167"/>
        <v>9.1318256502752215E-2</v>
      </c>
      <c r="N845" s="13">
        <f t="shared" si="162"/>
        <v>5.6617319031706373E-2</v>
      </c>
      <c r="O845" s="13">
        <f t="shared" si="163"/>
        <v>5.6617319031706373E-2</v>
      </c>
      <c r="Q845">
        <v>24.342633081363928</v>
      </c>
    </row>
    <row r="846" spans="1:17" x14ac:dyDescent="0.2">
      <c r="A846" s="14">
        <f t="shared" si="164"/>
        <v>47727</v>
      </c>
      <c r="B846" s="1">
        <v>9</v>
      </c>
      <c r="F846" s="34">
        <v>10.136845398564301</v>
      </c>
      <c r="G846" s="13">
        <f t="shared" si="157"/>
        <v>0</v>
      </c>
      <c r="H846" s="13">
        <f t="shared" si="158"/>
        <v>10.136845398564301</v>
      </c>
      <c r="I846" s="16">
        <f t="shared" si="166"/>
        <v>10.137707337041675</v>
      </c>
      <c r="J846" s="13">
        <f t="shared" si="159"/>
        <v>10.077253529533136</v>
      </c>
      <c r="K846" s="13">
        <f t="shared" si="160"/>
        <v>6.0453807508539015E-2</v>
      </c>
      <c r="L846" s="13">
        <f t="shared" si="161"/>
        <v>0</v>
      </c>
      <c r="M846" s="13">
        <f t="shared" si="167"/>
        <v>3.4700937471045842E-2</v>
      </c>
      <c r="N846" s="13">
        <f t="shared" si="162"/>
        <v>2.1514581232048424E-2</v>
      </c>
      <c r="O846" s="13">
        <f t="shared" si="163"/>
        <v>2.1514581232048424E-2</v>
      </c>
      <c r="Q846">
        <v>21.348361000000011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5.3205156710547206</v>
      </c>
      <c r="G847" s="13">
        <f t="shared" si="157"/>
        <v>0</v>
      </c>
      <c r="H847" s="13">
        <f t="shared" si="158"/>
        <v>5.3205156710547206</v>
      </c>
      <c r="I847" s="16">
        <f t="shared" si="166"/>
        <v>5.3809694785632596</v>
      </c>
      <c r="J847" s="13">
        <f t="shared" si="159"/>
        <v>5.3713943233604997</v>
      </c>
      <c r="K847" s="13">
        <f t="shared" si="160"/>
        <v>9.5751552027598663E-3</v>
      </c>
      <c r="L847" s="13">
        <f t="shared" si="161"/>
        <v>0</v>
      </c>
      <c r="M847" s="13">
        <f t="shared" si="167"/>
        <v>1.3186356238997419E-2</v>
      </c>
      <c r="N847" s="13">
        <f t="shared" si="162"/>
        <v>8.1755408681783992E-3</v>
      </c>
      <c r="O847" s="13">
        <f t="shared" si="163"/>
        <v>8.1755408681783992E-3</v>
      </c>
      <c r="Q847">
        <v>20.986721894947021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49.011616236238623</v>
      </c>
      <c r="G848" s="13">
        <f t="shared" si="157"/>
        <v>2.4248940924861184</v>
      </c>
      <c r="H848" s="13">
        <f t="shared" si="158"/>
        <v>46.586722143752503</v>
      </c>
      <c r="I848" s="16">
        <f t="shared" si="166"/>
        <v>46.596297298955264</v>
      </c>
      <c r="J848" s="13">
        <f t="shared" si="159"/>
        <v>37.971112352047513</v>
      </c>
      <c r="K848" s="13">
        <f t="shared" si="160"/>
        <v>8.6251849469077513</v>
      </c>
      <c r="L848" s="13">
        <f t="shared" si="161"/>
        <v>0</v>
      </c>
      <c r="M848" s="13">
        <f t="shared" si="167"/>
        <v>5.0108153708190196E-3</v>
      </c>
      <c r="N848" s="13">
        <f t="shared" si="162"/>
        <v>3.1067055299077921E-3</v>
      </c>
      <c r="O848" s="13">
        <f t="shared" si="163"/>
        <v>2.4280007980160261</v>
      </c>
      <c r="Q848">
        <v>16.481387724333612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85.337132175907215</v>
      </c>
      <c r="G849" s="13">
        <f t="shared" si="157"/>
        <v>6.4861886561446109</v>
      </c>
      <c r="H849" s="13">
        <f t="shared" si="158"/>
        <v>78.850943519762609</v>
      </c>
      <c r="I849" s="16">
        <f t="shared" si="166"/>
        <v>87.47612846667036</v>
      </c>
      <c r="J849" s="13">
        <f t="shared" si="159"/>
        <v>46.312131541691393</v>
      </c>
      <c r="K849" s="13">
        <f t="shared" si="160"/>
        <v>41.163996924978967</v>
      </c>
      <c r="L849" s="13">
        <f t="shared" si="161"/>
        <v>30.242887784150962</v>
      </c>
      <c r="M849" s="13">
        <f t="shared" si="167"/>
        <v>30.244791893991874</v>
      </c>
      <c r="N849" s="13">
        <f t="shared" si="162"/>
        <v>18.751770974274962</v>
      </c>
      <c r="O849" s="13">
        <f t="shared" si="163"/>
        <v>25.237959630419574</v>
      </c>
      <c r="Q849">
        <v>13.86442793688413</v>
      </c>
    </row>
    <row r="850" spans="1:17" x14ac:dyDescent="0.2">
      <c r="A850" s="14">
        <f t="shared" si="164"/>
        <v>47849</v>
      </c>
      <c r="B850" s="1">
        <v>1</v>
      </c>
      <c r="F850" s="34">
        <v>0.22820952199924821</v>
      </c>
      <c r="G850" s="13">
        <f t="shared" si="157"/>
        <v>0</v>
      </c>
      <c r="H850" s="13">
        <f t="shared" si="158"/>
        <v>0.22820952199924821</v>
      </c>
      <c r="I850" s="16">
        <f t="shared" si="166"/>
        <v>11.149318662827252</v>
      </c>
      <c r="J850" s="13">
        <f t="shared" si="159"/>
        <v>10.791333552407375</v>
      </c>
      <c r="K850" s="13">
        <f t="shared" si="160"/>
        <v>0.35798511041987702</v>
      </c>
      <c r="L850" s="13">
        <f t="shared" si="161"/>
        <v>0</v>
      </c>
      <c r="M850" s="13">
        <f t="shared" si="167"/>
        <v>11.493020919716912</v>
      </c>
      <c r="N850" s="13">
        <f t="shared" si="162"/>
        <v>7.1256729702244854</v>
      </c>
      <c r="O850" s="13">
        <f t="shared" si="163"/>
        <v>7.1256729702244854</v>
      </c>
      <c r="Q850">
        <v>10.32824559354839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25.167000704114741</v>
      </c>
      <c r="G851" s="13">
        <f t="shared" si="157"/>
        <v>0</v>
      </c>
      <c r="H851" s="13">
        <f t="shared" si="158"/>
        <v>25.167000704114741</v>
      </c>
      <c r="I851" s="16">
        <f t="shared" si="166"/>
        <v>25.524985814534617</v>
      </c>
      <c r="J851" s="13">
        <f t="shared" si="159"/>
        <v>22.321590855283155</v>
      </c>
      <c r="K851" s="13">
        <f t="shared" si="160"/>
        <v>3.2033949592514617</v>
      </c>
      <c r="L851" s="13">
        <f t="shared" si="161"/>
        <v>0</v>
      </c>
      <c r="M851" s="13">
        <f t="shared" si="167"/>
        <v>4.3673479494924266</v>
      </c>
      <c r="N851" s="13">
        <f t="shared" si="162"/>
        <v>2.7077557286853042</v>
      </c>
      <c r="O851" s="13">
        <f t="shared" si="163"/>
        <v>2.7077557286853042</v>
      </c>
      <c r="Q851">
        <v>11.363350128929589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17.88977088043298</v>
      </c>
      <c r="G852" s="13">
        <f t="shared" si="157"/>
        <v>0</v>
      </c>
      <c r="H852" s="13">
        <f t="shared" si="158"/>
        <v>17.88977088043298</v>
      </c>
      <c r="I852" s="16">
        <f t="shared" si="166"/>
        <v>21.093165839684442</v>
      </c>
      <c r="J852" s="13">
        <f t="shared" si="159"/>
        <v>19.989503154935203</v>
      </c>
      <c r="K852" s="13">
        <f t="shared" si="160"/>
        <v>1.1036626847492386</v>
      </c>
      <c r="L852" s="13">
        <f t="shared" si="161"/>
        <v>0</v>
      </c>
      <c r="M852" s="13">
        <f t="shared" si="167"/>
        <v>1.6595922208071223</v>
      </c>
      <c r="N852" s="13">
        <f t="shared" si="162"/>
        <v>1.0289471769004159</v>
      </c>
      <c r="O852" s="13">
        <f t="shared" si="163"/>
        <v>1.0289471769004159</v>
      </c>
      <c r="Q852">
        <v>15.837119331751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29.01698805814317</v>
      </c>
      <c r="G853" s="13">
        <f t="shared" si="157"/>
        <v>0.18943858355569726</v>
      </c>
      <c r="H853" s="13">
        <f t="shared" si="158"/>
        <v>28.827549474587471</v>
      </c>
      <c r="I853" s="16">
        <f t="shared" si="166"/>
        <v>29.93121215933671</v>
      </c>
      <c r="J853" s="13">
        <f t="shared" si="159"/>
        <v>27.34513552808561</v>
      </c>
      <c r="K853" s="13">
        <f t="shared" si="160"/>
        <v>2.5860766312510997</v>
      </c>
      <c r="L853" s="13">
        <f t="shared" si="161"/>
        <v>0</v>
      </c>
      <c r="M853" s="13">
        <f t="shared" si="167"/>
        <v>0.63064504390670639</v>
      </c>
      <c r="N853" s="13">
        <f t="shared" si="162"/>
        <v>0.39099992722215798</v>
      </c>
      <c r="O853" s="13">
        <f t="shared" si="163"/>
        <v>0.58043851077785524</v>
      </c>
      <c r="Q853">
        <v>16.853962529948159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48.290668636629682</v>
      </c>
      <c r="G854" s="13">
        <f t="shared" si="157"/>
        <v>2.3442901288194391</v>
      </c>
      <c r="H854" s="13">
        <f t="shared" si="158"/>
        <v>45.946378507810245</v>
      </c>
      <c r="I854" s="16">
        <f t="shared" si="166"/>
        <v>48.532455139061341</v>
      </c>
      <c r="J854" s="13">
        <f t="shared" si="159"/>
        <v>39.05003653758358</v>
      </c>
      <c r="K854" s="13">
        <f t="shared" si="160"/>
        <v>9.4824186014777609</v>
      </c>
      <c r="L854" s="13">
        <f t="shared" si="161"/>
        <v>0</v>
      </c>
      <c r="M854" s="13">
        <f t="shared" si="167"/>
        <v>0.23964511668454841</v>
      </c>
      <c r="N854" s="13">
        <f t="shared" si="162"/>
        <v>0.14857997234442002</v>
      </c>
      <c r="O854" s="13">
        <f t="shared" si="163"/>
        <v>2.492870101163859</v>
      </c>
      <c r="Q854">
        <v>16.536003198750191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10.06395085375719</v>
      </c>
      <c r="G855" s="13">
        <f t="shared" si="157"/>
        <v>0</v>
      </c>
      <c r="H855" s="13">
        <f t="shared" si="158"/>
        <v>10.06395085375719</v>
      </c>
      <c r="I855" s="16">
        <f t="shared" si="166"/>
        <v>19.546369455234952</v>
      </c>
      <c r="J855" s="13">
        <f t="shared" si="159"/>
        <v>19.056917219516123</v>
      </c>
      <c r="K855" s="13">
        <f t="shared" si="160"/>
        <v>0.48945223571882934</v>
      </c>
      <c r="L855" s="13">
        <f t="shared" si="161"/>
        <v>0</v>
      </c>
      <c r="M855" s="13">
        <f t="shared" si="167"/>
        <v>9.1065144340128384E-2</v>
      </c>
      <c r="N855" s="13">
        <f t="shared" si="162"/>
        <v>5.6460389490879601E-2</v>
      </c>
      <c r="O855" s="13">
        <f t="shared" si="163"/>
        <v>5.6460389490879601E-2</v>
      </c>
      <c r="Q855">
        <v>20.281921893638359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15.98993971196176</v>
      </c>
      <c r="G856" s="13">
        <f t="shared" si="157"/>
        <v>0</v>
      </c>
      <c r="H856" s="13">
        <f t="shared" si="158"/>
        <v>15.98993971196176</v>
      </c>
      <c r="I856" s="16">
        <f t="shared" si="166"/>
        <v>16.47939194768059</v>
      </c>
      <c r="J856" s="13">
        <f t="shared" si="159"/>
        <v>16.246806999642114</v>
      </c>
      <c r="K856" s="13">
        <f t="shared" si="160"/>
        <v>0.2325849480384754</v>
      </c>
      <c r="L856" s="13">
        <f t="shared" si="161"/>
        <v>0</v>
      </c>
      <c r="M856" s="13">
        <f t="shared" si="167"/>
        <v>3.4604754849248784E-2</v>
      </c>
      <c r="N856" s="13">
        <f t="shared" si="162"/>
        <v>2.1454948006534247E-2</v>
      </c>
      <c r="O856" s="13">
        <f t="shared" si="163"/>
        <v>2.1454948006534247E-2</v>
      </c>
      <c r="Q856">
        <v>22.040406000000001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0.31168546313106688</v>
      </c>
      <c r="G857" s="13">
        <f t="shared" si="157"/>
        <v>0</v>
      </c>
      <c r="H857" s="13">
        <f t="shared" si="158"/>
        <v>0.31168546313106688</v>
      </c>
      <c r="I857" s="16">
        <f t="shared" si="166"/>
        <v>0.54427041116954222</v>
      </c>
      <c r="J857" s="13">
        <f t="shared" si="159"/>
        <v>0.54426153927251197</v>
      </c>
      <c r="K857" s="13">
        <f t="shared" si="160"/>
        <v>8.871897030249265E-6</v>
      </c>
      <c r="L857" s="13">
        <f t="shared" si="161"/>
        <v>0</v>
      </c>
      <c r="M857" s="13">
        <f t="shared" si="167"/>
        <v>1.3149806842714537E-2</v>
      </c>
      <c r="N857" s="13">
        <f t="shared" si="162"/>
        <v>8.1528802424830123E-3</v>
      </c>
      <c r="O857" s="13">
        <f t="shared" si="163"/>
        <v>8.1528802424830123E-3</v>
      </c>
      <c r="Q857">
        <v>21.786829923048639</v>
      </c>
    </row>
    <row r="858" spans="1:17" x14ac:dyDescent="0.2">
      <c r="A858" s="14">
        <f t="shared" si="164"/>
        <v>48092</v>
      </c>
      <c r="B858" s="1">
        <v>9</v>
      </c>
      <c r="F858" s="34">
        <v>8.1950124141700407</v>
      </c>
      <c r="G858" s="13">
        <f t="shared" si="157"/>
        <v>0</v>
      </c>
      <c r="H858" s="13">
        <f t="shared" si="158"/>
        <v>8.1950124141700407</v>
      </c>
      <c r="I858" s="16">
        <f t="shared" si="166"/>
        <v>8.195021286067071</v>
      </c>
      <c r="J858" s="13">
        <f t="shared" si="159"/>
        <v>8.1616964903121243</v>
      </c>
      <c r="K858" s="13">
        <f t="shared" si="160"/>
        <v>3.3324795754946734E-2</v>
      </c>
      <c r="L858" s="13">
        <f t="shared" si="161"/>
        <v>0</v>
      </c>
      <c r="M858" s="13">
        <f t="shared" si="167"/>
        <v>4.9969266002315247E-3</v>
      </c>
      <c r="N858" s="13">
        <f t="shared" si="162"/>
        <v>3.0980944921435451E-3</v>
      </c>
      <c r="O858" s="13">
        <f t="shared" si="163"/>
        <v>3.0980944921435451E-3</v>
      </c>
      <c r="Q858">
        <v>21.067290449784139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3.8326428592451638</v>
      </c>
      <c r="G859" s="13">
        <f t="shared" si="157"/>
        <v>0</v>
      </c>
      <c r="H859" s="13">
        <f t="shared" si="158"/>
        <v>3.8326428592451638</v>
      </c>
      <c r="I859" s="16">
        <f t="shared" si="166"/>
        <v>3.8659676550001105</v>
      </c>
      <c r="J859" s="13">
        <f t="shared" si="159"/>
        <v>3.8614684800312276</v>
      </c>
      <c r="K859" s="13">
        <f t="shared" si="160"/>
        <v>4.4991749688829685E-3</v>
      </c>
      <c r="L859" s="13">
        <f t="shared" si="161"/>
        <v>0</v>
      </c>
      <c r="M859" s="13">
        <f t="shared" si="167"/>
        <v>1.8988321080879796E-3</v>
      </c>
      <c r="N859" s="13">
        <f t="shared" si="162"/>
        <v>1.1772759070145474E-3</v>
      </c>
      <c r="O859" s="13">
        <f t="shared" si="163"/>
        <v>1.1772759070145474E-3</v>
      </c>
      <c r="Q859">
        <v>19.322119865802609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3.8254884864037551</v>
      </c>
      <c r="G860" s="13">
        <f t="shared" si="157"/>
        <v>0</v>
      </c>
      <c r="H860" s="13">
        <f t="shared" si="158"/>
        <v>3.8254884864037551</v>
      </c>
      <c r="I860" s="16">
        <f t="shared" si="166"/>
        <v>3.829987661372638</v>
      </c>
      <c r="J860" s="13">
        <f t="shared" si="159"/>
        <v>3.8239755782570448</v>
      </c>
      <c r="K860" s="13">
        <f t="shared" si="160"/>
        <v>6.0120831155932031E-3</v>
      </c>
      <c r="L860" s="13">
        <f t="shared" si="161"/>
        <v>0</v>
      </c>
      <c r="M860" s="13">
        <f t="shared" si="167"/>
        <v>7.2155620107343214E-4</v>
      </c>
      <c r="N860" s="13">
        <f t="shared" si="162"/>
        <v>4.4736484466552791E-4</v>
      </c>
      <c r="O860" s="13">
        <f t="shared" si="163"/>
        <v>4.4736484466552791E-4</v>
      </c>
      <c r="Q860">
        <v>17.068531827051011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18.261568941211191</v>
      </c>
      <c r="G861" s="13">
        <f t="shared" si="157"/>
        <v>0</v>
      </c>
      <c r="H861" s="13">
        <f t="shared" si="158"/>
        <v>18.261568941211191</v>
      </c>
      <c r="I861" s="16">
        <f t="shared" si="166"/>
        <v>18.267581024326784</v>
      </c>
      <c r="J861" s="13">
        <f t="shared" si="159"/>
        <v>17.300034916654656</v>
      </c>
      <c r="K861" s="13">
        <f t="shared" si="160"/>
        <v>0.96754610767212768</v>
      </c>
      <c r="L861" s="13">
        <f t="shared" si="161"/>
        <v>0</v>
      </c>
      <c r="M861" s="13">
        <f t="shared" si="167"/>
        <v>2.7419135640790424E-4</v>
      </c>
      <c r="N861" s="13">
        <f t="shared" si="162"/>
        <v>1.6999864097290063E-4</v>
      </c>
      <c r="O861" s="13">
        <f t="shared" si="163"/>
        <v>1.6999864097290063E-4</v>
      </c>
      <c r="Q861">
        <v>13.6724160692241</v>
      </c>
    </row>
    <row r="862" spans="1:17" x14ac:dyDescent="0.2">
      <c r="A862" s="14">
        <f t="shared" si="164"/>
        <v>48214</v>
      </c>
      <c r="B862" s="1">
        <v>1</v>
      </c>
      <c r="F862" s="34">
        <v>10.04941301760153</v>
      </c>
      <c r="G862" s="13">
        <f t="shared" si="157"/>
        <v>0</v>
      </c>
      <c r="H862" s="13">
        <f t="shared" si="158"/>
        <v>10.04941301760153</v>
      </c>
      <c r="I862" s="16">
        <f t="shared" si="166"/>
        <v>11.016959125273658</v>
      </c>
      <c r="J862" s="13">
        <f t="shared" si="159"/>
        <v>10.727895408121096</v>
      </c>
      <c r="K862" s="13">
        <f t="shared" si="160"/>
        <v>0.28906371715256185</v>
      </c>
      <c r="L862" s="13">
        <f t="shared" si="161"/>
        <v>0</v>
      </c>
      <c r="M862" s="13">
        <f t="shared" si="167"/>
        <v>1.0419271543500361E-4</v>
      </c>
      <c r="N862" s="13">
        <f t="shared" si="162"/>
        <v>6.4599483569702235E-5</v>
      </c>
      <c r="O862" s="13">
        <f t="shared" si="163"/>
        <v>6.4599483569702235E-5</v>
      </c>
      <c r="Q862">
        <v>11.719004593548391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10.402193805373621</v>
      </c>
      <c r="G863" s="13">
        <f t="shared" si="157"/>
        <v>0</v>
      </c>
      <c r="H863" s="13">
        <f t="shared" si="158"/>
        <v>10.402193805373621</v>
      </c>
      <c r="I863" s="16">
        <f t="shared" si="166"/>
        <v>10.691257522526183</v>
      </c>
      <c r="J863" s="13">
        <f t="shared" si="159"/>
        <v>10.513085178296405</v>
      </c>
      <c r="K863" s="13">
        <f t="shared" si="160"/>
        <v>0.17817234422977712</v>
      </c>
      <c r="L863" s="13">
        <f t="shared" si="161"/>
        <v>0</v>
      </c>
      <c r="M863" s="13">
        <f t="shared" si="167"/>
        <v>3.9593231865301371E-5</v>
      </c>
      <c r="N863" s="13">
        <f t="shared" si="162"/>
        <v>2.454780375648685E-5</v>
      </c>
      <c r="O863" s="13">
        <f t="shared" si="163"/>
        <v>2.454780375648685E-5</v>
      </c>
      <c r="Q863">
        <v>14.695919825106809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167.86934742649629</v>
      </c>
      <c r="G864" s="13">
        <f t="shared" si="157"/>
        <v>15.713521797967232</v>
      </c>
      <c r="H864" s="13">
        <f t="shared" si="158"/>
        <v>152.15582562852904</v>
      </c>
      <c r="I864" s="16">
        <f t="shared" si="166"/>
        <v>152.33399797275882</v>
      </c>
      <c r="J864" s="13">
        <f t="shared" si="159"/>
        <v>55.876429445521865</v>
      </c>
      <c r="K864" s="13">
        <f t="shared" si="160"/>
        <v>96.457568527236958</v>
      </c>
      <c r="L864" s="13">
        <f t="shared" si="161"/>
        <v>85.9430210107477</v>
      </c>
      <c r="M864" s="13">
        <f t="shared" si="167"/>
        <v>85.943036056175799</v>
      </c>
      <c r="N864" s="13">
        <f t="shared" si="162"/>
        <v>53.284682354828995</v>
      </c>
      <c r="O864" s="13">
        <f t="shared" si="163"/>
        <v>68.998204152796234</v>
      </c>
      <c r="Q864">
        <v>15.24101494567882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21.64901845775659</v>
      </c>
      <c r="G865" s="13">
        <f t="shared" si="157"/>
        <v>0</v>
      </c>
      <c r="H865" s="13">
        <f t="shared" si="158"/>
        <v>21.64901845775659</v>
      </c>
      <c r="I865" s="16">
        <f t="shared" si="166"/>
        <v>32.163565974245856</v>
      </c>
      <c r="J865" s="13">
        <f t="shared" si="159"/>
        <v>28.630105815810573</v>
      </c>
      <c r="K865" s="13">
        <f t="shared" si="160"/>
        <v>3.5334601584352825</v>
      </c>
      <c r="L865" s="13">
        <f t="shared" si="161"/>
        <v>0</v>
      </c>
      <c r="M865" s="13">
        <f t="shared" si="167"/>
        <v>32.658353701346805</v>
      </c>
      <c r="N865" s="13">
        <f t="shared" si="162"/>
        <v>20.248179294835019</v>
      </c>
      <c r="O865" s="13">
        <f t="shared" si="163"/>
        <v>20.248179294835019</v>
      </c>
      <c r="Q865">
        <v>15.885186957826919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22.068844223551221</v>
      </c>
      <c r="G866" s="13">
        <f t="shared" si="157"/>
        <v>0</v>
      </c>
      <c r="H866" s="13">
        <f t="shared" si="158"/>
        <v>22.068844223551221</v>
      </c>
      <c r="I866" s="16">
        <f t="shared" si="166"/>
        <v>25.602304381986503</v>
      </c>
      <c r="J866" s="13">
        <f t="shared" si="159"/>
        <v>24.058613118467356</v>
      </c>
      <c r="K866" s="13">
        <f t="shared" si="160"/>
        <v>1.5436912635191469</v>
      </c>
      <c r="L866" s="13">
        <f t="shared" si="161"/>
        <v>0</v>
      </c>
      <c r="M866" s="13">
        <f t="shared" si="167"/>
        <v>12.410174406511786</v>
      </c>
      <c r="N866" s="13">
        <f t="shared" si="162"/>
        <v>7.6943081320373068</v>
      </c>
      <c r="O866" s="13">
        <f t="shared" si="163"/>
        <v>7.6943081320373068</v>
      </c>
      <c r="Q866">
        <v>17.493323564097249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0.78118619952505242</v>
      </c>
      <c r="G867" s="13">
        <f t="shared" si="157"/>
        <v>0</v>
      </c>
      <c r="H867" s="13">
        <f t="shared" si="158"/>
        <v>0.78118619952505242</v>
      </c>
      <c r="I867" s="16">
        <f t="shared" si="166"/>
        <v>2.3248774630441993</v>
      </c>
      <c r="J867" s="13">
        <f t="shared" si="159"/>
        <v>2.3240993286725287</v>
      </c>
      <c r="K867" s="13">
        <f t="shared" si="160"/>
        <v>7.781343716706246E-4</v>
      </c>
      <c r="L867" s="13">
        <f t="shared" si="161"/>
        <v>0</v>
      </c>
      <c r="M867" s="13">
        <f t="shared" si="167"/>
        <v>4.7158662744744788</v>
      </c>
      <c r="N867" s="13">
        <f t="shared" si="162"/>
        <v>2.9238370901741768</v>
      </c>
      <c r="O867" s="13">
        <f t="shared" si="163"/>
        <v>2.9238370901741768</v>
      </c>
      <c r="Q867">
        <v>20.948527000000009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1.2304138718061</v>
      </c>
      <c r="G868" s="13">
        <f t="shared" si="157"/>
        <v>0</v>
      </c>
      <c r="H868" s="13">
        <f t="shared" si="158"/>
        <v>1.2304138718061</v>
      </c>
      <c r="I868" s="16">
        <f t="shared" si="166"/>
        <v>1.2311920061777706</v>
      </c>
      <c r="J868" s="13">
        <f t="shared" si="159"/>
        <v>1.231106455032198</v>
      </c>
      <c r="K868" s="13">
        <f t="shared" si="160"/>
        <v>8.5551145572626552E-5</v>
      </c>
      <c r="L868" s="13">
        <f t="shared" si="161"/>
        <v>0</v>
      </c>
      <c r="M868" s="13">
        <f t="shared" si="167"/>
        <v>1.792029184300302</v>
      </c>
      <c r="N868" s="13">
        <f t="shared" si="162"/>
        <v>1.1110580942661872</v>
      </c>
      <c r="O868" s="13">
        <f t="shared" si="163"/>
        <v>1.1110580942661872</v>
      </c>
      <c r="Q868">
        <v>23.081727211299089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0.38757225179332211</v>
      </c>
      <c r="G869" s="13">
        <f t="shared" si="157"/>
        <v>0</v>
      </c>
      <c r="H869" s="13">
        <f t="shared" si="158"/>
        <v>0.38757225179332211</v>
      </c>
      <c r="I869" s="16">
        <f t="shared" si="166"/>
        <v>0.38765780293889474</v>
      </c>
      <c r="J869" s="13">
        <f t="shared" si="159"/>
        <v>0.38765483199684903</v>
      </c>
      <c r="K869" s="13">
        <f t="shared" si="160"/>
        <v>2.9709420457102453E-6</v>
      </c>
      <c r="L869" s="13">
        <f t="shared" si="161"/>
        <v>0</v>
      </c>
      <c r="M869" s="13">
        <f t="shared" si="167"/>
        <v>0.68097109003411482</v>
      </c>
      <c r="N869" s="13">
        <f t="shared" si="162"/>
        <v>0.42220207582115121</v>
      </c>
      <c r="O869" s="13">
        <f t="shared" si="163"/>
        <v>0.42220207582115121</v>
      </c>
      <c r="Q869">
        <v>22.325533606668412</v>
      </c>
    </row>
    <row r="870" spans="1:17" x14ac:dyDescent="0.2">
      <c r="A870" s="14">
        <f t="shared" si="164"/>
        <v>48458</v>
      </c>
      <c r="B870" s="1">
        <v>9</v>
      </c>
      <c r="F870" s="34">
        <v>4.2956967506169548</v>
      </c>
      <c r="G870" s="13">
        <f t="shared" si="157"/>
        <v>0</v>
      </c>
      <c r="H870" s="13">
        <f t="shared" si="158"/>
        <v>4.2956967506169548</v>
      </c>
      <c r="I870" s="16">
        <f t="shared" si="166"/>
        <v>4.295699721559</v>
      </c>
      <c r="J870" s="13">
        <f t="shared" si="159"/>
        <v>4.2924900109501003</v>
      </c>
      <c r="K870" s="13">
        <f t="shared" si="160"/>
        <v>3.2097106088997407E-3</v>
      </c>
      <c r="L870" s="13">
        <f t="shared" si="161"/>
        <v>0</v>
      </c>
      <c r="M870" s="13">
        <f t="shared" si="167"/>
        <v>0.25876901421296361</v>
      </c>
      <c r="N870" s="13">
        <f t="shared" si="162"/>
        <v>0.16043678881203743</v>
      </c>
      <c r="O870" s="13">
        <f t="shared" si="163"/>
        <v>0.16043678881203743</v>
      </c>
      <c r="Q870">
        <v>23.95845369476999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55.773715110636623</v>
      </c>
      <c r="G871" s="13">
        <f t="shared" si="157"/>
        <v>3.1809157121962324</v>
      </c>
      <c r="H871" s="13">
        <f t="shared" si="158"/>
        <v>52.592799398440391</v>
      </c>
      <c r="I871" s="16">
        <f t="shared" si="166"/>
        <v>52.596009109049291</v>
      </c>
      <c r="J871" s="13">
        <f t="shared" si="159"/>
        <v>46.091507490765885</v>
      </c>
      <c r="K871" s="13">
        <f t="shared" si="160"/>
        <v>6.5045016182834061</v>
      </c>
      <c r="L871" s="13">
        <f t="shared" si="161"/>
        <v>0</v>
      </c>
      <c r="M871" s="13">
        <f t="shared" si="167"/>
        <v>9.8332225400926176E-2</v>
      </c>
      <c r="N871" s="13">
        <f t="shared" si="162"/>
        <v>6.0965979748574227E-2</v>
      </c>
      <c r="O871" s="13">
        <f t="shared" si="163"/>
        <v>3.2418816919448066</v>
      </c>
      <c r="Q871">
        <v>21.840354593529661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72.171341206183342</v>
      </c>
      <c r="G872" s="13">
        <f t="shared" si="157"/>
        <v>5.0142162998425066</v>
      </c>
      <c r="H872" s="13">
        <f t="shared" si="158"/>
        <v>67.15712490634084</v>
      </c>
      <c r="I872" s="16">
        <f t="shared" si="166"/>
        <v>73.661626524624239</v>
      </c>
      <c r="J872" s="13">
        <f t="shared" si="159"/>
        <v>47.809811691897458</v>
      </c>
      <c r="K872" s="13">
        <f t="shared" si="160"/>
        <v>25.851814832726781</v>
      </c>
      <c r="L872" s="13">
        <f t="shared" si="161"/>
        <v>14.818118542195782</v>
      </c>
      <c r="M872" s="13">
        <f t="shared" si="167"/>
        <v>14.855484787848132</v>
      </c>
      <c r="N872" s="13">
        <f t="shared" si="162"/>
        <v>9.2104005684658414</v>
      </c>
      <c r="O872" s="13">
        <f t="shared" si="163"/>
        <v>14.224616868308349</v>
      </c>
      <c r="Q872">
        <v>15.88906286418255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20.71645036576821</v>
      </c>
      <c r="G873" s="13">
        <f t="shared" si="157"/>
        <v>0</v>
      </c>
      <c r="H873" s="13">
        <f t="shared" si="158"/>
        <v>20.71645036576821</v>
      </c>
      <c r="I873" s="16">
        <f t="shared" si="166"/>
        <v>31.750146656299208</v>
      </c>
      <c r="J873" s="13">
        <f t="shared" si="159"/>
        <v>26.619945042621907</v>
      </c>
      <c r="K873" s="13">
        <f t="shared" si="160"/>
        <v>5.1302016136773005</v>
      </c>
      <c r="L873" s="13">
        <f t="shared" si="161"/>
        <v>0</v>
      </c>
      <c r="M873" s="13">
        <f t="shared" si="167"/>
        <v>5.6450842193822908</v>
      </c>
      <c r="N873" s="13">
        <f t="shared" si="162"/>
        <v>3.4999522160170202</v>
      </c>
      <c r="O873" s="13">
        <f t="shared" si="163"/>
        <v>3.4999522160170202</v>
      </c>
      <c r="Q873">
        <v>12.241047741552849</v>
      </c>
    </row>
    <row r="874" spans="1:17" x14ac:dyDescent="0.2">
      <c r="A874" s="14">
        <f t="shared" si="164"/>
        <v>48580</v>
      </c>
      <c r="B874" s="1">
        <v>1</v>
      </c>
      <c r="F874" s="34">
        <v>28.449846066129659</v>
      </c>
      <c r="G874" s="13">
        <f t="shared" si="157"/>
        <v>0.12603051819435684</v>
      </c>
      <c r="H874" s="13">
        <f t="shared" si="158"/>
        <v>28.323815547935304</v>
      </c>
      <c r="I874" s="16">
        <f t="shared" si="166"/>
        <v>33.454017161612605</v>
      </c>
      <c r="J874" s="13">
        <f t="shared" si="159"/>
        <v>26.088001219157022</v>
      </c>
      <c r="K874" s="13">
        <f t="shared" si="160"/>
        <v>7.3660159424555829</v>
      </c>
      <c r="L874" s="13">
        <f t="shared" si="161"/>
        <v>0</v>
      </c>
      <c r="M874" s="13">
        <f t="shared" si="167"/>
        <v>2.1451320033652705</v>
      </c>
      <c r="N874" s="13">
        <f t="shared" si="162"/>
        <v>1.3299818420864677</v>
      </c>
      <c r="O874" s="13">
        <f t="shared" si="163"/>
        <v>1.4560123602808246</v>
      </c>
      <c r="Q874">
        <v>9.8829150935483874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17.979367459845928</v>
      </c>
      <c r="G875" s="13">
        <f t="shared" si="157"/>
        <v>0</v>
      </c>
      <c r="H875" s="13">
        <f t="shared" si="158"/>
        <v>17.979367459845928</v>
      </c>
      <c r="I875" s="16">
        <f t="shared" si="166"/>
        <v>25.345383402301511</v>
      </c>
      <c r="J875" s="13">
        <f t="shared" si="159"/>
        <v>22.718143363492146</v>
      </c>
      <c r="K875" s="13">
        <f t="shared" si="160"/>
        <v>2.6272400388093651</v>
      </c>
      <c r="L875" s="13">
        <f t="shared" si="161"/>
        <v>0</v>
      </c>
      <c r="M875" s="13">
        <f t="shared" si="167"/>
        <v>0.8151501612788028</v>
      </c>
      <c r="N875" s="13">
        <f t="shared" si="162"/>
        <v>0.50539309999285775</v>
      </c>
      <c r="O875" s="13">
        <f t="shared" si="163"/>
        <v>0.50539309999285775</v>
      </c>
      <c r="Q875">
        <v>12.94343603890503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27.339237493365971</v>
      </c>
      <c r="G876" s="13">
        <f t="shared" si="157"/>
        <v>1.8613648529704776E-3</v>
      </c>
      <c r="H876" s="13">
        <f t="shared" si="158"/>
        <v>27.337376128513</v>
      </c>
      <c r="I876" s="16">
        <f t="shared" si="166"/>
        <v>29.964616167322365</v>
      </c>
      <c r="J876" s="13">
        <f t="shared" si="159"/>
        <v>27.007755118790847</v>
      </c>
      <c r="K876" s="13">
        <f t="shared" si="160"/>
        <v>2.9568610485315183</v>
      </c>
      <c r="L876" s="13">
        <f t="shared" si="161"/>
        <v>0</v>
      </c>
      <c r="M876" s="13">
        <f t="shared" si="167"/>
        <v>0.30975706128594505</v>
      </c>
      <c r="N876" s="13">
        <f t="shared" si="162"/>
        <v>0.19204937799728591</v>
      </c>
      <c r="O876" s="13">
        <f t="shared" si="163"/>
        <v>0.19391074285025639</v>
      </c>
      <c r="Q876">
        <v>15.776368659730601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30.86486199492597</v>
      </c>
      <c r="G877" s="13">
        <f t="shared" si="157"/>
        <v>0.39603607239099758</v>
      </c>
      <c r="H877" s="13">
        <f t="shared" si="158"/>
        <v>30.468825922534972</v>
      </c>
      <c r="I877" s="16">
        <f t="shared" si="166"/>
        <v>33.42568697106649</v>
      </c>
      <c r="J877" s="13">
        <f t="shared" si="159"/>
        <v>29.743541637135774</v>
      </c>
      <c r="K877" s="13">
        <f t="shared" si="160"/>
        <v>3.6821453339307162</v>
      </c>
      <c r="L877" s="13">
        <f t="shared" si="161"/>
        <v>0</v>
      </c>
      <c r="M877" s="13">
        <f t="shared" si="167"/>
        <v>0.11770768328865913</v>
      </c>
      <c r="N877" s="13">
        <f t="shared" si="162"/>
        <v>7.2978763638968658E-2</v>
      </c>
      <c r="O877" s="13">
        <f t="shared" si="163"/>
        <v>0.46901483602996624</v>
      </c>
      <c r="Q877">
        <v>16.410929599955491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1.6524606445128911</v>
      </c>
      <c r="G878" s="13">
        <f t="shared" si="157"/>
        <v>0</v>
      </c>
      <c r="H878" s="13">
        <f t="shared" si="158"/>
        <v>1.6524606445128911</v>
      </c>
      <c r="I878" s="16">
        <f t="shared" si="166"/>
        <v>5.3346059784436068</v>
      </c>
      <c r="J878" s="13">
        <f t="shared" si="159"/>
        <v>5.3212177163822263</v>
      </c>
      <c r="K878" s="13">
        <f t="shared" si="160"/>
        <v>1.3388262061380551E-2</v>
      </c>
      <c r="L878" s="13">
        <f t="shared" si="161"/>
        <v>0</v>
      </c>
      <c r="M878" s="13">
        <f t="shared" si="167"/>
        <v>4.4728919649690474E-2</v>
      </c>
      <c r="N878" s="13">
        <f t="shared" si="162"/>
        <v>2.7731930182808093E-2</v>
      </c>
      <c r="O878" s="13">
        <f t="shared" si="163"/>
        <v>2.7731930182808093E-2</v>
      </c>
      <c r="Q878">
        <v>18.428569476949349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9.054860446169663E-2</v>
      </c>
      <c r="G879" s="13">
        <f t="shared" si="157"/>
        <v>0</v>
      </c>
      <c r="H879" s="13">
        <f t="shared" si="158"/>
        <v>9.054860446169663E-2</v>
      </c>
      <c r="I879" s="16">
        <f t="shared" si="166"/>
        <v>0.10393686652307718</v>
      </c>
      <c r="J879" s="13">
        <f t="shared" si="159"/>
        <v>0.10393679482957242</v>
      </c>
      <c r="K879" s="13">
        <f t="shared" si="160"/>
        <v>7.169350475788594E-8</v>
      </c>
      <c r="L879" s="13">
        <f t="shared" si="161"/>
        <v>0</v>
      </c>
      <c r="M879" s="13">
        <f t="shared" si="167"/>
        <v>1.6996989466882381E-2</v>
      </c>
      <c r="N879" s="13">
        <f t="shared" si="162"/>
        <v>1.0538133469467076E-2</v>
      </c>
      <c r="O879" s="13">
        <f t="shared" si="163"/>
        <v>1.0538133469467076E-2</v>
      </c>
      <c r="Q879">
        <v>20.735471455761719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3.8588687148422789</v>
      </c>
      <c r="G880" s="13">
        <f t="shared" si="157"/>
        <v>0</v>
      </c>
      <c r="H880" s="13">
        <f t="shared" si="158"/>
        <v>3.8588687148422789</v>
      </c>
      <c r="I880" s="16">
        <f t="shared" si="166"/>
        <v>3.8588687865357838</v>
      </c>
      <c r="J880" s="13">
        <f t="shared" si="159"/>
        <v>3.8554241051623324</v>
      </c>
      <c r="K880" s="13">
        <f t="shared" si="160"/>
        <v>3.4446813734514414E-3</v>
      </c>
      <c r="L880" s="13">
        <f t="shared" si="161"/>
        <v>0</v>
      </c>
      <c r="M880" s="13">
        <f t="shared" si="167"/>
        <v>6.4588559974153043E-3</v>
      </c>
      <c r="N880" s="13">
        <f t="shared" si="162"/>
        <v>4.0044907183974885E-3</v>
      </c>
      <c r="O880" s="13">
        <f t="shared" si="163"/>
        <v>4.0044907183974885E-3</v>
      </c>
      <c r="Q880">
        <v>21.17178800000001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0.8343980816302432</v>
      </c>
      <c r="G881" s="13">
        <f t="shared" si="157"/>
        <v>0</v>
      </c>
      <c r="H881" s="13">
        <f t="shared" si="158"/>
        <v>0.8343980816302432</v>
      </c>
      <c r="I881" s="16">
        <f t="shared" si="166"/>
        <v>0.83784276300369465</v>
      </c>
      <c r="J881" s="13">
        <f t="shared" si="159"/>
        <v>0.83781967960553172</v>
      </c>
      <c r="K881" s="13">
        <f t="shared" si="160"/>
        <v>2.3083398162926372E-5</v>
      </c>
      <c r="L881" s="13">
        <f t="shared" si="161"/>
        <v>0</v>
      </c>
      <c r="M881" s="13">
        <f t="shared" si="167"/>
        <v>2.4543652790178158E-3</v>
      </c>
      <c r="N881" s="13">
        <f t="shared" si="162"/>
        <v>1.5217064729910457E-3</v>
      </c>
      <c r="O881" s="13">
        <f t="shared" si="163"/>
        <v>1.5217064729910457E-3</v>
      </c>
      <c r="Q881">
        <v>24.189116767287729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4.3314975371138349</v>
      </c>
      <c r="G882" s="13">
        <f t="shared" si="157"/>
        <v>0</v>
      </c>
      <c r="H882" s="13">
        <f t="shared" si="158"/>
        <v>4.3314975371138349</v>
      </c>
      <c r="I882" s="16">
        <f t="shared" si="166"/>
        <v>4.3315206205119976</v>
      </c>
      <c r="J882" s="13">
        <f t="shared" si="159"/>
        <v>4.3271665074403751</v>
      </c>
      <c r="K882" s="13">
        <f t="shared" si="160"/>
        <v>4.3541130716224785E-3</v>
      </c>
      <c r="L882" s="13">
        <f t="shared" si="161"/>
        <v>0</v>
      </c>
      <c r="M882" s="13">
        <f t="shared" si="167"/>
        <v>9.3265880602677012E-4</v>
      </c>
      <c r="N882" s="13">
        <f t="shared" si="162"/>
        <v>5.7824845973659749E-4</v>
      </c>
      <c r="O882" s="13">
        <f t="shared" si="163"/>
        <v>5.7824845973659749E-4</v>
      </c>
      <c r="Q882">
        <v>21.965312355939052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28.10454625251398</v>
      </c>
      <c r="G883" s="13">
        <f t="shared" si="157"/>
        <v>8.7425030575164597E-2</v>
      </c>
      <c r="H883" s="13">
        <f t="shared" si="158"/>
        <v>28.017121221938815</v>
      </c>
      <c r="I883" s="16">
        <f t="shared" si="166"/>
        <v>28.021475335010436</v>
      </c>
      <c r="J883" s="13">
        <f t="shared" si="159"/>
        <v>26.567431960037691</v>
      </c>
      <c r="K883" s="13">
        <f t="shared" si="160"/>
        <v>1.4540433749727448</v>
      </c>
      <c r="L883" s="13">
        <f t="shared" si="161"/>
        <v>0</v>
      </c>
      <c r="M883" s="13">
        <f t="shared" si="167"/>
        <v>3.5441034629017263E-4</v>
      </c>
      <c r="N883" s="13">
        <f t="shared" si="162"/>
        <v>2.1973441469990703E-4</v>
      </c>
      <c r="O883" s="13">
        <f t="shared" si="163"/>
        <v>8.764476498986451E-2</v>
      </c>
      <c r="Q883">
        <v>19.92589764273913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22.31654726657386</v>
      </c>
      <c r="G884" s="13">
        <f t="shared" si="157"/>
        <v>0</v>
      </c>
      <c r="H884" s="13">
        <f t="shared" si="158"/>
        <v>22.31654726657386</v>
      </c>
      <c r="I884" s="16">
        <f t="shared" si="166"/>
        <v>23.770590641546605</v>
      </c>
      <c r="J884" s="13">
        <f t="shared" si="159"/>
        <v>22.66302216537337</v>
      </c>
      <c r="K884" s="13">
        <f t="shared" si="160"/>
        <v>1.1075684761732347</v>
      </c>
      <c r="L884" s="13">
        <f t="shared" si="161"/>
        <v>0</v>
      </c>
      <c r="M884" s="13">
        <f t="shared" si="167"/>
        <v>1.346759315902656E-4</v>
      </c>
      <c r="N884" s="13">
        <f t="shared" si="162"/>
        <v>8.3499077585964679E-5</v>
      </c>
      <c r="O884" s="13">
        <f t="shared" si="163"/>
        <v>8.3499077585964679E-5</v>
      </c>
      <c r="Q884">
        <v>18.422010127862869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68.398453312571263</v>
      </c>
      <c r="G885" s="13">
        <f t="shared" si="157"/>
        <v>4.5923968515773081</v>
      </c>
      <c r="H885" s="13">
        <f t="shared" si="158"/>
        <v>63.806056460993958</v>
      </c>
      <c r="I885" s="16">
        <f t="shared" si="166"/>
        <v>64.913624937167185</v>
      </c>
      <c r="J885" s="13">
        <f t="shared" si="159"/>
        <v>38.752118808175169</v>
      </c>
      <c r="K885" s="13">
        <f t="shared" si="160"/>
        <v>26.161506128992016</v>
      </c>
      <c r="L885" s="13">
        <f t="shared" si="161"/>
        <v>15.13008693130933</v>
      </c>
      <c r="M885" s="13">
        <f t="shared" si="167"/>
        <v>15.130138108163335</v>
      </c>
      <c r="N885" s="13">
        <f t="shared" si="162"/>
        <v>9.3806856270612684</v>
      </c>
      <c r="O885" s="13">
        <f t="shared" si="163"/>
        <v>13.973082478638577</v>
      </c>
      <c r="Q885">
        <v>12.078215832643901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9.8627547482695713E-2</v>
      </c>
      <c r="G886" s="13">
        <f t="shared" si="157"/>
        <v>0</v>
      </c>
      <c r="H886" s="13">
        <f t="shared" si="158"/>
        <v>9.8627547482695713E-2</v>
      </c>
      <c r="I886" s="16">
        <f t="shared" si="166"/>
        <v>11.130046745165382</v>
      </c>
      <c r="J886" s="13">
        <f t="shared" si="159"/>
        <v>10.840312301543147</v>
      </c>
      <c r="K886" s="13">
        <f t="shared" si="160"/>
        <v>0.2897344436222351</v>
      </c>
      <c r="L886" s="13">
        <f t="shared" si="161"/>
        <v>0</v>
      </c>
      <c r="M886" s="13">
        <f t="shared" si="167"/>
        <v>5.7494524811020664</v>
      </c>
      <c r="N886" s="13">
        <f t="shared" si="162"/>
        <v>3.564660538283281</v>
      </c>
      <c r="O886" s="13">
        <f t="shared" si="163"/>
        <v>3.564660538283281</v>
      </c>
      <c r="Q886">
        <v>11.930273593548391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2.5903635908208688E-3</v>
      </c>
      <c r="G887" s="13">
        <f t="shared" si="157"/>
        <v>0</v>
      </c>
      <c r="H887" s="13">
        <f t="shared" si="158"/>
        <v>2.5903635908208688E-3</v>
      </c>
      <c r="I887" s="16">
        <f t="shared" si="166"/>
        <v>0.29232480721305598</v>
      </c>
      <c r="J887" s="13">
        <f t="shared" si="159"/>
        <v>0.29232103978238599</v>
      </c>
      <c r="K887" s="13">
        <f t="shared" si="160"/>
        <v>3.767430669987526E-6</v>
      </c>
      <c r="L887" s="13">
        <f t="shared" si="161"/>
        <v>0</v>
      </c>
      <c r="M887" s="13">
        <f t="shared" si="167"/>
        <v>2.1847919428187854</v>
      </c>
      <c r="N887" s="13">
        <f t="shared" si="162"/>
        <v>1.3545710045476469</v>
      </c>
      <c r="O887" s="13">
        <f t="shared" si="163"/>
        <v>1.3545710045476469</v>
      </c>
      <c r="Q887">
        <v>14.63394050364767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96.249432076970052</v>
      </c>
      <c r="G888" s="13">
        <f t="shared" si="157"/>
        <v>7.7062143906394356</v>
      </c>
      <c r="H888" s="13">
        <f t="shared" si="158"/>
        <v>88.543217686330621</v>
      </c>
      <c r="I888" s="16">
        <f t="shared" si="166"/>
        <v>88.543221453761291</v>
      </c>
      <c r="J888" s="13">
        <f t="shared" si="159"/>
        <v>50.251508338680708</v>
      </c>
      <c r="K888" s="13">
        <f t="shared" si="160"/>
        <v>38.291713115080583</v>
      </c>
      <c r="L888" s="13">
        <f t="shared" si="161"/>
        <v>27.349484695148778</v>
      </c>
      <c r="M888" s="13">
        <f t="shared" si="167"/>
        <v>28.179705633419918</v>
      </c>
      <c r="N888" s="13">
        <f t="shared" si="162"/>
        <v>17.471417492720349</v>
      </c>
      <c r="O888" s="13">
        <f t="shared" si="163"/>
        <v>25.177631883359783</v>
      </c>
      <c r="Q888">
        <v>15.470606311019781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27.41456743274119</v>
      </c>
      <c r="G889" s="13">
        <f t="shared" si="157"/>
        <v>1.0283463351816834E-2</v>
      </c>
      <c r="H889" s="13">
        <f t="shared" si="158"/>
        <v>27.404283969389372</v>
      </c>
      <c r="I889" s="16">
        <f t="shared" si="166"/>
        <v>38.346512389321177</v>
      </c>
      <c r="J889" s="13">
        <f t="shared" si="159"/>
        <v>32.345829433930732</v>
      </c>
      <c r="K889" s="13">
        <f t="shared" si="160"/>
        <v>6.0006829553904453</v>
      </c>
      <c r="L889" s="13">
        <f t="shared" si="161"/>
        <v>0</v>
      </c>
      <c r="M889" s="13">
        <f t="shared" si="167"/>
        <v>10.708288140699569</v>
      </c>
      <c r="N889" s="13">
        <f t="shared" si="162"/>
        <v>6.6391386472337324</v>
      </c>
      <c r="O889" s="13">
        <f t="shared" si="163"/>
        <v>6.6494221105855491</v>
      </c>
      <c r="Q889">
        <v>15.279028118494599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0.42142857099999997</v>
      </c>
      <c r="G890" s="13">
        <f t="shared" si="157"/>
        <v>0</v>
      </c>
      <c r="H890" s="13">
        <f t="shared" si="158"/>
        <v>0.42142857099999997</v>
      </c>
      <c r="I890" s="16">
        <f t="shared" si="166"/>
        <v>6.4221115263904451</v>
      </c>
      <c r="J890" s="13">
        <f t="shared" si="159"/>
        <v>6.3985554204887247</v>
      </c>
      <c r="K890" s="13">
        <f t="shared" si="160"/>
        <v>2.3556105901720414E-2</v>
      </c>
      <c r="L890" s="13">
        <f t="shared" si="161"/>
        <v>0</v>
      </c>
      <c r="M890" s="13">
        <f t="shared" si="167"/>
        <v>4.0691494934658365</v>
      </c>
      <c r="N890" s="13">
        <f t="shared" si="162"/>
        <v>2.5228726859488186</v>
      </c>
      <c r="O890" s="13">
        <f t="shared" si="163"/>
        <v>2.5228726859488186</v>
      </c>
      <c r="Q890">
        <v>18.356782860367321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2.9280819483562182</v>
      </c>
      <c r="G891" s="13">
        <f t="shared" si="157"/>
        <v>0</v>
      </c>
      <c r="H891" s="13">
        <f t="shared" si="158"/>
        <v>2.9280819483562182</v>
      </c>
      <c r="I891" s="16">
        <f t="shared" si="166"/>
        <v>2.9516380542579386</v>
      </c>
      <c r="J891" s="13">
        <f t="shared" si="159"/>
        <v>2.9501863102428052</v>
      </c>
      <c r="K891" s="13">
        <f t="shared" si="160"/>
        <v>1.4517440151333716E-3</v>
      </c>
      <c r="L891" s="13">
        <f t="shared" si="161"/>
        <v>0</v>
      </c>
      <c r="M891" s="13">
        <f t="shared" si="167"/>
        <v>1.5462768075170179</v>
      </c>
      <c r="N891" s="13">
        <f t="shared" si="162"/>
        <v>0.95869162066055114</v>
      </c>
      <c r="O891" s="13">
        <f t="shared" si="163"/>
        <v>0.95869162066055114</v>
      </c>
      <c r="Q891">
        <v>21.6004658615172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5.8396246250375317</v>
      </c>
      <c r="G892" s="13">
        <f t="shared" si="157"/>
        <v>0</v>
      </c>
      <c r="H892" s="13">
        <f t="shared" si="158"/>
        <v>5.8396246250375317</v>
      </c>
      <c r="I892" s="16">
        <f t="shared" si="166"/>
        <v>5.841076369052665</v>
      </c>
      <c r="J892" s="13">
        <f t="shared" si="159"/>
        <v>5.8337535399169225</v>
      </c>
      <c r="K892" s="13">
        <f t="shared" si="160"/>
        <v>7.322829135742559E-3</v>
      </c>
      <c r="L892" s="13">
        <f t="shared" si="161"/>
        <v>0</v>
      </c>
      <c r="M892" s="13">
        <f t="shared" si="167"/>
        <v>0.58758518685646677</v>
      </c>
      <c r="N892" s="13">
        <f t="shared" si="162"/>
        <v>0.36430281585100938</v>
      </c>
      <c r="O892" s="13">
        <f t="shared" si="163"/>
        <v>0.36430281585100938</v>
      </c>
      <c r="Q892">
        <v>24.64756382005422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1.0039467188536719</v>
      </c>
      <c r="G893" s="13">
        <f t="shared" si="157"/>
        <v>0</v>
      </c>
      <c r="H893" s="13">
        <f t="shared" si="158"/>
        <v>1.0039467188536719</v>
      </c>
      <c r="I893" s="16">
        <f t="shared" si="166"/>
        <v>1.0112695479894145</v>
      </c>
      <c r="J893" s="13">
        <f t="shared" si="159"/>
        <v>1.011214015465925</v>
      </c>
      <c r="K893" s="13">
        <f t="shared" si="160"/>
        <v>5.5532523489443264E-5</v>
      </c>
      <c r="L893" s="13">
        <f t="shared" si="161"/>
        <v>0</v>
      </c>
      <c r="M893" s="13">
        <f t="shared" si="167"/>
        <v>0.22328237100545739</v>
      </c>
      <c r="N893" s="13">
        <f t="shared" si="162"/>
        <v>0.13843507002338359</v>
      </c>
      <c r="O893" s="13">
        <f t="shared" si="163"/>
        <v>0.13843507002338359</v>
      </c>
      <c r="Q893">
        <v>21.959628000000009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11.232623988622761</v>
      </c>
      <c r="G894" s="13">
        <f t="shared" si="157"/>
        <v>0</v>
      </c>
      <c r="H894" s="13">
        <f t="shared" si="158"/>
        <v>11.232623988622761</v>
      </c>
      <c r="I894" s="16">
        <f t="shared" si="166"/>
        <v>11.232679521146251</v>
      </c>
      <c r="J894" s="13">
        <f t="shared" si="159"/>
        <v>11.170166327008221</v>
      </c>
      <c r="K894" s="13">
        <f t="shared" si="160"/>
        <v>6.2513194138029249E-2</v>
      </c>
      <c r="L894" s="13">
        <f t="shared" si="161"/>
        <v>0</v>
      </c>
      <c r="M894" s="13">
        <f t="shared" si="167"/>
        <v>8.4847300982073798E-2</v>
      </c>
      <c r="N894" s="13">
        <f t="shared" si="162"/>
        <v>5.2605326608885755E-2</v>
      </c>
      <c r="O894" s="13">
        <f t="shared" si="163"/>
        <v>5.2605326608885755E-2</v>
      </c>
      <c r="Q894">
        <v>23.296866684874502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5.3452765176649057</v>
      </c>
      <c r="G895" s="13">
        <f t="shared" si="157"/>
        <v>0</v>
      </c>
      <c r="H895" s="13">
        <f t="shared" si="158"/>
        <v>5.3452765176649057</v>
      </c>
      <c r="I895" s="16">
        <f t="shared" si="166"/>
        <v>5.407789711802935</v>
      </c>
      <c r="J895" s="13">
        <f t="shared" si="159"/>
        <v>5.3963664256493207</v>
      </c>
      <c r="K895" s="13">
        <f t="shared" si="160"/>
        <v>1.142328615361432E-2</v>
      </c>
      <c r="L895" s="13">
        <f t="shared" si="161"/>
        <v>0</v>
      </c>
      <c r="M895" s="13">
        <f t="shared" si="167"/>
        <v>3.2241974373188043E-2</v>
      </c>
      <c r="N895" s="13">
        <f t="shared" si="162"/>
        <v>1.9990024111376587E-2</v>
      </c>
      <c r="O895" s="13">
        <f t="shared" si="163"/>
        <v>1.9990024111376587E-2</v>
      </c>
      <c r="Q895">
        <v>19.842374829244989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52.811991133972448</v>
      </c>
      <c r="G896" s="13">
        <f t="shared" si="157"/>
        <v>2.8497866649044963</v>
      </c>
      <c r="H896" s="13">
        <f t="shared" si="158"/>
        <v>49.962204469067949</v>
      </c>
      <c r="I896" s="16">
        <f t="shared" si="166"/>
        <v>49.973627755221564</v>
      </c>
      <c r="J896" s="13">
        <f t="shared" si="159"/>
        <v>38.379474501959564</v>
      </c>
      <c r="K896" s="13">
        <f t="shared" si="160"/>
        <v>11.594153253262</v>
      </c>
      <c r="L896" s="13">
        <f t="shared" si="161"/>
        <v>0.45562347335693754</v>
      </c>
      <c r="M896" s="13">
        <f t="shared" si="167"/>
        <v>0.46787542361874901</v>
      </c>
      <c r="N896" s="13">
        <f t="shared" si="162"/>
        <v>0.29008276264362437</v>
      </c>
      <c r="O896" s="13">
        <f t="shared" si="163"/>
        <v>3.1398694275481205</v>
      </c>
      <c r="Q896">
        <v>15.20810840584558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3.6675567671769289</v>
      </c>
      <c r="G897" s="13">
        <f t="shared" si="157"/>
        <v>0</v>
      </c>
      <c r="H897" s="13">
        <f t="shared" si="158"/>
        <v>3.6675567671769289</v>
      </c>
      <c r="I897" s="16">
        <f t="shared" si="166"/>
        <v>14.806086547081993</v>
      </c>
      <c r="J897" s="13">
        <f t="shared" si="159"/>
        <v>14.167186761961505</v>
      </c>
      <c r="K897" s="13">
        <f t="shared" si="160"/>
        <v>0.63889978512048806</v>
      </c>
      <c r="L897" s="13">
        <f t="shared" si="161"/>
        <v>0</v>
      </c>
      <c r="M897" s="13">
        <f t="shared" si="167"/>
        <v>0.17779266097512464</v>
      </c>
      <c r="N897" s="13">
        <f t="shared" si="162"/>
        <v>0.11023144980457728</v>
      </c>
      <c r="O897" s="13">
        <f t="shared" si="163"/>
        <v>0.11023144980457728</v>
      </c>
      <c r="Q897">
        <v>12.21459059354839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28.06534723588004</v>
      </c>
      <c r="G898" s="13">
        <f t="shared" si="157"/>
        <v>8.3042470574624286E-2</v>
      </c>
      <c r="H898" s="13">
        <f t="shared" si="158"/>
        <v>27.982304765305415</v>
      </c>
      <c r="I898" s="16">
        <f t="shared" si="166"/>
        <v>28.621204550425901</v>
      </c>
      <c r="J898" s="13">
        <f t="shared" si="159"/>
        <v>25.250748665155658</v>
      </c>
      <c r="K898" s="13">
        <f t="shared" si="160"/>
        <v>3.3704558852702426</v>
      </c>
      <c r="L898" s="13">
        <f t="shared" si="161"/>
        <v>0</v>
      </c>
      <c r="M898" s="13">
        <f t="shared" si="167"/>
        <v>6.7561211170547364E-2</v>
      </c>
      <c r="N898" s="13">
        <f t="shared" si="162"/>
        <v>4.1887950925739367E-2</v>
      </c>
      <c r="O898" s="13">
        <f t="shared" si="163"/>
        <v>0.12493042150036365</v>
      </c>
      <c r="Q898">
        <v>13.60797309328192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0.485714286</v>
      </c>
      <c r="G899" s="13">
        <f t="shared" si="157"/>
        <v>0</v>
      </c>
      <c r="H899" s="13">
        <f t="shared" si="158"/>
        <v>0.485714286</v>
      </c>
      <c r="I899" s="16">
        <f t="shared" si="166"/>
        <v>3.8561701712702425</v>
      </c>
      <c r="J899" s="13">
        <f t="shared" si="159"/>
        <v>3.8470275741596436</v>
      </c>
      <c r="K899" s="13">
        <f t="shared" si="160"/>
        <v>9.142597110598949E-3</v>
      </c>
      <c r="L899" s="13">
        <f t="shared" si="161"/>
        <v>0</v>
      </c>
      <c r="M899" s="13">
        <f t="shared" si="167"/>
        <v>2.5673260244807997E-2</v>
      </c>
      <c r="N899" s="13">
        <f t="shared" si="162"/>
        <v>1.5917421351780956E-2</v>
      </c>
      <c r="O899" s="13">
        <f t="shared" si="163"/>
        <v>1.5917421351780956E-2</v>
      </c>
      <c r="Q899">
        <v>14.20734444790366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78.093156775107047</v>
      </c>
      <c r="G900" s="13">
        <f t="shared" si="157"/>
        <v>5.6762918892712166</v>
      </c>
      <c r="H900" s="13">
        <f t="shared" si="158"/>
        <v>72.416864885835835</v>
      </c>
      <c r="I900" s="16">
        <f t="shared" si="166"/>
        <v>72.426007482946432</v>
      </c>
      <c r="J900" s="13">
        <f t="shared" si="159"/>
        <v>41.832324770571248</v>
      </c>
      <c r="K900" s="13">
        <f t="shared" si="160"/>
        <v>30.593682712375184</v>
      </c>
      <c r="L900" s="13">
        <f t="shared" si="161"/>
        <v>19.59485234661058</v>
      </c>
      <c r="M900" s="13">
        <f t="shared" si="167"/>
        <v>19.604608185503608</v>
      </c>
      <c r="N900" s="13">
        <f t="shared" si="162"/>
        <v>12.154857075012236</v>
      </c>
      <c r="O900" s="13">
        <f t="shared" si="163"/>
        <v>17.831148964283454</v>
      </c>
      <c r="Q900">
        <v>12.944536162797981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17.944185286317438</v>
      </c>
      <c r="G901" s="13">
        <f t="shared" si="157"/>
        <v>0</v>
      </c>
      <c r="H901" s="13">
        <f t="shared" si="158"/>
        <v>17.944185286317438</v>
      </c>
      <c r="I901" s="16">
        <f t="shared" si="166"/>
        <v>28.943015652082039</v>
      </c>
      <c r="J901" s="13">
        <f t="shared" si="159"/>
        <v>26.624716863302059</v>
      </c>
      <c r="K901" s="13">
        <f t="shared" si="160"/>
        <v>2.3182987887799804</v>
      </c>
      <c r="L901" s="13">
        <f t="shared" si="161"/>
        <v>0</v>
      </c>
      <c r="M901" s="13">
        <f t="shared" si="167"/>
        <v>7.4497511104913716</v>
      </c>
      <c r="N901" s="13">
        <f t="shared" si="162"/>
        <v>4.61884568850465</v>
      </c>
      <c r="O901" s="13">
        <f t="shared" si="163"/>
        <v>4.61884568850465</v>
      </c>
      <c r="Q901">
        <v>16.98927555535867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0.17545873285019531</v>
      </c>
      <c r="G902" s="13">
        <f t="shared" ref="G902:G965" si="172">IF((F902-$J$2)&gt;0,$I$2*(F902-$J$2),0)</f>
        <v>0</v>
      </c>
      <c r="H902" s="13">
        <f t="shared" ref="H902:H965" si="173">F902-G902</f>
        <v>0.17545873285019531</v>
      </c>
      <c r="I902" s="16">
        <f t="shared" si="166"/>
        <v>2.4937575216301759</v>
      </c>
      <c r="J902" s="13">
        <f t="shared" ref="J902:J965" si="174">I902/SQRT(1+(I902/($K$2*(300+(25*Q902)+0.05*(Q902)^3)))^2)</f>
        <v>2.4925084021884141</v>
      </c>
      <c r="K902" s="13">
        <f t="shared" ref="K902:K965" si="175">I902-J902</f>
        <v>1.2491194417618701E-3</v>
      </c>
      <c r="L902" s="13">
        <f t="shared" ref="L902:L965" si="176">IF(K902&gt;$N$2,(K902-$N$2)/$L$2,0)</f>
        <v>0</v>
      </c>
      <c r="M902" s="13">
        <f t="shared" si="167"/>
        <v>2.8309054219867216</v>
      </c>
      <c r="N902" s="13">
        <f t="shared" ref="N902:N965" si="177">$M$2*M902</f>
        <v>1.7551613616317674</v>
      </c>
      <c r="O902" s="13">
        <f t="shared" ref="O902:O965" si="178">N902+G902</f>
        <v>1.7551613616317674</v>
      </c>
      <c r="Q902">
        <v>19.090432223853401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0.63473295310596634</v>
      </c>
      <c r="G903" s="13">
        <f t="shared" si="172"/>
        <v>0</v>
      </c>
      <c r="H903" s="13">
        <f t="shared" si="173"/>
        <v>0.63473295310596634</v>
      </c>
      <c r="I903" s="16">
        <f t="shared" ref="I903:I966" si="180">H903+K902-L902</f>
        <v>0.63598207254772821</v>
      </c>
      <c r="J903" s="13">
        <f t="shared" si="174"/>
        <v>0.63596891207966422</v>
      </c>
      <c r="K903" s="13">
        <f t="shared" si="175"/>
        <v>1.3160468063988517E-5</v>
      </c>
      <c r="L903" s="13">
        <f t="shared" si="176"/>
        <v>0</v>
      </c>
      <c r="M903" s="13">
        <f t="shared" ref="M903:M966" si="181">L903+M902-N902</f>
        <v>1.0757440603549542</v>
      </c>
      <c r="N903" s="13">
        <f t="shared" si="177"/>
        <v>0.66696131742007159</v>
      </c>
      <c r="O903" s="13">
        <f t="shared" si="178"/>
        <v>0.66696131742007159</v>
      </c>
      <c r="Q903">
        <v>22.302736516068041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1.012999456846569</v>
      </c>
      <c r="G904" s="13">
        <f t="shared" si="172"/>
        <v>0</v>
      </c>
      <c r="H904" s="13">
        <f t="shared" si="173"/>
        <v>1.012999456846569</v>
      </c>
      <c r="I904" s="16">
        <f t="shared" si="180"/>
        <v>1.013012617314633</v>
      </c>
      <c r="J904" s="13">
        <f t="shared" si="174"/>
        <v>1.0129524024385992</v>
      </c>
      <c r="K904" s="13">
        <f t="shared" si="175"/>
        <v>6.0214876033803932E-5</v>
      </c>
      <c r="L904" s="13">
        <f t="shared" si="176"/>
        <v>0</v>
      </c>
      <c r="M904" s="13">
        <f t="shared" si="181"/>
        <v>0.40878274293488259</v>
      </c>
      <c r="N904" s="13">
        <f t="shared" si="177"/>
        <v>0.25344530061962722</v>
      </c>
      <c r="O904" s="13">
        <f t="shared" si="178"/>
        <v>0.25344530061962722</v>
      </c>
      <c r="Q904">
        <v>21.423331000000001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4.8085591828203924</v>
      </c>
      <c r="G905" s="13">
        <f t="shared" si="172"/>
        <v>0</v>
      </c>
      <c r="H905" s="13">
        <f t="shared" si="173"/>
        <v>4.8085591828203924</v>
      </c>
      <c r="I905" s="16">
        <f t="shared" si="180"/>
        <v>4.8086193976964262</v>
      </c>
      <c r="J905" s="13">
        <f t="shared" si="174"/>
        <v>4.8033626354009789</v>
      </c>
      <c r="K905" s="13">
        <f t="shared" si="175"/>
        <v>5.2567622954473592E-3</v>
      </c>
      <c r="L905" s="13">
        <f t="shared" si="176"/>
        <v>0</v>
      </c>
      <c r="M905" s="13">
        <f t="shared" si="181"/>
        <v>0.15533744231525537</v>
      </c>
      <c r="N905" s="13">
        <f t="shared" si="177"/>
        <v>9.6309214235458324E-2</v>
      </c>
      <c r="O905" s="13">
        <f t="shared" si="178"/>
        <v>9.6309214235458324E-2</v>
      </c>
      <c r="Q905">
        <v>22.851394203291822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0.84185612845916713</v>
      </c>
      <c r="G906" s="13">
        <f t="shared" si="172"/>
        <v>0</v>
      </c>
      <c r="H906" s="13">
        <f t="shared" si="173"/>
        <v>0.84185612845916713</v>
      </c>
      <c r="I906" s="16">
        <f t="shared" si="180"/>
        <v>0.84711289075461449</v>
      </c>
      <c r="J906" s="13">
        <f t="shared" si="174"/>
        <v>0.84708226645825335</v>
      </c>
      <c r="K906" s="13">
        <f t="shared" si="175"/>
        <v>3.0624296361136949E-5</v>
      </c>
      <c r="L906" s="13">
        <f t="shared" si="176"/>
        <v>0</v>
      </c>
      <c r="M906" s="13">
        <f t="shared" si="181"/>
        <v>5.9028228079797046E-2</v>
      </c>
      <c r="N906" s="13">
        <f t="shared" si="177"/>
        <v>3.6597501409474167E-2</v>
      </c>
      <c r="O906" s="13">
        <f t="shared" si="178"/>
        <v>3.6597501409474167E-2</v>
      </c>
      <c r="Q906">
        <v>22.411862906844561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31.280270751995729</v>
      </c>
      <c r="G907" s="13">
        <f t="shared" si="172"/>
        <v>0.44247993652180767</v>
      </c>
      <c r="H907" s="13">
        <f t="shared" si="173"/>
        <v>30.837790815473923</v>
      </c>
      <c r="I907" s="16">
        <f t="shared" si="180"/>
        <v>30.837821439770284</v>
      </c>
      <c r="J907" s="13">
        <f t="shared" si="174"/>
        <v>29.11146573666538</v>
      </c>
      <c r="K907" s="13">
        <f t="shared" si="175"/>
        <v>1.7263557031049039</v>
      </c>
      <c r="L907" s="13">
        <f t="shared" si="176"/>
        <v>0</v>
      </c>
      <c r="M907" s="13">
        <f t="shared" si="181"/>
        <v>2.2430726670322879E-2</v>
      </c>
      <c r="N907" s="13">
        <f t="shared" si="177"/>
        <v>1.3907050535600185E-2</v>
      </c>
      <c r="O907" s="13">
        <f t="shared" si="178"/>
        <v>0.45638698705740788</v>
      </c>
      <c r="Q907">
        <v>20.696159157457409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130.38057914696219</v>
      </c>
      <c r="G908" s="13">
        <f t="shared" si="172"/>
        <v>11.522172360156226</v>
      </c>
      <c r="H908" s="13">
        <f t="shared" si="173"/>
        <v>118.85840678680597</v>
      </c>
      <c r="I908" s="16">
        <f t="shared" si="180"/>
        <v>120.58476248991087</v>
      </c>
      <c r="J908" s="13">
        <f t="shared" si="174"/>
        <v>50.870256687587066</v>
      </c>
      <c r="K908" s="13">
        <f t="shared" si="175"/>
        <v>69.714505802323799</v>
      </c>
      <c r="L908" s="13">
        <f t="shared" si="176"/>
        <v>59.003322353190434</v>
      </c>
      <c r="M908" s="13">
        <f t="shared" si="181"/>
        <v>59.011846029325156</v>
      </c>
      <c r="N908" s="13">
        <f t="shared" si="177"/>
        <v>36.587344538181597</v>
      </c>
      <c r="O908" s="13">
        <f t="shared" si="178"/>
        <v>48.109516898337823</v>
      </c>
      <c r="Q908">
        <v>14.260839514763109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103.8399779016657</v>
      </c>
      <c r="G909" s="13">
        <f t="shared" si="172"/>
        <v>8.5548587029249656</v>
      </c>
      <c r="H909" s="13">
        <f t="shared" si="173"/>
        <v>95.285119198740745</v>
      </c>
      <c r="I909" s="16">
        <f t="shared" si="180"/>
        <v>105.9963026478741</v>
      </c>
      <c r="J909" s="13">
        <f t="shared" si="174"/>
        <v>39.605902234412561</v>
      </c>
      <c r="K909" s="13">
        <f t="shared" si="175"/>
        <v>66.390400413461549</v>
      </c>
      <c r="L909" s="13">
        <f t="shared" si="176"/>
        <v>55.654775539272656</v>
      </c>
      <c r="M909" s="13">
        <f t="shared" si="181"/>
        <v>78.079277030416208</v>
      </c>
      <c r="N909" s="13">
        <f t="shared" si="177"/>
        <v>48.409151758858052</v>
      </c>
      <c r="O909" s="13">
        <f t="shared" si="178"/>
        <v>56.964010461783019</v>
      </c>
      <c r="Q909">
        <v>10.247202593548391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11.682420954278809</v>
      </c>
      <c r="G910" s="13">
        <f t="shared" si="172"/>
        <v>0</v>
      </c>
      <c r="H910" s="13">
        <f t="shared" si="173"/>
        <v>11.682420954278809</v>
      </c>
      <c r="I910" s="16">
        <f t="shared" si="180"/>
        <v>22.418045828467704</v>
      </c>
      <c r="J910" s="13">
        <f t="shared" si="174"/>
        <v>20.026554684195364</v>
      </c>
      <c r="K910" s="13">
        <f t="shared" si="175"/>
        <v>2.3914911442723401</v>
      </c>
      <c r="L910" s="13">
        <f t="shared" si="176"/>
        <v>0</v>
      </c>
      <c r="M910" s="13">
        <f t="shared" si="181"/>
        <v>29.670125271558156</v>
      </c>
      <c r="N910" s="13">
        <f t="shared" si="177"/>
        <v>18.395477668366055</v>
      </c>
      <c r="O910" s="13">
        <f t="shared" si="178"/>
        <v>18.395477668366055</v>
      </c>
      <c r="Q910">
        <v>10.88456228626897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25.274399901141191</v>
      </c>
      <c r="G911" s="13">
        <f t="shared" si="172"/>
        <v>0</v>
      </c>
      <c r="H911" s="13">
        <f t="shared" si="173"/>
        <v>25.274399901141191</v>
      </c>
      <c r="I911" s="16">
        <f t="shared" si="180"/>
        <v>27.665891045413531</v>
      </c>
      <c r="J911" s="13">
        <f t="shared" si="174"/>
        <v>24.083537393785075</v>
      </c>
      <c r="K911" s="13">
        <f t="shared" si="175"/>
        <v>3.5823536516284555</v>
      </c>
      <c r="L911" s="13">
        <f t="shared" si="176"/>
        <v>0</v>
      </c>
      <c r="M911" s="13">
        <f t="shared" si="181"/>
        <v>11.274647603192101</v>
      </c>
      <c r="N911" s="13">
        <f t="shared" si="177"/>
        <v>6.9902815139791024</v>
      </c>
      <c r="O911" s="13">
        <f t="shared" si="178"/>
        <v>6.9902815139791024</v>
      </c>
      <c r="Q911">
        <v>12.269383106486631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61.486959267884622</v>
      </c>
      <c r="G912" s="13">
        <f t="shared" si="172"/>
        <v>3.8196724328226379</v>
      </c>
      <c r="H912" s="13">
        <f t="shared" si="173"/>
        <v>57.667286835061986</v>
      </c>
      <c r="I912" s="16">
        <f t="shared" si="180"/>
        <v>61.249640486690438</v>
      </c>
      <c r="J912" s="13">
        <f t="shared" si="174"/>
        <v>39.543008176268685</v>
      </c>
      <c r="K912" s="13">
        <f t="shared" si="175"/>
        <v>21.706632310421753</v>
      </c>
      <c r="L912" s="13">
        <f t="shared" si="176"/>
        <v>10.642457392979626</v>
      </c>
      <c r="M912" s="13">
        <f t="shared" si="181"/>
        <v>14.926823482192624</v>
      </c>
      <c r="N912" s="13">
        <f t="shared" si="177"/>
        <v>9.2546305589594269</v>
      </c>
      <c r="O912" s="13">
        <f t="shared" si="178"/>
        <v>13.074302991782066</v>
      </c>
      <c r="Q912">
        <v>13.096268194694471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20.745386839297559</v>
      </c>
      <c r="G913" s="13">
        <f t="shared" si="172"/>
        <v>0</v>
      </c>
      <c r="H913" s="13">
        <f t="shared" si="173"/>
        <v>20.745386839297559</v>
      </c>
      <c r="I913" s="16">
        <f t="shared" si="180"/>
        <v>31.809561756739686</v>
      </c>
      <c r="J913" s="13">
        <f t="shared" si="174"/>
        <v>28.37690967539567</v>
      </c>
      <c r="K913" s="13">
        <f t="shared" si="175"/>
        <v>3.4326520813440169</v>
      </c>
      <c r="L913" s="13">
        <f t="shared" si="176"/>
        <v>0</v>
      </c>
      <c r="M913" s="13">
        <f t="shared" si="181"/>
        <v>5.6721929232331973</v>
      </c>
      <c r="N913" s="13">
        <f t="shared" si="177"/>
        <v>3.5167596124045821</v>
      </c>
      <c r="O913" s="13">
        <f t="shared" si="178"/>
        <v>3.5167596124045821</v>
      </c>
      <c r="Q913">
        <v>15.87862971550884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19.972002900503082</v>
      </c>
      <c r="G914" s="13">
        <f t="shared" si="172"/>
        <v>0</v>
      </c>
      <c r="H914" s="13">
        <f t="shared" si="173"/>
        <v>19.972002900503082</v>
      </c>
      <c r="I914" s="16">
        <f t="shared" si="180"/>
        <v>23.404654981847099</v>
      </c>
      <c r="J914" s="13">
        <f t="shared" si="174"/>
        <v>22.420835496870161</v>
      </c>
      <c r="K914" s="13">
        <f t="shared" si="175"/>
        <v>0.98381948497693728</v>
      </c>
      <c r="L914" s="13">
        <f t="shared" si="176"/>
        <v>0</v>
      </c>
      <c r="M914" s="13">
        <f t="shared" si="181"/>
        <v>2.1554333108286152</v>
      </c>
      <c r="N914" s="13">
        <f t="shared" si="177"/>
        <v>1.3363686527137415</v>
      </c>
      <c r="O914" s="13">
        <f t="shared" si="178"/>
        <v>1.3363686527137415</v>
      </c>
      <c r="Q914">
        <v>18.98121284260975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0.84349633443341165</v>
      </c>
      <c r="G915" s="13">
        <f t="shared" si="172"/>
        <v>0</v>
      </c>
      <c r="H915" s="13">
        <f t="shared" si="173"/>
        <v>0.84349633443341165</v>
      </c>
      <c r="I915" s="16">
        <f t="shared" si="180"/>
        <v>1.8273158194103489</v>
      </c>
      <c r="J915" s="13">
        <f t="shared" si="174"/>
        <v>1.8269184943485526</v>
      </c>
      <c r="K915" s="13">
        <f t="shared" si="175"/>
        <v>3.9732506179634974E-4</v>
      </c>
      <c r="L915" s="13">
        <f t="shared" si="176"/>
        <v>0</v>
      </c>
      <c r="M915" s="13">
        <f t="shared" si="181"/>
        <v>0.81906465811487372</v>
      </c>
      <c r="N915" s="13">
        <f t="shared" si="177"/>
        <v>0.50782008803122169</v>
      </c>
      <c r="O915" s="13">
        <f t="shared" si="178"/>
        <v>0.50782008803122169</v>
      </c>
      <c r="Q915">
        <v>20.594398292612681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</v>
      </c>
      <c r="G916" s="13">
        <f t="shared" si="172"/>
        <v>0</v>
      </c>
      <c r="H916" s="13">
        <f t="shared" si="173"/>
        <v>0.7</v>
      </c>
      <c r="I916" s="16">
        <f t="shared" si="180"/>
        <v>0.70039732506179631</v>
      </c>
      <c r="J916" s="13">
        <f t="shared" si="174"/>
        <v>0.70037587912229493</v>
      </c>
      <c r="K916" s="13">
        <f t="shared" si="175"/>
        <v>2.1445939501374411E-5</v>
      </c>
      <c r="L916" s="13">
        <f t="shared" si="176"/>
        <v>0</v>
      </c>
      <c r="M916" s="13">
        <f t="shared" si="181"/>
        <v>0.31124457008365203</v>
      </c>
      <c r="N916" s="13">
        <f t="shared" si="177"/>
        <v>0.19297163345186424</v>
      </c>
      <c r="O916" s="13">
        <f t="shared" si="178"/>
        <v>0.19297163345186424</v>
      </c>
      <c r="Q916">
        <v>20.89551100000001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0.37760489605400982</v>
      </c>
      <c r="G917" s="13">
        <f t="shared" si="172"/>
        <v>0</v>
      </c>
      <c r="H917" s="13">
        <f t="shared" si="173"/>
        <v>0.37760489605400982</v>
      </c>
      <c r="I917" s="16">
        <f t="shared" si="180"/>
        <v>0.37762634199351119</v>
      </c>
      <c r="J917" s="13">
        <f t="shared" si="174"/>
        <v>0.37762407390988256</v>
      </c>
      <c r="K917" s="13">
        <f t="shared" si="175"/>
        <v>2.268083628631512E-6</v>
      </c>
      <c r="L917" s="13">
        <f t="shared" si="176"/>
        <v>0</v>
      </c>
      <c r="M917" s="13">
        <f t="shared" si="181"/>
        <v>0.11827293663178778</v>
      </c>
      <c r="N917" s="13">
        <f t="shared" si="177"/>
        <v>7.3329220711708429E-2</v>
      </c>
      <c r="O917" s="13">
        <f t="shared" si="178"/>
        <v>7.3329220711708429E-2</v>
      </c>
      <c r="Q917">
        <v>23.68531639114515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20.745146242311229</v>
      </c>
      <c r="G918" s="13">
        <f t="shared" si="172"/>
        <v>0</v>
      </c>
      <c r="H918" s="13">
        <f t="shared" si="173"/>
        <v>20.745146242311229</v>
      </c>
      <c r="I918" s="16">
        <f t="shared" si="180"/>
        <v>20.745148510394859</v>
      </c>
      <c r="J918" s="13">
        <f t="shared" si="174"/>
        <v>20.247590390050426</v>
      </c>
      <c r="K918" s="13">
        <f t="shared" si="175"/>
        <v>0.49755812034443281</v>
      </c>
      <c r="L918" s="13">
        <f t="shared" si="176"/>
        <v>0</v>
      </c>
      <c r="M918" s="13">
        <f t="shared" si="181"/>
        <v>4.4943715920079355E-2</v>
      </c>
      <c r="N918" s="13">
        <f t="shared" si="177"/>
        <v>2.7865103870449201E-2</v>
      </c>
      <c r="O918" s="13">
        <f t="shared" si="178"/>
        <v>2.7865103870449201E-2</v>
      </c>
      <c r="Q918">
        <v>21.438913288389699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12.336393400732581</v>
      </c>
      <c r="G919" s="13">
        <f t="shared" si="172"/>
        <v>0</v>
      </c>
      <c r="H919" s="13">
        <f t="shared" si="173"/>
        <v>12.336393400732581</v>
      </c>
      <c r="I919" s="16">
        <f t="shared" si="180"/>
        <v>12.833951521077013</v>
      </c>
      <c r="J919" s="13">
        <f t="shared" si="174"/>
        <v>12.673103098181544</v>
      </c>
      <c r="K919" s="13">
        <f t="shared" si="175"/>
        <v>0.16084842289546941</v>
      </c>
      <c r="L919" s="13">
        <f t="shared" si="176"/>
        <v>0</v>
      </c>
      <c r="M919" s="13">
        <f t="shared" si="181"/>
        <v>1.7078612049630154E-2</v>
      </c>
      <c r="N919" s="13">
        <f t="shared" si="177"/>
        <v>1.0588739470770695E-2</v>
      </c>
      <c r="O919" s="13">
        <f t="shared" si="178"/>
        <v>1.0588739470770695E-2</v>
      </c>
      <c r="Q919">
        <v>19.363678220154949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32.337356022237927</v>
      </c>
      <c r="G920" s="13">
        <f t="shared" si="172"/>
        <v>0.56066503452532612</v>
      </c>
      <c r="H920" s="13">
        <f t="shared" si="173"/>
        <v>31.776690987712602</v>
      </c>
      <c r="I920" s="16">
        <f t="shared" si="180"/>
        <v>31.937539410608071</v>
      </c>
      <c r="J920" s="13">
        <f t="shared" si="174"/>
        <v>28.535990363354461</v>
      </c>
      <c r="K920" s="13">
        <f t="shared" si="175"/>
        <v>3.4015490472536101</v>
      </c>
      <c r="L920" s="13">
        <f t="shared" si="176"/>
        <v>0</v>
      </c>
      <c r="M920" s="13">
        <f t="shared" si="181"/>
        <v>6.4898725788594593E-3</v>
      </c>
      <c r="N920" s="13">
        <f t="shared" si="177"/>
        <v>4.0237209988928649E-3</v>
      </c>
      <c r="O920" s="13">
        <f t="shared" si="178"/>
        <v>0.56468875552421893</v>
      </c>
      <c r="Q920">
        <v>16.046746433390659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0.8298417029732188</v>
      </c>
      <c r="G921" s="13">
        <f t="shared" si="172"/>
        <v>0</v>
      </c>
      <c r="H921" s="13">
        <f t="shared" si="173"/>
        <v>0.8298417029732188</v>
      </c>
      <c r="I921" s="16">
        <f t="shared" si="180"/>
        <v>4.2313907502268293</v>
      </c>
      <c r="J921" s="13">
        <f t="shared" si="174"/>
        <v>4.2184427253786234</v>
      </c>
      <c r="K921" s="13">
        <f t="shared" si="175"/>
        <v>1.2948024848205897E-2</v>
      </c>
      <c r="L921" s="13">
        <f t="shared" si="176"/>
        <v>0</v>
      </c>
      <c r="M921" s="13">
        <f t="shared" si="181"/>
        <v>2.4661515799665945E-3</v>
      </c>
      <c r="N921" s="13">
        <f t="shared" si="177"/>
        <v>1.5290139795792886E-3</v>
      </c>
      <c r="O921" s="13">
        <f t="shared" si="178"/>
        <v>1.5290139795792886E-3</v>
      </c>
      <c r="Q921">
        <v>13.69729202418146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0.1328010469501896</v>
      </c>
      <c r="G922" s="13">
        <f t="shared" si="172"/>
        <v>0</v>
      </c>
      <c r="H922" s="13">
        <f t="shared" si="173"/>
        <v>0.1328010469501896</v>
      </c>
      <c r="I922" s="16">
        <f t="shared" si="180"/>
        <v>0.1457490717983955</v>
      </c>
      <c r="J922" s="13">
        <f t="shared" si="174"/>
        <v>0.1457485316911406</v>
      </c>
      <c r="K922" s="13">
        <f t="shared" si="175"/>
        <v>5.4010725489272993E-7</v>
      </c>
      <c r="L922" s="13">
        <f t="shared" si="176"/>
        <v>0</v>
      </c>
      <c r="M922" s="13">
        <f t="shared" si="181"/>
        <v>9.3713760038730584E-4</v>
      </c>
      <c r="N922" s="13">
        <f t="shared" si="177"/>
        <v>5.8102531224012957E-4</v>
      </c>
      <c r="O922" s="13">
        <f t="shared" si="178"/>
        <v>5.8102531224012957E-4</v>
      </c>
      <c r="Q922">
        <v>13.58176259354839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13.78561745895278</v>
      </c>
      <c r="G923" s="13">
        <f t="shared" si="172"/>
        <v>0</v>
      </c>
      <c r="H923" s="13">
        <f t="shared" si="173"/>
        <v>13.78561745895278</v>
      </c>
      <c r="I923" s="16">
        <f t="shared" si="180"/>
        <v>13.785617999060035</v>
      </c>
      <c r="J923" s="13">
        <f t="shared" si="174"/>
        <v>13.426524818761274</v>
      </c>
      <c r="K923" s="13">
        <f t="shared" si="175"/>
        <v>0.35909318029876047</v>
      </c>
      <c r="L923" s="13">
        <f t="shared" si="176"/>
        <v>0</v>
      </c>
      <c r="M923" s="13">
        <f t="shared" si="181"/>
        <v>3.5611228814717627E-4</v>
      </c>
      <c r="N923" s="13">
        <f t="shared" si="177"/>
        <v>2.2078961865124928E-4</v>
      </c>
      <c r="O923" s="13">
        <f t="shared" si="178"/>
        <v>2.2078961865124928E-4</v>
      </c>
      <c r="Q923">
        <v>15.036142687284499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32.50630880527126</v>
      </c>
      <c r="G924" s="13">
        <f t="shared" si="172"/>
        <v>0.57955442952766756</v>
      </c>
      <c r="H924" s="13">
        <f t="shared" si="173"/>
        <v>31.926754375743592</v>
      </c>
      <c r="I924" s="16">
        <f t="shared" si="180"/>
        <v>32.285847556042356</v>
      </c>
      <c r="J924" s="13">
        <f t="shared" si="174"/>
        <v>28.749420504949022</v>
      </c>
      <c r="K924" s="13">
        <f t="shared" si="175"/>
        <v>3.5364270510933338</v>
      </c>
      <c r="L924" s="13">
        <f t="shared" si="176"/>
        <v>0</v>
      </c>
      <c r="M924" s="13">
        <f t="shared" si="181"/>
        <v>1.3532266949592699E-4</v>
      </c>
      <c r="N924" s="13">
        <f t="shared" si="177"/>
        <v>8.3900055087474736E-5</v>
      </c>
      <c r="O924" s="13">
        <f t="shared" si="178"/>
        <v>0.57963832958275507</v>
      </c>
      <c r="Q924">
        <v>15.96443685518723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5.3600019346818906</v>
      </c>
      <c r="G925" s="13">
        <f t="shared" si="172"/>
        <v>0</v>
      </c>
      <c r="H925" s="13">
        <f t="shared" si="173"/>
        <v>5.3600019346818906</v>
      </c>
      <c r="I925" s="16">
        <f t="shared" si="180"/>
        <v>8.8964289857752235</v>
      </c>
      <c r="J925" s="13">
        <f t="shared" si="174"/>
        <v>8.8447701070529678</v>
      </c>
      <c r="K925" s="13">
        <f t="shared" si="175"/>
        <v>5.1658878722255608E-2</v>
      </c>
      <c r="L925" s="13">
        <f t="shared" si="176"/>
        <v>0</v>
      </c>
      <c r="M925" s="13">
        <f t="shared" si="181"/>
        <v>5.1422614408452253E-5</v>
      </c>
      <c r="N925" s="13">
        <f t="shared" si="177"/>
        <v>3.1882020933240395E-5</v>
      </c>
      <c r="O925" s="13">
        <f t="shared" si="178"/>
        <v>3.1882020933240395E-5</v>
      </c>
      <c r="Q925">
        <v>19.693105457403071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31.33940121166787</v>
      </c>
      <c r="G926" s="13">
        <f t="shared" si="172"/>
        <v>0.44909088775542366</v>
      </c>
      <c r="H926" s="13">
        <f t="shared" si="173"/>
        <v>30.890310323912445</v>
      </c>
      <c r="I926" s="16">
        <f t="shared" si="180"/>
        <v>30.941969202634702</v>
      </c>
      <c r="J926" s="13">
        <f t="shared" si="174"/>
        <v>28.885899221895329</v>
      </c>
      <c r="K926" s="13">
        <f t="shared" si="175"/>
        <v>2.0560699807393732</v>
      </c>
      <c r="L926" s="13">
        <f t="shared" si="176"/>
        <v>0</v>
      </c>
      <c r="M926" s="13">
        <f t="shared" si="181"/>
        <v>1.9540593475211858E-5</v>
      </c>
      <c r="N926" s="13">
        <f t="shared" si="177"/>
        <v>1.2115167954631351E-5</v>
      </c>
      <c r="O926" s="13">
        <f t="shared" si="178"/>
        <v>0.44910300292337829</v>
      </c>
      <c r="Q926">
        <v>19.414341002234568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8.8240060680417606E-2</v>
      </c>
      <c r="G927" s="13">
        <f t="shared" si="172"/>
        <v>0</v>
      </c>
      <c r="H927" s="13">
        <f t="shared" si="173"/>
        <v>8.8240060680417606E-2</v>
      </c>
      <c r="I927" s="16">
        <f t="shared" si="180"/>
        <v>2.1443100414197906</v>
      </c>
      <c r="J927" s="13">
        <f t="shared" si="174"/>
        <v>2.1436838757453049</v>
      </c>
      <c r="K927" s="13">
        <f t="shared" si="175"/>
        <v>6.2616567448570137E-4</v>
      </c>
      <c r="L927" s="13">
        <f t="shared" si="176"/>
        <v>0</v>
      </c>
      <c r="M927" s="13">
        <f t="shared" si="181"/>
        <v>7.4254255205805067E-6</v>
      </c>
      <c r="N927" s="13">
        <f t="shared" si="177"/>
        <v>4.603763822759914E-6</v>
      </c>
      <c r="O927" s="13">
        <f t="shared" si="178"/>
        <v>4.603763822759914E-6</v>
      </c>
      <c r="Q927">
        <v>20.77051226505133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0.36428571399999998</v>
      </c>
      <c r="G928" s="13">
        <f t="shared" si="172"/>
        <v>0</v>
      </c>
      <c r="H928" s="13">
        <f t="shared" si="173"/>
        <v>0.36428571399999998</v>
      </c>
      <c r="I928" s="16">
        <f t="shared" si="180"/>
        <v>0.36491187967448568</v>
      </c>
      <c r="J928" s="13">
        <f t="shared" si="174"/>
        <v>0.36490892423836169</v>
      </c>
      <c r="K928" s="13">
        <f t="shared" si="175"/>
        <v>2.9554361239969573E-6</v>
      </c>
      <c r="L928" s="13">
        <f t="shared" si="176"/>
        <v>0</v>
      </c>
      <c r="M928" s="13">
        <f t="shared" si="181"/>
        <v>2.8216616978205927E-6</v>
      </c>
      <c r="N928" s="13">
        <f t="shared" si="177"/>
        <v>1.7494302526487675E-6</v>
      </c>
      <c r="O928" s="13">
        <f t="shared" si="178"/>
        <v>1.7494302526487675E-6</v>
      </c>
      <c r="Q928">
        <v>21.078839000000009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8.6411390730961449E-2</v>
      </c>
      <c r="G929" s="13">
        <f t="shared" si="172"/>
        <v>0</v>
      </c>
      <c r="H929" s="13">
        <f t="shared" si="173"/>
        <v>8.6411390730961449E-2</v>
      </c>
      <c r="I929" s="16">
        <f t="shared" si="180"/>
        <v>8.6414346167085446E-2</v>
      </c>
      <c r="J929" s="13">
        <f t="shared" si="174"/>
        <v>8.6414313846260041E-2</v>
      </c>
      <c r="K929" s="13">
        <f t="shared" si="175"/>
        <v>3.2320825404941189E-8</v>
      </c>
      <c r="L929" s="13">
        <f t="shared" si="176"/>
        <v>0</v>
      </c>
      <c r="M929" s="13">
        <f t="shared" si="181"/>
        <v>1.0722314451718252E-6</v>
      </c>
      <c r="N929" s="13">
        <f t="shared" si="177"/>
        <v>6.6478349600653161E-7</v>
      </c>
      <c r="O929" s="13">
        <f t="shared" si="178"/>
        <v>6.6478349600653161E-7</v>
      </c>
      <c r="Q929">
        <v>22.45335134368996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0.2187244696027914</v>
      </c>
      <c r="G930" s="13">
        <f t="shared" si="172"/>
        <v>0</v>
      </c>
      <c r="H930" s="13">
        <f t="shared" si="173"/>
        <v>0.2187244696027914</v>
      </c>
      <c r="I930" s="16">
        <f t="shared" si="180"/>
        <v>0.21872450192361681</v>
      </c>
      <c r="J930" s="13">
        <f t="shared" si="174"/>
        <v>0.21872403595259549</v>
      </c>
      <c r="K930" s="13">
        <f t="shared" si="175"/>
        <v>4.6597102132395207E-7</v>
      </c>
      <c r="L930" s="13">
        <f t="shared" si="176"/>
        <v>0</v>
      </c>
      <c r="M930" s="13">
        <f t="shared" si="181"/>
        <v>4.0744794916529359E-7</v>
      </c>
      <c r="N930" s="13">
        <f t="shared" si="177"/>
        <v>2.5261772848248205E-7</v>
      </c>
      <c r="O930" s="13">
        <f t="shared" si="178"/>
        <v>2.5261772848248205E-7</v>
      </c>
      <c r="Q930">
        <v>23.288523811058049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50.005757927992377</v>
      </c>
      <c r="G931" s="13">
        <f t="shared" si="172"/>
        <v>2.5360419218777639</v>
      </c>
      <c r="H931" s="13">
        <f t="shared" si="173"/>
        <v>47.469716006114616</v>
      </c>
      <c r="I931" s="16">
        <f t="shared" si="180"/>
        <v>47.469716472085636</v>
      </c>
      <c r="J931" s="13">
        <f t="shared" si="174"/>
        <v>40.505338372690467</v>
      </c>
      <c r="K931" s="13">
        <f t="shared" si="175"/>
        <v>6.9643780993951694</v>
      </c>
      <c r="L931" s="13">
        <f t="shared" si="176"/>
        <v>0</v>
      </c>
      <c r="M931" s="13">
        <f t="shared" si="181"/>
        <v>1.5483022068281154E-7</v>
      </c>
      <c r="N931" s="13">
        <f t="shared" si="177"/>
        <v>9.5994736823343158E-8</v>
      </c>
      <c r="O931" s="13">
        <f t="shared" si="178"/>
        <v>2.5360420178725005</v>
      </c>
      <c r="Q931">
        <v>18.895515018887352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0.22718050467590109</v>
      </c>
      <c r="G932" s="13">
        <f t="shared" si="172"/>
        <v>0</v>
      </c>
      <c r="H932" s="13">
        <f t="shared" si="173"/>
        <v>0.22718050467590109</v>
      </c>
      <c r="I932" s="16">
        <f t="shared" si="180"/>
        <v>7.1915586040710702</v>
      </c>
      <c r="J932" s="13">
        <f t="shared" si="174"/>
        <v>7.1520455623103718</v>
      </c>
      <c r="K932" s="13">
        <f t="shared" si="175"/>
        <v>3.9513041760698364E-2</v>
      </c>
      <c r="L932" s="13">
        <f t="shared" si="176"/>
        <v>0</v>
      </c>
      <c r="M932" s="13">
        <f t="shared" si="181"/>
        <v>5.8835483859468386E-8</v>
      </c>
      <c r="N932" s="13">
        <f t="shared" si="177"/>
        <v>3.6477999992870402E-8</v>
      </c>
      <c r="O932" s="13">
        <f t="shared" si="178"/>
        <v>3.6477999992870402E-8</v>
      </c>
      <c r="Q932">
        <v>17.078244124373281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32.34927052058088</v>
      </c>
      <c r="G933" s="13">
        <f t="shared" si="172"/>
        <v>0.56199710885647458</v>
      </c>
      <c r="H933" s="13">
        <f t="shared" si="173"/>
        <v>31.787273411724406</v>
      </c>
      <c r="I933" s="16">
        <f t="shared" si="180"/>
        <v>31.826786453485106</v>
      </c>
      <c r="J933" s="13">
        <f t="shared" si="174"/>
        <v>27.13981414695229</v>
      </c>
      <c r="K933" s="13">
        <f t="shared" si="175"/>
        <v>4.6869723065328159</v>
      </c>
      <c r="L933" s="13">
        <f t="shared" si="176"/>
        <v>0</v>
      </c>
      <c r="M933" s="13">
        <f t="shared" si="181"/>
        <v>2.2357483866597984E-8</v>
      </c>
      <c r="N933" s="13">
        <f t="shared" si="177"/>
        <v>1.386163999729075E-8</v>
      </c>
      <c r="O933" s="13">
        <f t="shared" si="178"/>
        <v>0.56199712271811453</v>
      </c>
      <c r="Q933">
        <v>13.146213914754661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24.030076988558001</v>
      </c>
      <c r="G934" s="13">
        <f t="shared" si="172"/>
        <v>0</v>
      </c>
      <c r="H934" s="13">
        <f t="shared" si="173"/>
        <v>24.030076988558001</v>
      </c>
      <c r="I934" s="16">
        <f t="shared" si="180"/>
        <v>28.717049295090817</v>
      </c>
      <c r="J934" s="13">
        <f t="shared" si="174"/>
        <v>24.063695043811816</v>
      </c>
      <c r="K934" s="13">
        <f t="shared" si="175"/>
        <v>4.6533542512790014</v>
      </c>
      <c r="L934" s="13">
        <f t="shared" si="176"/>
        <v>0</v>
      </c>
      <c r="M934" s="13">
        <f t="shared" si="181"/>
        <v>8.4958438693072337E-9</v>
      </c>
      <c r="N934" s="13">
        <f t="shared" si="177"/>
        <v>5.2674231989704846E-9</v>
      </c>
      <c r="O934" s="13">
        <f t="shared" si="178"/>
        <v>5.2674231989704846E-9</v>
      </c>
      <c r="Q934">
        <v>10.727589593548389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4.7921868868741297</v>
      </c>
      <c r="G935" s="13">
        <f t="shared" si="172"/>
        <v>0</v>
      </c>
      <c r="H935" s="13">
        <f t="shared" si="173"/>
        <v>4.7921868868741297</v>
      </c>
      <c r="I935" s="16">
        <f t="shared" si="180"/>
        <v>9.445541138153132</v>
      </c>
      <c r="J935" s="13">
        <f t="shared" si="174"/>
        <v>9.3453441135773367</v>
      </c>
      <c r="K935" s="13">
        <f t="shared" si="175"/>
        <v>0.10019702457579527</v>
      </c>
      <c r="L935" s="13">
        <f t="shared" si="176"/>
        <v>0</v>
      </c>
      <c r="M935" s="13">
        <f t="shared" si="181"/>
        <v>3.2284206703367491E-9</v>
      </c>
      <c r="N935" s="13">
        <f t="shared" si="177"/>
        <v>2.0016208156087846E-9</v>
      </c>
      <c r="O935" s="13">
        <f t="shared" si="178"/>
        <v>2.0016208156087846E-9</v>
      </c>
      <c r="Q935">
        <v>16.222346856925601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74.251336329110259</v>
      </c>
      <c r="G936" s="13">
        <f t="shared" si="172"/>
        <v>5.2467655883153617</v>
      </c>
      <c r="H936" s="13">
        <f t="shared" si="173"/>
        <v>69.004570740794904</v>
      </c>
      <c r="I936" s="16">
        <f t="shared" si="180"/>
        <v>69.104767765370696</v>
      </c>
      <c r="J936" s="13">
        <f t="shared" si="174"/>
        <v>47.662808665179234</v>
      </c>
      <c r="K936" s="13">
        <f t="shared" si="175"/>
        <v>21.441959100191461</v>
      </c>
      <c r="L936" s="13">
        <f t="shared" si="176"/>
        <v>10.375838098111428</v>
      </c>
      <c r="M936" s="13">
        <f t="shared" si="181"/>
        <v>10.375838099338228</v>
      </c>
      <c r="N936" s="13">
        <f t="shared" si="177"/>
        <v>6.4330196215897013</v>
      </c>
      <c r="O936" s="13">
        <f t="shared" si="178"/>
        <v>11.679785209905063</v>
      </c>
      <c r="Q936">
        <v>16.549397852017421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24.367655836562012</v>
      </c>
      <c r="G937" s="13">
        <f t="shared" si="172"/>
        <v>0</v>
      </c>
      <c r="H937" s="13">
        <f t="shared" si="173"/>
        <v>24.367655836562012</v>
      </c>
      <c r="I937" s="16">
        <f t="shared" si="180"/>
        <v>35.433776838642046</v>
      </c>
      <c r="J937" s="13">
        <f t="shared" si="174"/>
        <v>31.305655196046207</v>
      </c>
      <c r="K937" s="13">
        <f t="shared" si="175"/>
        <v>4.1281216425958398</v>
      </c>
      <c r="L937" s="13">
        <f t="shared" si="176"/>
        <v>0</v>
      </c>
      <c r="M937" s="13">
        <f t="shared" si="181"/>
        <v>3.9428184777485269</v>
      </c>
      <c r="N937" s="13">
        <f t="shared" si="177"/>
        <v>2.4445474562040865</v>
      </c>
      <c r="O937" s="13">
        <f t="shared" si="178"/>
        <v>2.4445474562040865</v>
      </c>
      <c r="Q937">
        <v>16.764839003701901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0.1134195406382203</v>
      </c>
      <c r="G938" s="13">
        <f t="shared" si="172"/>
        <v>0</v>
      </c>
      <c r="H938" s="13">
        <f t="shared" si="173"/>
        <v>0.1134195406382203</v>
      </c>
      <c r="I938" s="16">
        <f t="shared" si="180"/>
        <v>4.2415411832340597</v>
      </c>
      <c r="J938" s="13">
        <f t="shared" si="174"/>
        <v>4.2366874103651062</v>
      </c>
      <c r="K938" s="13">
        <f t="shared" si="175"/>
        <v>4.8537728689534987E-3</v>
      </c>
      <c r="L938" s="13">
        <f t="shared" si="176"/>
        <v>0</v>
      </c>
      <c r="M938" s="13">
        <f t="shared" si="181"/>
        <v>1.4982710215444404</v>
      </c>
      <c r="N938" s="13">
        <f t="shared" si="177"/>
        <v>0.92892803335755303</v>
      </c>
      <c r="O938" s="13">
        <f t="shared" si="178"/>
        <v>0.92892803335755303</v>
      </c>
      <c r="Q938">
        <v>20.75038527131661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2.8117189660315058</v>
      </c>
      <c r="G939" s="13">
        <f t="shared" si="172"/>
        <v>0</v>
      </c>
      <c r="H939" s="13">
        <f t="shared" si="173"/>
        <v>2.8117189660315058</v>
      </c>
      <c r="I939" s="16">
        <f t="shared" si="180"/>
        <v>2.8165727389004593</v>
      </c>
      <c r="J939" s="13">
        <f t="shared" si="174"/>
        <v>2.8156736135251941</v>
      </c>
      <c r="K939" s="13">
        <f t="shared" si="175"/>
        <v>8.9912537526526393E-4</v>
      </c>
      <c r="L939" s="13">
        <f t="shared" si="176"/>
        <v>0</v>
      </c>
      <c r="M939" s="13">
        <f t="shared" si="181"/>
        <v>0.56934298818688733</v>
      </c>
      <c r="N939" s="13">
        <f t="shared" si="177"/>
        <v>0.35299265267587016</v>
      </c>
      <c r="O939" s="13">
        <f t="shared" si="178"/>
        <v>0.35299265267587016</v>
      </c>
      <c r="Q939">
        <v>24.007549042819171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16.032596076520331</v>
      </c>
      <c r="G940" s="13">
        <f t="shared" si="172"/>
        <v>0</v>
      </c>
      <c r="H940" s="13">
        <f t="shared" si="173"/>
        <v>16.032596076520331</v>
      </c>
      <c r="I940" s="16">
        <f t="shared" si="180"/>
        <v>16.033495201895597</v>
      </c>
      <c r="J940" s="13">
        <f t="shared" si="174"/>
        <v>15.857219322285184</v>
      </c>
      <c r="K940" s="13">
        <f t="shared" si="175"/>
        <v>0.17627587961041336</v>
      </c>
      <c r="L940" s="13">
        <f t="shared" si="176"/>
        <v>0</v>
      </c>
      <c r="M940" s="13">
        <f t="shared" si="181"/>
        <v>0.21635033551101718</v>
      </c>
      <c r="N940" s="13">
        <f t="shared" si="177"/>
        <v>0.13413720801683066</v>
      </c>
      <c r="O940" s="13">
        <f t="shared" si="178"/>
        <v>0.13413720801683066</v>
      </c>
      <c r="Q940">
        <v>23.458213000000011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0.62168363954949968</v>
      </c>
      <c r="G941" s="13">
        <f t="shared" si="172"/>
        <v>0</v>
      </c>
      <c r="H941" s="13">
        <f t="shared" si="173"/>
        <v>0.62168363954949968</v>
      </c>
      <c r="I941" s="16">
        <f t="shared" si="180"/>
        <v>0.79795951915991303</v>
      </c>
      <c r="J941" s="13">
        <f t="shared" si="174"/>
        <v>0.79793955261879457</v>
      </c>
      <c r="K941" s="13">
        <f t="shared" si="175"/>
        <v>1.9966541118465742E-5</v>
      </c>
      <c r="L941" s="13">
        <f t="shared" si="176"/>
        <v>0</v>
      </c>
      <c r="M941" s="13">
        <f t="shared" si="181"/>
        <v>8.2213127494186522E-2</v>
      </c>
      <c r="N941" s="13">
        <f t="shared" si="177"/>
        <v>5.0972139046395644E-2</v>
      </c>
      <c r="O941" s="13">
        <f t="shared" si="178"/>
        <v>5.0972139046395644E-2</v>
      </c>
      <c r="Q941">
        <v>24.180121727905711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2.8195386650737411</v>
      </c>
      <c r="G942" s="13">
        <f t="shared" si="172"/>
        <v>0</v>
      </c>
      <c r="H942" s="13">
        <f t="shared" si="173"/>
        <v>2.8195386650737411</v>
      </c>
      <c r="I942" s="16">
        <f t="shared" si="180"/>
        <v>2.8195586316148598</v>
      </c>
      <c r="J942" s="13">
        <f t="shared" si="174"/>
        <v>2.8188094718308143</v>
      </c>
      <c r="K942" s="13">
        <f t="shared" si="175"/>
        <v>7.4915978404543893E-4</v>
      </c>
      <c r="L942" s="13">
        <f t="shared" si="176"/>
        <v>0</v>
      </c>
      <c r="M942" s="13">
        <f t="shared" si="181"/>
        <v>3.1240988447790878E-2</v>
      </c>
      <c r="N942" s="13">
        <f t="shared" si="177"/>
        <v>1.9369412837630343E-2</v>
      </c>
      <c r="O942" s="13">
        <f t="shared" si="178"/>
        <v>1.9369412837630343E-2</v>
      </c>
      <c r="Q942">
        <v>25.339235204922101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7.7520236213375124</v>
      </c>
      <c r="G943" s="13">
        <f t="shared" si="172"/>
        <v>0</v>
      </c>
      <c r="H943" s="13">
        <f t="shared" si="173"/>
        <v>7.7520236213375124</v>
      </c>
      <c r="I943" s="16">
        <f t="shared" si="180"/>
        <v>7.7527727811215579</v>
      </c>
      <c r="J943" s="13">
        <f t="shared" si="174"/>
        <v>7.7295343609971434</v>
      </c>
      <c r="K943" s="13">
        <f t="shared" si="175"/>
        <v>2.3238420124414461E-2</v>
      </c>
      <c r="L943" s="13">
        <f t="shared" si="176"/>
        <v>0</v>
      </c>
      <c r="M943" s="13">
        <f t="shared" si="181"/>
        <v>1.1871575610160535E-2</v>
      </c>
      <c r="N943" s="13">
        <f t="shared" si="177"/>
        <v>7.3603768782995321E-3</v>
      </c>
      <c r="O943" s="13">
        <f t="shared" si="178"/>
        <v>7.3603768782995321E-3</v>
      </c>
      <c r="Q943">
        <v>22.45226755149908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11.887676602979569</v>
      </c>
      <c r="G944" s="13">
        <f t="shared" si="172"/>
        <v>0</v>
      </c>
      <c r="H944" s="13">
        <f t="shared" si="173"/>
        <v>11.887676602979569</v>
      </c>
      <c r="I944" s="16">
        <f t="shared" si="180"/>
        <v>11.910915023103984</v>
      </c>
      <c r="J944" s="13">
        <f t="shared" si="174"/>
        <v>11.743391555985038</v>
      </c>
      <c r="K944" s="13">
        <f t="shared" si="175"/>
        <v>0.16752346711894539</v>
      </c>
      <c r="L944" s="13">
        <f t="shared" si="176"/>
        <v>0</v>
      </c>
      <c r="M944" s="13">
        <f t="shared" si="181"/>
        <v>4.5111987318610033E-3</v>
      </c>
      <c r="N944" s="13">
        <f t="shared" si="177"/>
        <v>2.796943213753822E-3</v>
      </c>
      <c r="O944" s="13">
        <f t="shared" si="178"/>
        <v>2.796943213753822E-3</v>
      </c>
      <c r="Q944">
        <v>17.476471570411789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4.5071428569999998</v>
      </c>
      <c r="G945" s="13">
        <f t="shared" si="172"/>
        <v>0</v>
      </c>
      <c r="H945" s="13">
        <f t="shared" si="173"/>
        <v>4.5071428569999998</v>
      </c>
      <c r="I945" s="16">
        <f t="shared" si="180"/>
        <v>4.6746663241189452</v>
      </c>
      <c r="J945" s="13">
        <f t="shared" si="174"/>
        <v>4.6533549737135758</v>
      </c>
      <c r="K945" s="13">
        <f t="shared" si="175"/>
        <v>2.1311350405369467E-2</v>
      </c>
      <c r="L945" s="13">
        <f t="shared" si="176"/>
        <v>0</v>
      </c>
      <c r="M945" s="13">
        <f t="shared" si="181"/>
        <v>1.7142555181071813E-3</v>
      </c>
      <c r="N945" s="13">
        <f t="shared" si="177"/>
        <v>1.0628384212264524E-3</v>
      </c>
      <c r="O945" s="13">
        <f t="shared" si="178"/>
        <v>1.0628384212264524E-3</v>
      </c>
      <c r="Q945">
        <v>12.22500859354839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2.902502834646882</v>
      </c>
      <c r="G946" s="13">
        <f t="shared" si="172"/>
        <v>0</v>
      </c>
      <c r="H946" s="13">
        <f t="shared" si="173"/>
        <v>2.902502834646882</v>
      </c>
      <c r="I946" s="16">
        <f t="shared" si="180"/>
        <v>2.9238141850522514</v>
      </c>
      <c r="J946" s="13">
        <f t="shared" si="174"/>
        <v>2.92013140436603</v>
      </c>
      <c r="K946" s="13">
        <f t="shared" si="175"/>
        <v>3.6827806862214096E-3</v>
      </c>
      <c r="L946" s="13">
        <f t="shared" si="176"/>
        <v>0</v>
      </c>
      <c r="M946" s="13">
        <f t="shared" si="181"/>
        <v>6.5141709688072897E-4</v>
      </c>
      <c r="N946" s="13">
        <f t="shared" si="177"/>
        <v>4.0387860006605195E-4</v>
      </c>
      <c r="O946" s="13">
        <f t="shared" si="178"/>
        <v>4.0387860006605195E-4</v>
      </c>
      <c r="Q946">
        <v>14.788177739804841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0.50786920532590296</v>
      </c>
      <c r="G947" s="13">
        <f t="shared" si="172"/>
        <v>0</v>
      </c>
      <c r="H947" s="13">
        <f t="shared" si="173"/>
        <v>0.50786920532590296</v>
      </c>
      <c r="I947" s="16">
        <f t="shared" si="180"/>
        <v>0.51155198601212437</v>
      </c>
      <c r="J947" s="13">
        <f t="shared" si="174"/>
        <v>0.51153226174698518</v>
      </c>
      <c r="K947" s="13">
        <f t="shared" si="175"/>
        <v>1.9724265139187125E-5</v>
      </c>
      <c r="L947" s="13">
        <f t="shared" si="176"/>
        <v>0</v>
      </c>
      <c r="M947" s="13">
        <f t="shared" si="181"/>
        <v>2.4753849681467702E-4</v>
      </c>
      <c r="N947" s="13">
        <f t="shared" si="177"/>
        <v>1.5347386802509974E-4</v>
      </c>
      <c r="O947" s="13">
        <f t="shared" si="178"/>
        <v>1.5347386802509974E-4</v>
      </c>
      <c r="Q947">
        <v>14.80127679965765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56.495603302086487</v>
      </c>
      <c r="G948" s="13">
        <f t="shared" si="172"/>
        <v>3.2616248366687901</v>
      </c>
      <c r="H948" s="13">
        <f t="shared" si="173"/>
        <v>53.2339784654177</v>
      </c>
      <c r="I948" s="16">
        <f t="shared" si="180"/>
        <v>53.233998189682836</v>
      </c>
      <c r="J948" s="13">
        <f t="shared" si="174"/>
        <v>42.622452855922596</v>
      </c>
      <c r="K948" s="13">
        <f t="shared" si="175"/>
        <v>10.61154533376024</v>
      </c>
      <c r="L948" s="13">
        <f t="shared" si="176"/>
        <v>0</v>
      </c>
      <c r="M948" s="13">
        <f t="shared" si="181"/>
        <v>9.4064628789577277E-5</v>
      </c>
      <c r="N948" s="13">
        <f t="shared" si="177"/>
        <v>5.8320069849537908E-5</v>
      </c>
      <c r="O948" s="13">
        <f t="shared" si="178"/>
        <v>3.2616831567386395</v>
      </c>
      <c r="Q948">
        <v>17.652078609249848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75.53426297355179</v>
      </c>
      <c r="G949" s="13">
        <f t="shared" si="172"/>
        <v>5.3902003853681171</v>
      </c>
      <c r="H949" s="13">
        <f t="shared" si="173"/>
        <v>70.144062588183672</v>
      </c>
      <c r="I949" s="16">
        <f t="shared" si="180"/>
        <v>80.75560792194392</v>
      </c>
      <c r="J949" s="13">
        <f t="shared" si="174"/>
        <v>50.768329133495477</v>
      </c>
      <c r="K949" s="13">
        <f t="shared" si="175"/>
        <v>29.987278788448442</v>
      </c>
      <c r="L949" s="13">
        <f t="shared" si="176"/>
        <v>18.983989666318983</v>
      </c>
      <c r="M949" s="13">
        <f t="shared" si="181"/>
        <v>18.984025410877923</v>
      </c>
      <c r="N949" s="13">
        <f t="shared" si="177"/>
        <v>11.770095754744313</v>
      </c>
      <c r="O949" s="13">
        <f t="shared" si="178"/>
        <v>17.160296140112429</v>
      </c>
      <c r="Q949">
        <v>16.431416910114539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54.911630871726842</v>
      </c>
      <c r="G950" s="13">
        <f t="shared" si="172"/>
        <v>3.0845322764120051</v>
      </c>
      <c r="H950" s="13">
        <f t="shared" si="173"/>
        <v>51.827098595314837</v>
      </c>
      <c r="I950" s="16">
        <f t="shared" si="180"/>
        <v>62.830387717444303</v>
      </c>
      <c r="J950" s="13">
        <f t="shared" si="174"/>
        <v>47.064535187838722</v>
      </c>
      <c r="K950" s="13">
        <f t="shared" si="175"/>
        <v>15.765852529605581</v>
      </c>
      <c r="L950" s="13">
        <f t="shared" si="176"/>
        <v>4.657996348545665</v>
      </c>
      <c r="M950" s="13">
        <f t="shared" si="181"/>
        <v>11.871926004679276</v>
      </c>
      <c r="N950" s="13">
        <f t="shared" si="177"/>
        <v>7.3605941229011513</v>
      </c>
      <c r="O950" s="13">
        <f t="shared" si="178"/>
        <v>10.445126399313157</v>
      </c>
      <c r="Q950">
        <v>17.632128533347679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19.898413104538822</v>
      </c>
      <c r="G951" s="13">
        <f t="shared" si="172"/>
        <v>0</v>
      </c>
      <c r="H951" s="13">
        <f t="shared" si="173"/>
        <v>19.898413104538822</v>
      </c>
      <c r="I951" s="16">
        <f t="shared" si="180"/>
        <v>31.006269285598734</v>
      </c>
      <c r="J951" s="13">
        <f t="shared" si="174"/>
        <v>29.555798580384366</v>
      </c>
      <c r="K951" s="13">
        <f t="shared" si="175"/>
        <v>1.4504707052143679</v>
      </c>
      <c r="L951" s="13">
        <f t="shared" si="176"/>
        <v>0</v>
      </c>
      <c r="M951" s="13">
        <f t="shared" si="181"/>
        <v>4.5113318817781245</v>
      </c>
      <c r="N951" s="13">
        <f t="shared" si="177"/>
        <v>2.7970257667024372</v>
      </c>
      <c r="O951" s="13">
        <f t="shared" si="178"/>
        <v>2.7970257667024372</v>
      </c>
      <c r="Q951">
        <v>22.146977592134089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0.114285714</v>
      </c>
      <c r="G952" s="13">
        <f t="shared" si="172"/>
        <v>0</v>
      </c>
      <c r="H952" s="13">
        <f t="shared" si="173"/>
        <v>0.114285714</v>
      </c>
      <c r="I952" s="16">
        <f t="shared" si="180"/>
        <v>1.5647564192143679</v>
      </c>
      <c r="J952" s="13">
        <f t="shared" si="174"/>
        <v>1.5645530805956123</v>
      </c>
      <c r="K952" s="13">
        <f t="shared" si="175"/>
        <v>2.0333861875565518E-4</v>
      </c>
      <c r="L952" s="13">
        <f t="shared" si="176"/>
        <v>0</v>
      </c>
      <c r="M952" s="13">
        <f t="shared" si="181"/>
        <v>1.7143061150756873</v>
      </c>
      <c r="N952" s="13">
        <f t="shared" si="177"/>
        <v>1.0628697913469261</v>
      </c>
      <c r="O952" s="13">
        <f t="shared" si="178"/>
        <v>1.0628697913469261</v>
      </c>
      <c r="Q952">
        <v>22.04145731197902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9.7041599263212389E-2</v>
      </c>
      <c r="G953" s="13">
        <f t="shared" si="172"/>
        <v>0</v>
      </c>
      <c r="H953" s="13">
        <f t="shared" si="173"/>
        <v>9.7041599263212389E-2</v>
      </c>
      <c r="I953" s="16">
        <f t="shared" si="180"/>
        <v>9.7244937881968044E-2</v>
      </c>
      <c r="J953" s="13">
        <f t="shared" si="174"/>
        <v>9.724488651833775E-2</v>
      </c>
      <c r="K953" s="13">
        <f t="shared" si="175"/>
        <v>5.1363630293455032E-8</v>
      </c>
      <c r="L953" s="13">
        <f t="shared" si="176"/>
        <v>0</v>
      </c>
      <c r="M953" s="13">
        <f t="shared" si="181"/>
        <v>0.65143632372876126</v>
      </c>
      <c r="N953" s="13">
        <f t="shared" si="177"/>
        <v>0.40389052071183196</v>
      </c>
      <c r="O953" s="13">
        <f t="shared" si="178"/>
        <v>0.40389052071183196</v>
      </c>
      <c r="Q953">
        <v>21.681369000000011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17.434663952962051</v>
      </c>
      <c r="G954" s="13">
        <f t="shared" si="172"/>
        <v>0</v>
      </c>
      <c r="H954" s="13">
        <f t="shared" si="173"/>
        <v>17.434663952962051</v>
      </c>
      <c r="I954" s="16">
        <f t="shared" si="180"/>
        <v>17.434664004325683</v>
      </c>
      <c r="J954" s="13">
        <f t="shared" si="174"/>
        <v>17.154876773956342</v>
      </c>
      <c r="K954" s="13">
        <f t="shared" si="175"/>
        <v>0.27978723036934028</v>
      </c>
      <c r="L954" s="13">
        <f t="shared" si="176"/>
        <v>0</v>
      </c>
      <c r="M954" s="13">
        <f t="shared" si="181"/>
        <v>0.2475458030169293</v>
      </c>
      <c r="N954" s="13">
        <f t="shared" si="177"/>
        <v>0.15347839787049616</v>
      </c>
      <c r="O954" s="13">
        <f t="shared" si="178"/>
        <v>0.15347839787049616</v>
      </c>
      <c r="Q954">
        <v>21.908142225890661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0.798419610748626</v>
      </c>
      <c r="G955" s="13">
        <f t="shared" si="172"/>
        <v>0</v>
      </c>
      <c r="H955" s="13">
        <f t="shared" si="173"/>
        <v>0.798419610748626</v>
      </c>
      <c r="I955" s="16">
        <f t="shared" si="180"/>
        <v>1.0782068411179662</v>
      </c>
      <c r="J955" s="13">
        <f t="shared" si="174"/>
        <v>1.0781311046117352</v>
      </c>
      <c r="K955" s="13">
        <f t="shared" si="175"/>
        <v>7.5736506230938971E-5</v>
      </c>
      <c r="L955" s="13">
        <f t="shared" si="176"/>
        <v>0</v>
      </c>
      <c r="M955" s="13">
        <f t="shared" si="181"/>
        <v>9.4067405146433136E-2</v>
      </c>
      <c r="N955" s="13">
        <f t="shared" si="177"/>
        <v>5.8321791190788543E-2</v>
      </c>
      <c r="O955" s="13">
        <f t="shared" si="178"/>
        <v>5.8321791190788543E-2</v>
      </c>
      <c r="Q955">
        <v>21.12469427366872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9.7413736990321578</v>
      </c>
      <c r="G956" s="13">
        <f t="shared" si="172"/>
        <v>0</v>
      </c>
      <c r="H956" s="13">
        <f t="shared" si="173"/>
        <v>9.7413736990321578</v>
      </c>
      <c r="I956" s="16">
        <f t="shared" si="180"/>
        <v>9.7414494355383887</v>
      </c>
      <c r="J956" s="13">
        <f t="shared" si="174"/>
        <v>9.6665436786796057</v>
      </c>
      <c r="K956" s="13">
        <f t="shared" si="175"/>
        <v>7.4905756858782979E-2</v>
      </c>
      <c r="L956" s="13">
        <f t="shared" si="176"/>
        <v>0</v>
      </c>
      <c r="M956" s="13">
        <f t="shared" si="181"/>
        <v>3.5745613955644594E-2</v>
      </c>
      <c r="N956" s="13">
        <f t="shared" si="177"/>
        <v>2.2162280652499648E-2</v>
      </c>
      <c r="O956" s="13">
        <f t="shared" si="178"/>
        <v>2.2162280652499648E-2</v>
      </c>
      <c r="Q956">
        <v>18.9715897492914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4.8370256575911457</v>
      </c>
      <c r="G957" s="13">
        <f t="shared" si="172"/>
        <v>0</v>
      </c>
      <c r="H957" s="13">
        <f t="shared" si="173"/>
        <v>4.8370256575911457</v>
      </c>
      <c r="I957" s="16">
        <f t="shared" si="180"/>
        <v>4.9119314144499286</v>
      </c>
      <c r="J957" s="13">
        <f t="shared" si="174"/>
        <v>4.897340822728677</v>
      </c>
      <c r="K957" s="13">
        <f t="shared" si="175"/>
        <v>1.4590591721251656E-2</v>
      </c>
      <c r="L957" s="13">
        <f t="shared" si="176"/>
        <v>0</v>
      </c>
      <c r="M957" s="13">
        <f t="shared" si="181"/>
        <v>1.3583333303144946E-2</v>
      </c>
      <c r="N957" s="13">
        <f t="shared" si="177"/>
        <v>8.4216666479498669E-3</v>
      </c>
      <c r="O957" s="13">
        <f t="shared" si="178"/>
        <v>8.4216666479498669E-3</v>
      </c>
      <c r="Q957">
        <v>16.05608943210073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24.142182718838949</v>
      </c>
      <c r="G958" s="13">
        <f t="shared" si="172"/>
        <v>0</v>
      </c>
      <c r="H958" s="13">
        <f t="shared" si="173"/>
        <v>24.142182718838949</v>
      </c>
      <c r="I958" s="16">
        <f t="shared" si="180"/>
        <v>24.156773310560201</v>
      </c>
      <c r="J958" s="13">
        <f t="shared" si="174"/>
        <v>21.892337511219399</v>
      </c>
      <c r="K958" s="13">
        <f t="shared" si="175"/>
        <v>2.2644357993408022</v>
      </c>
      <c r="L958" s="13">
        <f t="shared" si="176"/>
        <v>0</v>
      </c>
      <c r="M958" s="13">
        <f t="shared" si="181"/>
        <v>5.1616666551950793E-3</v>
      </c>
      <c r="N958" s="13">
        <f t="shared" si="177"/>
        <v>3.2002333262209489E-3</v>
      </c>
      <c r="O958" s="13">
        <f t="shared" si="178"/>
        <v>3.2002333262209489E-3</v>
      </c>
      <c r="Q958">
        <v>13.09888159354839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39.33977710294468</v>
      </c>
      <c r="G959" s="13">
        <f t="shared" si="172"/>
        <v>1.3435553509286731</v>
      </c>
      <c r="H959" s="13">
        <f t="shared" si="173"/>
        <v>37.996221752016005</v>
      </c>
      <c r="I959" s="16">
        <f t="shared" si="180"/>
        <v>40.260657551356807</v>
      </c>
      <c r="J959" s="13">
        <f t="shared" si="174"/>
        <v>33.03563852946791</v>
      </c>
      <c r="K959" s="13">
        <f t="shared" si="175"/>
        <v>7.2250190218888974</v>
      </c>
      <c r="L959" s="13">
        <f t="shared" si="176"/>
        <v>0</v>
      </c>
      <c r="M959" s="13">
        <f t="shared" si="181"/>
        <v>1.9614333289741303E-3</v>
      </c>
      <c r="N959" s="13">
        <f t="shared" si="177"/>
        <v>1.2160886639639608E-3</v>
      </c>
      <c r="O959" s="13">
        <f t="shared" si="178"/>
        <v>1.3447714395926371</v>
      </c>
      <c r="Q959">
        <v>14.6885171728191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40.114903726792591</v>
      </c>
      <c r="G960" s="13">
        <f t="shared" si="172"/>
        <v>1.4302166814603268</v>
      </c>
      <c r="H960" s="13">
        <f t="shared" si="173"/>
        <v>38.684687045332261</v>
      </c>
      <c r="I960" s="16">
        <f t="shared" si="180"/>
        <v>45.909706067221158</v>
      </c>
      <c r="J960" s="13">
        <f t="shared" si="174"/>
        <v>35.701964263065371</v>
      </c>
      <c r="K960" s="13">
        <f t="shared" si="175"/>
        <v>10.207741804155788</v>
      </c>
      <c r="L960" s="13">
        <f t="shared" si="176"/>
        <v>0</v>
      </c>
      <c r="M960" s="13">
        <f t="shared" si="181"/>
        <v>7.4534466501016954E-4</v>
      </c>
      <c r="N960" s="13">
        <f t="shared" si="177"/>
        <v>4.6211369230630511E-4</v>
      </c>
      <c r="O960" s="13">
        <f t="shared" si="178"/>
        <v>1.430678795152633</v>
      </c>
      <c r="Q960">
        <v>14.43482103758681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0.74867725341201952</v>
      </c>
      <c r="G961" s="13">
        <f t="shared" si="172"/>
        <v>0</v>
      </c>
      <c r="H961" s="13">
        <f t="shared" si="173"/>
        <v>0.74867725341201952</v>
      </c>
      <c r="I961" s="16">
        <f t="shared" si="180"/>
        <v>10.956419057567807</v>
      </c>
      <c r="J961" s="13">
        <f t="shared" si="174"/>
        <v>10.83390728923092</v>
      </c>
      <c r="K961" s="13">
        <f t="shared" si="175"/>
        <v>0.12251176833688682</v>
      </c>
      <c r="L961" s="13">
        <f t="shared" si="176"/>
        <v>0</v>
      </c>
      <c r="M961" s="13">
        <f t="shared" si="181"/>
        <v>2.8323097270386443E-4</v>
      </c>
      <c r="N961" s="13">
        <f t="shared" si="177"/>
        <v>1.7560320307639596E-4</v>
      </c>
      <c r="O961" s="13">
        <f t="shared" si="178"/>
        <v>1.7560320307639596E-4</v>
      </c>
      <c r="Q961">
        <v>17.948964761237679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4.8017599118918399</v>
      </c>
      <c r="G962" s="13">
        <f t="shared" si="172"/>
        <v>0</v>
      </c>
      <c r="H962" s="13">
        <f t="shared" si="173"/>
        <v>4.8017599118918399</v>
      </c>
      <c r="I962" s="16">
        <f t="shared" si="180"/>
        <v>4.9242716802287267</v>
      </c>
      <c r="J962" s="13">
        <f t="shared" si="174"/>
        <v>4.9188355466846314</v>
      </c>
      <c r="K962" s="13">
        <f t="shared" si="175"/>
        <v>5.436133544095334E-3</v>
      </c>
      <c r="L962" s="13">
        <f t="shared" si="176"/>
        <v>0</v>
      </c>
      <c r="M962" s="13">
        <f t="shared" si="181"/>
        <v>1.0762776962746848E-4</v>
      </c>
      <c r="N962" s="13">
        <f t="shared" si="177"/>
        <v>6.6729217169030457E-5</v>
      </c>
      <c r="O962" s="13">
        <f t="shared" si="178"/>
        <v>6.6729217169030457E-5</v>
      </c>
      <c r="Q962">
        <v>23.11954874248886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5.7972581829632546</v>
      </c>
      <c r="G963" s="13">
        <f t="shared" si="172"/>
        <v>0</v>
      </c>
      <c r="H963" s="13">
        <f t="shared" si="173"/>
        <v>5.7972581829632546</v>
      </c>
      <c r="I963" s="16">
        <f t="shared" si="180"/>
        <v>5.8026943165073499</v>
      </c>
      <c r="J963" s="13">
        <f t="shared" si="174"/>
        <v>5.7958984804988223</v>
      </c>
      <c r="K963" s="13">
        <f t="shared" si="175"/>
        <v>6.7958360085276226E-3</v>
      </c>
      <c r="L963" s="13">
        <f t="shared" si="176"/>
        <v>0</v>
      </c>
      <c r="M963" s="13">
        <f t="shared" si="181"/>
        <v>4.089855245843802E-5</v>
      </c>
      <c r="N963" s="13">
        <f t="shared" si="177"/>
        <v>2.5357102524231571E-5</v>
      </c>
      <c r="O963" s="13">
        <f t="shared" si="178"/>
        <v>2.5357102524231571E-5</v>
      </c>
      <c r="Q963">
        <v>25.042541348886989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0.84259413260115668</v>
      </c>
      <c r="G964" s="13">
        <f t="shared" si="172"/>
        <v>0</v>
      </c>
      <c r="H964" s="13">
        <f t="shared" si="173"/>
        <v>0.84259413260115668</v>
      </c>
      <c r="I964" s="16">
        <f t="shared" si="180"/>
        <v>0.8493899686096843</v>
      </c>
      <c r="J964" s="13">
        <f t="shared" si="174"/>
        <v>0.84935856015142663</v>
      </c>
      <c r="K964" s="13">
        <f t="shared" si="175"/>
        <v>3.1408458257664584E-5</v>
      </c>
      <c r="L964" s="13">
        <f t="shared" si="176"/>
        <v>0</v>
      </c>
      <c r="M964" s="13">
        <f t="shared" si="181"/>
        <v>1.5541449934206448E-5</v>
      </c>
      <c r="N964" s="13">
        <f t="shared" si="177"/>
        <v>9.6356989592079983E-6</v>
      </c>
      <c r="O964" s="13">
        <f t="shared" si="178"/>
        <v>9.6356989592079983E-6</v>
      </c>
      <c r="Q964">
        <v>22.28969300000001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</v>
      </c>
      <c r="G965" s="13">
        <f t="shared" si="172"/>
        <v>0</v>
      </c>
      <c r="H965" s="13">
        <f t="shared" si="173"/>
        <v>0</v>
      </c>
      <c r="I965" s="16">
        <f t="shared" si="180"/>
        <v>3.1408458257664584E-5</v>
      </c>
      <c r="J965" s="13">
        <f t="shared" si="174"/>
        <v>3.1408458257663229E-5</v>
      </c>
      <c r="K965" s="13">
        <f t="shared" si="175"/>
        <v>1.3552527156068805E-18</v>
      </c>
      <c r="L965" s="13">
        <f t="shared" si="176"/>
        <v>0</v>
      </c>
      <c r="M965" s="13">
        <f t="shared" si="181"/>
        <v>5.9057509749984499E-6</v>
      </c>
      <c r="N965" s="13">
        <f t="shared" si="177"/>
        <v>3.6615656044990388E-6</v>
      </c>
      <c r="O965" s="13">
        <f t="shared" si="178"/>
        <v>3.6615656044990388E-6</v>
      </c>
      <c r="Q965">
        <v>23.454292878620681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19.031106434126642</v>
      </c>
      <c r="G966" s="13">
        <f t="shared" ref="G966:G1029" si="183">IF((F966-$J$2)&gt;0,$I$2*(F966-$J$2),0)</f>
        <v>0</v>
      </c>
      <c r="H966" s="13">
        <f t="shared" ref="H966:H1029" si="184">F966-G966</f>
        <v>19.031106434126642</v>
      </c>
      <c r="I966" s="16">
        <f t="shared" si="180"/>
        <v>19.031106434126642</v>
      </c>
      <c r="J966" s="13">
        <f t="shared" ref="J966:J1029" si="185">I966/SQRT(1+(I966/($K$2*(300+(25*Q966)+0.05*(Q966)^3)))^2)</f>
        <v>18.793324296359337</v>
      </c>
      <c r="K966" s="13">
        <f t="shared" ref="K966:K1029" si="186">I966-J966</f>
        <v>0.23778213776730439</v>
      </c>
      <c r="L966" s="13">
        <f t="shared" ref="L966:L1029" si="187">IF(K966&gt;$N$2,(K966-$N$2)/$L$2,0)</f>
        <v>0</v>
      </c>
      <c r="M966" s="13">
        <f t="shared" si="181"/>
        <v>2.2441853704994112E-6</v>
      </c>
      <c r="N966" s="13">
        <f t="shared" ref="N966:N1029" si="188">$M$2*M966</f>
        <v>1.3913949297096349E-6</v>
      </c>
      <c r="O966" s="13">
        <f t="shared" ref="O966:O1029" si="189">N966+G966</f>
        <v>1.3913949297096349E-6</v>
      </c>
      <c r="Q966">
        <v>24.978533863199459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15.899467369395509</v>
      </c>
      <c r="G967" s="13">
        <f t="shared" si="183"/>
        <v>0</v>
      </c>
      <c r="H967" s="13">
        <f t="shared" si="184"/>
        <v>15.899467369395509</v>
      </c>
      <c r="I967" s="16">
        <f t="shared" ref="I967:I1030" si="191">H967+K966-L966</f>
        <v>16.137249507162814</v>
      </c>
      <c r="J967" s="13">
        <f t="shared" si="185"/>
        <v>15.872806072622884</v>
      </c>
      <c r="K967" s="13">
        <f t="shared" si="186"/>
        <v>0.26444343453992936</v>
      </c>
      <c r="L967" s="13">
        <f t="shared" si="187"/>
        <v>0</v>
      </c>
      <c r="M967" s="13">
        <f t="shared" ref="M967:M1030" si="192">L967+M966-N966</f>
        <v>8.5279044078977623E-7</v>
      </c>
      <c r="N967" s="13">
        <f t="shared" si="188"/>
        <v>5.2873007328966128E-7</v>
      </c>
      <c r="O967" s="13">
        <f t="shared" si="189"/>
        <v>5.2873007328966128E-7</v>
      </c>
      <c r="Q967">
        <v>20.663083325640478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101.7407352950931</v>
      </c>
      <c r="G968" s="13">
        <f t="shared" si="183"/>
        <v>8.3201574917974082</v>
      </c>
      <c r="H968" s="13">
        <f t="shared" si="184"/>
        <v>93.4205778032957</v>
      </c>
      <c r="I968" s="16">
        <f t="shared" si="191"/>
        <v>93.685021237835628</v>
      </c>
      <c r="J968" s="13">
        <f t="shared" si="185"/>
        <v>58.176796242855652</v>
      </c>
      <c r="K968" s="13">
        <f t="shared" si="186"/>
        <v>35.508224994979976</v>
      </c>
      <c r="L968" s="13">
        <f t="shared" si="187"/>
        <v>24.545530191368417</v>
      </c>
      <c r="M968" s="13">
        <f t="shared" si="192"/>
        <v>24.545530515428784</v>
      </c>
      <c r="N968" s="13">
        <f t="shared" si="188"/>
        <v>15.218228919565846</v>
      </c>
      <c r="O968" s="13">
        <f t="shared" si="189"/>
        <v>23.538386411363255</v>
      </c>
      <c r="Q968">
        <v>18.25188309563692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11.946648992524439</v>
      </c>
      <c r="G969" s="13">
        <f t="shared" si="183"/>
        <v>0</v>
      </c>
      <c r="H969" s="13">
        <f t="shared" si="184"/>
        <v>11.946648992524439</v>
      </c>
      <c r="I969" s="16">
        <f t="shared" si="191"/>
        <v>22.909343796135996</v>
      </c>
      <c r="J969" s="13">
        <f t="shared" si="185"/>
        <v>21.333973035777454</v>
      </c>
      <c r="K969" s="13">
        <f t="shared" si="186"/>
        <v>1.5753707603585418</v>
      </c>
      <c r="L969" s="13">
        <f t="shared" si="187"/>
        <v>0</v>
      </c>
      <c r="M969" s="13">
        <f t="shared" si="192"/>
        <v>9.3273015958629379</v>
      </c>
      <c r="N969" s="13">
        <f t="shared" si="188"/>
        <v>5.7829269894350217</v>
      </c>
      <c r="O969" s="13">
        <f t="shared" si="189"/>
        <v>5.7829269894350217</v>
      </c>
      <c r="Q969">
        <v>14.87287010320985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4.8102705930325946</v>
      </c>
      <c r="G970" s="13">
        <f t="shared" si="183"/>
        <v>0</v>
      </c>
      <c r="H970" s="13">
        <f t="shared" si="184"/>
        <v>4.8102705930325946</v>
      </c>
      <c r="I970" s="16">
        <f t="shared" si="191"/>
        <v>6.3856413533911365</v>
      </c>
      <c r="J970" s="13">
        <f t="shared" si="185"/>
        <v>6.3347945057779196</v>
      </c>
      <c r="K970" s="13">
        <f t="shared" si="186"/>
        <v>5.0846847613216895E-2</v>
      </c>
      <c r="L970" s="13">
        <f t="shared" si="187"/>
        <v>0</v>
      </c>
      <c r="M970" s="13">
        <f t="shared" si="192"/>
        <v>3.5443746064279162</v>
      </c>
      <c r="N970" s="13">
        <f t="shared" si="188"/>
        <v>2.1975122559853082</v>
      </c>
      <c r="O970" s="13">
        <f t="shared" si="189"/>
        <v>2.1975122559853082</v>
      </c>
      <c r="Q970">
        <v>12.67210459354839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12.35785735081822</v>
      </c>
      <c r="G971" s="13">
        <f t="shared" si="183"/>
        <v>0</v>
      </c>
      <c r="H971" s="13">
        <f t="shared" si="184"/>
        <v>12.35785735081822</v>
      </c>
      <c r="I971" s="16">
        <f t="shared" si="191"/>
        <v>12.408704198431437</v>
      </c>
      <c r="J971" s="13">
        <f t="shared" si="185"/>
        <v>12.194912119516266</v>
      </c>
      <c r="K971" s="13">
        <f t="shared" si="186"/>
        <v>0.21379207891517105</v>
      </c>
      <c r="L971" s="13">
        <f t="shared" si="187"/>
        <v>0</v>
      </c>
      <c r="M971" s="13">
        <f t="shared" si="192"/>
        <v>1.346862350442608</v>
      </c>
      <c r="N971" s="13">
        <f t="shared" si="188"/>
        <v>0.83505465727441697</v>
      </c>
      <c r="O971" s="13">
        <f t="shared" si="189"/>
        <v>0.83505465727441697</v>
      </c>
      <c r="Q971">
        <v>16.58267092860951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37.495774967944023</v>
      </c>
      <c r="G972" s="13">
        <f t="shared" si="183"/>
        <v>1.1373907403917978</v>
      </c>
      <c r="H972" s="13">
        <f t="shared" si="184"/>
        <v>36.358384227552222</v>
      </c>
      <c r="I972" s="16">
        <f t="shared" si="191"/>
        <v>36.572176306467391</v>
      </c>
      <c r="J972" s="13">
        <f t="shared" si="185"/>
        <v>31.659592066336479</v>
      </c>
      <c r="K972" s="13">
        <f t="shared" si="186"/>
        <v>4.9125842401309114</v>
      </c>
      <c r="L972" s="13">
        <f t="shared" si="187"/>
        <v>0</v>
      </c>
      <c r="M972" s="13">
        <f t="shared" si="192"/>
        <v>0.51180769316819108</v>
      </c>
      <c r="N972" s="13">
        <f t="shared" si="188"/>
        <v>0.31732076976427848</v>
      </c>
      <c r="O972" s="13">
        <f t="shared" si="189"/>
        <v>1.4547115101560761</v>
      </c>
      <c r="Q972">
        <v>15.978874742585351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24.058489770235319</v>
      </c>
      <c r="G973" s="13">
        <f t="shared" si="183"/>
        <v>0</v>
      </c>
      <c r="H973" s="13">
        <f t="shared" si="184"/>
        <v>24.058489770235319</v>
      </c>
      <c r="I973" s="16">
        <f t="shared" si="191"/>
        <v>28.97107401036623</v>
      </c>
      <c r="J973" s="13">
        <f t="shared" si="185"/>
        <v>26.761866753602884</v>
      </c>
      <c r="K973" s="13">
        <f t="shared" si="186"/>
        <v>2.2092072567633458</v>
      </c>
      <c r="L973" s="13">
        <f t="shared" si="187"/>
        <v>0</v>
      </c>
      <c r="M973" s="13">
        <f t="shared" si="192"/>
        <v>0.1944869234039126</v>
      </c>
      <c r="N973" s="13">
        <f t="shared" si="188"/>
        <v>0.12058189251042581</v>
      </c>
      <c r="O973" s="13">
        <f t="shared" si="189"/>
        <v>0.12058189251042581</v>
      </c>
      <c r="Q973">
        <v>17.396854474902781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2.943538451283183</v>
      </c>
      <c r="G974" s="13">
        <f t="shared" si="183"/>
        <v>0</v>
      </c>
      <c r="H974" s="13">
        <f t="shared" si="184"/>
        <v>2.943538451283183</v>
      </c>
      <c r="I974" s="16">
        <f t="shared" si="191"/>
        <v>5.1527457080465293</v>
      </c>
      <c r="J974" s="13">
        <f t="shared" si="185"/>
        <v>5.1419431340405053</v>
      </c>
      <c r="K974" s="13">
        <f t="shared" si="186"/>
        <v>1.0802574006024024E-2</v>
      </c>
      <c r="L974" s="13">
        <f t="shared" si="187"/>
        <v>0</v>
      </c>
      <c r="M974" s="13">
        <f t="shared" si="192"/>
        <v>7.3905030893486795E-2</v>
      </c>
      <c r="N974" s="13">
        <f t="shared" si="188"/>
        <v>4.5821119153961816E-2</v>
      </c>
      <c r="O974" s="13">
        <f t="shared" si="189"/>
        <v>4.5821119153961816E-2</v>
      </c>
      <c r="Q974">
        <v>19.213822108876769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0.485714286</v>
      </c>
      <c r="G975" s="13">
        <f t="shared" si="183"/>
        <v>0</v>
      </c>
      <c r="H975" s="13">
        <f t="shared" si="184"/>
        <v>0.485714286</v>
      </c>
      <c r="I975" s="16">
        <f t="shared" si="191"/>
        <v>0.49651686000602402</v>
      </c>
      <c r="J975" s="13">
        <f t="shared" si="185"/>
        <v>0.49651025566920581</v>
      </c>
      <c r="K975" s="13">
        <f t="shared" si="186"/>
        <v>6.6043368182056028E-6</v>
      </c>
      <c r="L975" s="13">
        <f t="shared" si="187"/>
        <v>0</v>
      </c>
      <c r="M975" s="13">
        <f t="shared" si="192"/>
        <v>2.8083911739524979E-2</v>
      </c>
      <c r="N975" s="13">
        <f t="shared" si="188"/>
        <v>1.7412025278505487E-2</v>
      </c>
      <c r="O975" s="13">
        <f t="shared" si="189"/>
        <v>1.7412025278505487E-2</v>
      </c>
      <c r="Q975">
        <v>21.926147801031561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2.1428571E-2</v>
      </c>
      <c r="G976" s="13">
        <f t="shared" si="183"/>
        <v>0</v>
      </c>
      <c r="H976" s="13">
        <f t="shared" si="184"/>
        <v>2.1428571E-2</v>
      </c>
      <c r="I976" s="16">
        <f t="shared" si="191"/>
        <v>2.1435175336818206E-2</v>
      </c>
      <c r="J976" s="13">
        <f t="shared" si="185"/>
        <v>2.1435174814688571E-2</v>
      </c>
      <c r="K976" s="13">
        <f t="shared" si="186"/>
        <v>5.2212963466691242E-10</v>
      </c>
      <c r="L976" s="13">
        <f t="shared" si="187"/>
        <v>0</v>
      </c>
      <c r="M976" s="13">
        <f t="shared" si="192"/>
        <v>1.0671886461019492E-2</v>
      </c>
      <c r="N976" s="13">
        <f t="shared" si="188"/>
        <v>6.6165696058320851E-3</v>
      </c>
      <c r="O976" s="13">
        <f t="shared" si="189"/>
        <v>6.6165696058320851E-3</v>
      </c>
      <c r="Q976">
        <v>22.050705607938092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0.62339329352781903</v>
      </c>
      <c r="G977" s="13">
        <f t="shared" si="183"/>
        <v>0</v>
      </c>
      <c r="H977" s="13">
        <f t="shared" si="184"/>
        <v>0.62339329352781903</v>
      </c>
      <c r="I977" s="16">
        <f t="shared" si="191"/>
        <v>0.6233932940499487</v>
      </c>
      <c r="J977" s="13">
        <f t="shared" si="185"/>
        <v>0.62338185618591524</v>
      </c>
      <c r="K977" s="13">
        <f t="shared" si="186"/>
        <v>1.1437864033458922E-5</v>
      </c>
      <c r="L977" s="13">
        <f t="shared" si="187"/>
        <v>0</v>
      </c>
      <c r="M977" s="13">
        <f t="shared" si="192"/>
        <v>4.0553168551874068E-3</v>
      </c>
      <c r="N977" s="13">
        <f t="shared" si="188"/>
        <v>2.5142964502161921E-3</v>
      </c>
      <c r="O977" s="13">
        <f t="shared" si="189"/>
        <v>2.5142964502161921E-3</v>
      </c>
      <c r="Q977">
        <v>22.872645000000009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8.7208405455930222</v>
      </c>
      <c r="G978" s="13">
        <f t="shared" si="183"/>
        <v>0</v>
      </c>
      <c r="H978" s="13">
        <f t="shared" si="184"/>
        <v>8.7208405455930222</v>
      </c>
      <c r="I978" s="16">
        <f t="shared" si="191"/>
        <v>8.7208519834570559</v>
      </c>
      <c r="J978" s="13">
        <f t="shared" si="185"/>
        <v>8.6874146485455359</v>
      </c>
      <c r="K978" s="13">
        <f t="shared" si="186"/>
        <v>3.3437334911520011E-2</v>
      </c>
      <c r="L978" s="13">
        <f t="shared" si="187"/>
        <v>0</v>
      </c>
      <c r="M978" s="13">
        <f t="shared" si="192"/>
        <v>1.5410204049712147E-3</v>
      </c>
      <c r="N978" s="13">
        <f t="shared" si="188"/>
        <v>9.5543265108215313E-4</v>
      </c>
      <c r="O978" s="13">
        <f t="shared" si="189"/>
        <v>9.5543265108215313E-4</v>
      </c>
      <c r="Q978">
        <v>22.36626953016323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2.1756573410511368</v>
      </c>
      <c r="G979" s="13">
        <f t="shared" si="183"/>
        <v>0</v>
      </c>
      <c r="H979" s="13">
        <f t="shared" si="184"/>
        <v>2.1756573410511368</v>
      </c>
      <c r="I979" s="16">
        <f t="shared" si="191"/>
        <v>2.2090946759626569</v>
      </c>
      <c r="J979" s="13">
        <f t="shared" si="185"/>
        <v>2.2084036574345189</v>
      </c>
      <c r="K979" s="13">
        <f t="shared" si="186"/>
        <v>6.9101852813790998E-4</v>
      </c>
      <c r="L979" s="13">
        <f t="shared" si="187"/>
        <v>0</v>
      </c>
      <c r="M979" s="13">
        <f t="shared" si="192"/>
        <v>5.8558775388906157E-4</v>
      </c>
      <c r="N979" s="13">
        <f t="shared" si="188"/>
        <v>3.6306440741121817E-4</v>
      </c>
      <c r="O979" s="13">
        <f t="shared" si="189"/>
        <v>3.6306440741121817E-4</v>
      </c>
      <c r="Q979">
        <v>20.704912519003081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128.15845725248869</v>
      </c>
      <c r="G980" s="13">
        <f t="shared" si="183"/>
        <v>11.273732900003742</v>
      </c>
      <c r="H980" s="13">
        <f t="shared" si="184"/>
        <v>116.88472435248495</v>
      </c>
      <c r="I980" s="16">
        <f t="shared" si="191"/>
        <v>116.8854153710131</v>
      </c>
      <c r="J980" s="13">
        <f t="shared" si="185"/>
        <v>59.940258228260952</v>
      </c>
      <c r="K980" s="13">
        <f t="shared" si="186"/>
        <v>56.945157142752144</v>
      </c>
      <c r="L980" s="13">
        <f t="shared" si="187"/>
        <v>46.14008344593995</v>
      </c>
      <c r="M980" s="13">
        <f t="shared" si="192"/>
        <v>46.14030596928643</v>
      </c>
      <c r="N980" s="13">
        <f t="shared" si="188"/>
        <v>28.606989700957588</v>
      </c>
      <c r="O980" s="13">
        <f t="shared" si="189"/>
        <v>39.880722600961327</v>
      </c>
      <c r="Q980">
        <v>17.38611564052351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74.94425529772839</v>
      </c>
      <c r="G981" s="13">
        <f t="shared" si="183"/>
        <v>5.324235872425807</v>
      </c>
      <c r="H981" s="13">
        <f t="shared" si="184"/>
        <v>69.620019425302587</v>
      </c>
      <c r="I981" s="16">
        <f t="shared" si="191"/>
        <v>80.425093122114788</v>
      </c>
      <c r="J981" s="13">
        <f t="shared" si="185"/>
        <v>45.22499435675325</v>
      </c>
      <c r="K981" s="13">
        <f t="shared" si="186"/>
        <v>35.200098765361538</v>
      </c>
      <c r="L981" s="13">
        <f t="shared" si="187"/>
        <v>24.235138376496849</v>
      </c>
      <c r="M981" s="13">
        <f t="shared" si="192"/>
        <v>41.768454644825695</v>
      </c>
      <c r="N981" s="13">
        <f t="shared" si="188"/>
        <v>25.896441879791929</v>
      </c>
      <c r="O981" s="13">
        <f t="shared" si="189"/>
        <v>31.220677752217735</v>
      </c>
      <c r="Q981">
        <v>13.89111710590061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58.936862357651563</v>
      </c>
      <c r="G982" s="13">
        <f t="shared" si="183"/>
        <v>3.5345644460418639</v>
      </c>
      <c r="H982" s="13">
        <f t="shared" si="184"/>
        <v>55.402297911609701</v>
      </c>
      <c r="I982" s="16">
        <f t="shared" si="191"/>
        <v>66.36725830047439</v>
      </c>
      <c r="J982" s="13">
        <f t="shared" si="185"/>
        <v>37.407687351387416</v>
      </c>
      <c r="K982" s="13">
        <f t="shared" si="186"/>
        <v>28.959570949086974</v>
      </c>
      <c r="L982" s="13">
        <f t="shared" si="187"/>
        <v>17.948725314393595</v>
      </c>
      <c r="M982" s="13">
        <f t="shared" si="192"/>
        <v>33.820738079427365</v>
      </c>
      <c r="N982" s="13">
        <f t="shared" si="188"/>
        <v>20.968857609244967</v>
      </c>
      <c r="O982" s="13">
        <f t="shared" si="189"/>
        <v>24.50342205528683</v>
      </c>
      <c r="Q982">
        <v>11.12467459354839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0.18974084024260041</v>
      </c>
      <c r="G983" s="13">
        <f t="shared" si="183"/>
        <v>0</v>
      </c>
      <c r="H983" s="13">
        <f t="shared" si="184"/>
        <v>0.18974084024260041</v>
      </c>
      <c r="I983" s="16">
        <f t="shared" si="191"/>
        <v>11.200586474935978</v>
      </c>
      <c r="J983" s="13">
        <f t="shared" si="185"/>
        <v>10.944184230057449</v>
      </c>
      <c r="K983" s="13">
        <f t="shared" si="186"/>
        <v>0.25640224487852947</v>
      </c>
      <c r="L983" s="13">
        <f t="shared" si="187"/>
        <v>0</v>
      </c>
      <c r="M983" s="13">
        <f t="shared" si="192"/>
        <v>12.851880470182397</v>
      </c>
      <c r="N983" s="13">
        <f t="shared" si="188"/>
        <v>7.9681658915130864</v>
      </c>
      <c r="O983" s="13">
        <f t="shared" si="189"/>
        <v>7.9681658915130864</v>
      </c>
      <c r="Q983">
        <v>13.00103890428935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15.94525899331841</v>
      </c>
      <c r="G984" s="13">
        <f t="shared" si="183"/>
        <v>0</v>
      </c>
      <c r="H984" s="13">
        <f t="shared" si="184"/>
        <v>15.94525899331841</v>
      </c>
      <c r="I984" s="16">
        <f t="shared" si="191"/>
        <v>16.201661238196941</v>
      </c>
      <c r="J984" s="13">
        <f t="shared" si="185"/>
        <v>15.808115371887354</v>
      </c>
      <c r="K984" s="13">
        <f t="shared" si="186"/>
        <v>0.39354586630958721</v>
      </c>
      <c r="L984" s="13">
        <f t="shared" si="187"/>
        <v>0</v>
      </c>
      <c r="M984" s="13">
        <f t="shared" si="192"/>
        <v>4.883714578669311</v>
      </c>
      <c r="N984" s="13">
        <f t="shared" si="188"/>
        <v>3.0279030387749728</v>
      </c>
      <c r="O984" s="13">
        <f t="shared" si="189"/>
        <v>3.0279030387749728</v>
      </c>
      <c r="Q984">
        <v>17.853383704496199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31.271509784495539</v>
      </c>
      <c r="G985" s="13">
        <f t="shared" si="183"/>
        <v>0.44150043578353848</v>
      </c>
      <c r="H985" s="13">
        <f t="shared" si="184"/>
        <v>30.830009348712</v>
      </c>
      <c r="I985" s="16">
        <f t="shared" si="191"/>
        <v>31.223555215021587</v>
      </c>
      <c r="J985" s="13">
        <f t="shared" si="185"/>
        <v>28.672573355426856</v>
      </c>
      <c r="K985" s="13">
        <f t="shared" si="186"/>
        <v>2.5509818595947316</v>
      </c>
      <c r="L985" s="13">
        <f t="shared" si="187"/>
        <v>0</v>
      </c>
      <c r="M985" s="13">
        <f t="shared" si="192"/>
        <v>1.8558115398943382</v>
      </c>
      <c r="N985" s="13">
        <f t="shared" si="188"/>
        <v>1.1506031547344897</v>
      </c>
      <c r="O985" s="13">
        <f t="shared" si="189"/>
        <v>1.5921035905180281</v>
      </c>
      <c r="Q985">
        <v>17.90538723383743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22.292883691655639</v>
      </c>
      <c r="G986" s="13">
        <f t="shared" si="183"/>
        <v>0</v>
      </c>
      <c r="H986" s="13">
        <f t="shared" si="184"/>
        <v>22.292883691655639</v>
      </c>
      <c r="I986" s="16">
        <f t="shared" si="191"/>
        <v>24.843865551250371</v>
      </c>
      <c r="J986" s="13">
        <f t="shared" si="185"/>
        <v>23.473361741650145</v>
      </c>
      <c r="K986" s="13">
        <f t="shared" si="186"/>
        <v>1.3705038096002262</v>
      </c>
      <c r="L986" s="13">
        <f t="shared" si="187"/>
        <v>0</v>
      </c>
      <c r="M986" s="13">
        <f t="shared" si="192"/>
        <v>0.70520838515984852</v>
      </c>
      <c r="N986" s="13">
        <f t="shared" si="188"/>
        <v>0.4372291987991061</v>
      </c>
      <c r="O986" s="13">
        <f t="shared" si="189"/>
        <v>0.4372291987991061</v>
      </c>
      <c r="Q986">
        <v>17.755657060970108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4.8098565276524363</v>
      </c>
      <c r="G987" s="13">
        <f t="shared" si="183"/>
        <v>0</v>
      </c>
      <c r="H987" s="13">
        <f t="shared" si="184"/>
        <v>4.8098565276524363</v>
      </c>
      <c r="I987" s="16">
        <f t="shared" si="191"/>
        <v>6.1803603372526625</v>
      </c>
      <c r="J987" s="13">
        <f t="shared" si="185"/>
        <v>6.1630577507489903</v>
      </c>
      <c r="K987" s="13">
        <f t="shared" si="186"/>
        <v>1.7302586503672224E-2</v>
      </c>
      <c r="L987" s="13">
        <f t="shared" si="187"/>
        <v>0</v>
      </c>
      <c r="M987" s="13">
        <f t="shared" si="192"/>
        <v>0.26797918636074242</v>
      </c>
      <c r="N987" s="13">
        <f t="shared" si="188"/>
        <v>0.16614709554366031</v>
      </c>
      <c r="O987" s="13">
        <f t="shared" si="189"/>
        <v>0.16614709554366031</v>
      </c>
      <c r="Q987">
        <v>19.73206499128267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</v>
      </c>
      <c r="G988" s="13">
        <f t="shared" si="183"/>
        <v>0</v>
      </c>
      <c r="H988" s="13">
        <f t="shared" si="184"/>
        <v>0</v>
      </c>
      <c r="I988" s="16">
        <f t="shared" si="191"/>
        <v>1.7302586503672224E-2</v>
      </c>
      <c r="J988" s="13">
        <f t="shared" si="185"/>
        <v>1.7302586193363775E-2</v>
      </c>
      <c r="K988" s="13">
        <f t="shared" si="186"/>
        <v>3.1030844907520283E-10</v>
      </c>
      <c r="L988" s="13">
        <f t="shared" si="187"/>
        <v>0</v>
      </c>
      <c r="M988" s="13">
        <f t="shared" si="192"/>
        <v>0.10183209081708211</v>
      </c>
      <c r="N988" s="13">
        <f t="shared" si="188"/>
        <v>6.3135896306590902E-2</v>
      </c>
      <c r="O988" s="13">
        <f t="shared" si="189"/>
        <v>6.3135896306590902E-2</v>
      </c>
      <c r="Q988">
        <v>21.186277210364331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7.9132722029816618</v>
      </c>
      <c r="G989" s="13">
        <f t="shared" si="183"/>
        <v>0</v>
      </c>
      <c r="H989" s="13">
        <f t="shared" si="184"/>
        <v>7.9132722029816618</v>
      </c>
      <c r="I989" s="16">
        <f t="shared" si="191"/>
        <v>7.91327220329197</v>
      </c>
      <c r="J989" s="13">
        <f t="shared" si="185"/>
        <v>7.8882380863565436</v>
      </c>
      <c r="K989" s="13">
        <f t="shared" si="186"/>
        <v>2.5034116935426454E-2</v>
      </c>
      <c r="L989" s="13">
        <f t="shared" si="187"/>
        <v>0</v>
      </c>
      <c r="M989" s="13">
        <f t="shared" si="192"/>
        <v>3.8696194510491208E-2</v>
      </c>
      <c r="N989" s="13">
        <f t="shared" si="188"/>
        <v>2.3991640596504549E-2</v>
      </c>
      <c r="O989" s="13">
        <f t="shared" si="189"/>
        <v>2.3991640596504549E-2</v>
      </c>
      <c r="Q989">
        <v>22.35859000000001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3.3485335005615142</v>
      </c>
      <c r="G990" s="13">
        <f t="shared" si="183"/>
        <v>0</v>
      </c>
      <c r="H990" s="13">
        <f t="shared" si="184"/>
        <v>3.3485335005615142</v>
      </c>
      <c r="I990" s="16">
        <f t="shared" si="191"/>
        <v>3.3735676174969407</v>
      </c>
      <c r="J990" s="13">
        <f t="shared" si="185"/>
        <v>3.3718392841954534</v>
      </c>
      <c r="K990" s="13">
        <f t="shared" si="186"/>
        <v>1.7283333014872504E-3</v>
      </c>
      <c r="L990" s="13">
        <f t="shared" si="187"/>
        <v>0</v>
      </c>
      <c r="M990" s="13">
        <f t="shared" si="192"/>
        <v>1.4704553913986659E-2</v>
      </c>
      <c r="N990" s="13">
        <f t="shared" si="188"/>
        <v>9.1168234266717288E-3</v>
      </c>
      <c r="O990" s="13">
        <f t="shared" si="189"/>
        <v>9.1168234266717288E-3</v>
      </c>
      <c r="Q990">
        <v>23.206195160271459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7.8472147257155296</v>
      </c>
      <c r="G991" s="13">
        <f t="shared" si="183"/>
        <v>0</v>
      </c>
      <c r="H991" s="13">
        <f t="shared" si="184"/>
        <v>7.8472147257155296</v>
      </c>
      <c r="I991" s="16">
        <f t="shared" si="191"/>
        <v>7.8489430590170173</v>
      </c>
      <c r="J991" s="13">
        <f t="shared" si="185"/>
        <v>7.8200280274596761</v>
      </c>
      <c r="K991" s="13">
        <f t="shared" si="186"/>
        <v>2.8915031557341209E-2</v>
      </c>
      <c r="L991" s="13">
        <f t="shared" si="187"/>
        <v>0</v>
      </c>
      <c r="M991" s="13">
        <f t="shared" si="192"/>
        <v>5.5877304873149305E-3</v>
      </c>
      <c r="N991" s="13">
        <f t="shared" si="188"/>
        <v>3.4643929021352569E-3</v>
      </c>
      <c r="O991" s="13">
        <f t="shared" si="189"/>
        <v>3.4643929021352569E-3</v>
      </c>
      <c r="Q991">
        <v>21.159674888267102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44.646803615500339</v>
      </c>
      <c r="G992" s="13">
        <f t="shared" si="183"/>
        <v>1.9368957995662326</v>
      </c>
      <c r="H992" s="13">
        <f t="shared" si="184"/>
        <v>42.709907815934109</v>
      </c>
      <c r="I992" s="16">
        <f t="shared" si="191"/>
        <v>42.738822847491448</v>
      </c>
      <c r="J992" s="13">
        <f t="shared" si="185"/>
        <v>35.28839522016505</v>
      </c>
      <c r="K992" s="13">
        <f t="shared" si="186"/>
        <v>7.4504276273263983</v>
      </c>
      <c r="L992" s="13">
        <f t="shared" si="187"/>
        <v>0</v>
      </c>
      <c r="M992" s="13">
        <f t="shared" si="192"/>
        <v>2.1233375851796737E-3</v>
      </c>
      <c r="N992" s="13">
        <f t="shared" si="188"/>
        <v>1.3164693028113977E-3</v>
      </c>
      <c r="O992" s="13">
        <f t="shared" si="189"/>
        <v>1.938212268869044</v>
      </c>
      <c r="Q992">
        <v>15.822137869349261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5.1571114614037166</v>
      </c>
      <c r="G993" s="13">
        <f t="shared" si="183"/>
        <v>0</v>
      </c>
      <c r="H993" s="13">
        <f t="shared" si="184"/>
        <v>5.1571114614037166</v>
      </c>
      <c r="I993" s="16">
        <f t="shared" si="191"/>
        <v>12.607539088730114</v>
      </c>
      <c r="J993" s="13">
        <f t="shared" si="185"/>
        <v>12.274658455602598</v>
      </c>
      <c r="K993" s="13">
        <f t="shared" si="186"/>
        <v>0.33288063312751603</v>
      </c>
      <c r="L993" s="13">
        <f t="shared" si="187"/>
        <v>0</v>
      </c>
      <c r="M993" s="13">
        <f t="shared" si="192"/>
        <v>8.0686828236827598E-4</v>
      </c>
      <c r="N993" s="13">
        <f t="shared" si="188"/>
        <v>5.0025833506833111E-4</v>
      </c>
      <c r="O993" s="13">
        <f t="shared" si="189"/>
        <v>5.0025833506833111E-4</v>
      </c>
      <c r="Q993">
        <v>13.64522720295345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11.90216243172638</v>
      </c>
      <c r="G994" s="13">
        <f t="shared" si="183"/>
        <v>0</v>
      </c>
      <c r="H994" s="13">
        <f t="shared" si="184"/>
        <v>11.90216243172638</v>
      </c>
      <c r="I994" s="16">
        <f t="shared" si="191"/>
        <v>12.235043064853896</v>
      </c>
      <c r="J994" s="13">
        <f t="shared" si="185"/>
        <v>11.897190709769697</v>
      </c>
      <c r="K994" s="13">
        <f t="shared" si="186"/>
        <v>0.33785235508419831</v>
      </c>
      <c r="L994" s="13">
        <f t="shared" si="187"/>
        <v>0</v>
      </c>
      <c r="M994" s="13">
        <f t="shared" si="192"/>
        <v>3.0660994729994487E-4</v>
      </c>
      <c r="N994" s="13">
        <f t="shared" si="188"/>
        <v>1.9009816732596581E-4</v>
      </c>
      <c r="O994" s="13">
        <f t="shared" si="189"/>
        <v>1.9009816732596581E-4</v>
      </c>
      <c r="Q994">
        <v>12.86855559354839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25.47595426321524</v>
      </c>
      <c r="G995" s="13">
        <f t="shared" si="183"/>
        <v>0</v>
      </c>
      <c r="H995" s="13">
        <f t="shared" si="184"/>
        <v>25.47595426321524</v>
      </c>
      <c r="I995" s="16">
        <f t="shared" si="191"/>
        <v>25.813806618299438</v>
      </c>
      <c r="J995" s="13">
        <f t="shared" si="185"/>
        <v>23.187360901877909</v>
      </c>
      <c r="K995" s="13">
        <f t="shared" si="186"/>
        <v>2.6264457164215287</v>
      </c>
      <c r="L995" s="13">
        <f t="shared" si="187"/>
        <v>0</v>
      </c>
      <c r="M995" s="13">
        <f t="shared" si="192"/>
        <v>1.1651177997397906E-4</v>
      </c>
      <c r="N995" s="13">
        <f t="shared" si="188"/>
        <v>7.2237303583867022E-5</v>
      </c>
      <c r="O995" s="13">
        <f t="shared" si="189"/>
        <v>7.2237303583867022E-5</v>
      </c>
      <c r="Q995">
        <v>13.36970401019865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13.490619547007199</v>
      </c>
      <c r="G996" s="13">
        <f t="shared" si="183"/>
        <v>0</v>
      </c>
      <c r="H996" s="13">
        <f t="shared" si="184"/>
        <v>13.490619547007199</v>
      </c>
      <c r="I996" s="16">
        <f t="shared" si="191"/>
        <v>16.117065263428728</v>
      </c>
      <c r="J996" s="13">
        <f t="shared" si="185"/>
        <v>15.588461521515038</v>
      </c>
      <c r="K996" s="13">
        <f t="shared" si="186"/>
        <v>0.52860374191368997</v>
      </c>
      <c r="L996" s="13">
        <f t="shared" si="187"/>
        <v>0</v>
      </c>
      <c r="M996" s="13">
        <f t="shared" si="192"/>
        <v>4.4274476390112041E-5</v>
      </c>
      <c r="N996" s="13">
        <f t="shared" si="188"/>
        <v>2.7450175361869465E-5</v>
      </c>
      <c r="O996" s="13">
        <f t="shared" si="189"/>
        <v>2.7450175361869465E-5</v>
      </c>
      <c r="Q996">
        <v>15.549409779704639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105.6772667617337</v>
      </c>
      <c r="G997" s="13">
        <f t="shared" si="183"/>
        <v>8.7602727504957532</v>
      </c>
      <c r="H997" s="13">
        <f t="shared" si="184"/>
        <v>96.916994011237946</v>
      </c>
      <c r="I997" s="16">
        <f t="shared" si="191"/>
        <v>97.445597753151631</v>
      </c>
      <c r="J997" s="13">
        <f t="shared" si="185"/>
        <v>52.775486413971684</v>
      </c>
      <c r="K997" s="13">
        <f t="shared" si="186"/>
        <v>44.670111339179947</v>
      </c>
      <c r="L997" s="13">
        <f t="shared" si="187"/>
        <v>33.774781896245379</v>
      </c>
      <c r="M997" s="13">
        <f t="shared" si="192"/>
        <v>33.774798720546407</v>
      </c>
      <c r="N997" s="13">
        <f t="shared" si="188"/>
        <v>20.940375206738771</v>
      </c>
      <c r="O997" s="13">
        <f t="shared" si="189"/>
        <v>29.700647957234523</v>
      </c>
      <c r="Q997">
        <v>15.874093567438321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2.8043003924658412</v>
      </c>
      <c r="G998" s="13">
        <f t="shared" si="183"/>
        <v>0</v>
      </c>
      <c r="H998" s="13">
        <f t="shared" si="184"/>
        <v>2.8043003924658412</v>
      </c>
      <c r="I998" s="16">
        <f t="shared" si="191"/>
        <v>13.699629835400408</v>
      </c>
      <c r="J998" s="13">
        <f t="shared" si="185"/>
        <v>13.457943827816779</v>
      </c>
      <c r="K998" s="13">
        <f t="shared" si="186"/>
        <v>0.24168600758362935</v>
      </c>
      <c r="L998" s="13">
        <f t="shared" si="187"/>
        <v>0</v>
      </c>
      <c r="M998" s="13">
        <f t="shared" si="192"/>
        <v>12.834423513807636</v>
      </c>
      <c r="N998" s="13">
        <f t="shared" si="188"/>
        <v>7.9573425785607341</v>
      </c>
      <c r="O998" s="13">
        <f t="shared" si="189"/>
        <v>7.9573425785607341</v>
      </c>
      <c r="Q998">
        <v>17.814772025658201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0.74646925929373775</v>
      </c>
      <c r="G999" s="13">
        <f t="shared" si="183"/>
        <v>0</v>
      </c>
      <c r="H999" s="13">
        <f t="shared" si="184"/>
        <v>0.74646925929373775</v>
      </c>
      <c r="I999" s="16">
        <f t="shared" si="191"/>
        <v>0.9881552668773671</v>
      </c>
      <c r="J999" s="13">
        <f t="shared" si="185"/>
        <v>0.98809822825207716</v>
      </c>
      <c r="K999" s="13">
        <f t="shared" si="186"/>
        <v>5.7038625289940192E-5</v>
      </c>
      <c r="L999" s="13">
        <f t="shared" si="187"/>
        <v>0</v>
      </c>
      <c r="M999" s="13">
        <f t="shared" si="192"/>
        <v>4.8770809352469016</v>
      </c>
      <c r="N999" s="13">
        <f t="shared" si="188"/>
        <v>3.0237901798530791</v>
      </c>
      <c r="O999" s="13">
        <f t="shared" si="189"/>
        <v>3.0237901798530791</v>
      </c>
      <c r="Q999">
        <v>21.279529000000011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0.114285714</v>
      </c>
      <c r="G1000" s="13">
        <f t="shared" si="183"/>
        <v>0</v>
      </c>
      <c r="H1000" s="13">
        <f t="shared" si="184"/>
        <v>0.114285714</v>
      </c>
      <c r="I1000" s="16">
        <f t="shared" si="191"/>
        <v>0.11434275262528994</v>
      </c>
      <c r="J1000" s="13">
        <f t="shared" si="185"/>
        <v>0.11434266995920463</v>
      </c>
      <c r="K1000" s="13">
        <f t="shared" si="186"/>
        <v>8.266608531037889E-8</v>
      </c>
      <c r="L1000" s="13">
        <f t="shared" si="187"/>
        <v>0</v>
      </c>
      <c r="M1000" s="13">
        <f t="shared" si="192"/>
        <v>1.8532907553938225</v>
      </c>
      <c r="N1000" s="13">
        <f t="shared" si="188"/>
        <v>1.1490402683441698</v>
      </c>
      <c r="O1000" s="13">
        <f t="shared" si="189"/>
        <v>1.1490402683441698</v>
      </c>
      <c r="Q1000">
        <v>21.752298641926341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2.1428571E-2</v>
      </c>
      <c r="G1001" s="13">
        <f t="shared" si="183"/>
        <v>0</v>
      </c>
      <c r="H1001" s="13">
        <f t="shared" si="184"/>
        <v>2.1428571E-2</v>
      </c>
      <c r="I1001" s="16">
        <f t="shared" si="191"/>
        <v>2.1428653666085311E-2</v>
      </c>
      <c r="J1001" s="13">
        <f t="shared" si="185"/>
        <v>2.1428653187280905E-2</v>
      </c>
      <c r="K1001" s="13">
        <f t="shared" si="186"/>
        <v>4.7880440584568973E-10</v>
      </c>
      <c r="L1001" s="13">
        <f t="shared" si="187"/>
        <v>0</v>
      </c>
      <c r="M1001" s="13">
        <f t="shared" si="192"/>
        <v>0.70425048704965265</v>
      </c>
      <c r="N1001" s="13">
        <f t="shared" si="188"/>
        <v>0.43663530197078465</v>
      </c>
      <c r="O1001" s="13">
        <f t="shared" si="189"/>
        <v>0.43663530197078465</v>
      </c>
      <c r="Q1001">
        <v>22.658408934705331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0.50202309466970096</v>
      </c>
      <c r="G1002" s="13">
        <f t="shared" si="183"/>
        <v>0</v>
      </c>
      <c r="H1002" s="13">
        <f t="shared" si="184"/>
        <v>0.50202309466970096</v>
      </c>
      <c r="I1002" s="16">
        <f t="shared" si="191"/>
        <v>0.5020230951485054</v>
      </c>
      <c r="J1002" s="13">
        <f t="shared" si="185"/>
        <v>0.50201600257764623</v>
      </c>
      <c r="K1002" s="13">
        <f t="shared" si="186"/>
        <v>7.0925708591795811E-6</v>
      </c>
      <c r="L1002" s="13">
        <f t="shared" si="187"/>
        <v>0</v>
      </c>
      <c r="M1002" s="13">
        <f t="shared" si="192"/>
        <v>0.267615185078868</v>
      </c>
      <c r="N1002" s="13">
        <f t="shared" si="188"/>
        <v>0.16592141474889816</v>
      </c>
      <c r="O1002" s="13">
        <f t="shared" si="189"/>
        <v>0.16592141474889816</v>
      </c>
      <c r="Q1002">
        <v>21.655517824284029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135.4977663705443</v>
      </c>
      <c r="G1003" s="13">
        <f t="shared" si="183"/>
        <v>12.094288243847272</v>
      </c>
      <c r="H1003" s="13">
        <f t="shared" si="184"/>
        <v>123.40347812669702</v>
      </c>
      <c r="I1003" s="16">
        <f t="shared" si="191"/>
        <v>123.40348521926788</v>
      </c>
      <c r="J1003" s="13">
        <f t="shared" si="185"/>
        <v>65.116115271488482</v>
      </c>
      <c r="K1003" s="13">
        <f t="shared" si="186"/>
        <v>58.287369947779396</v>
      </c>
      <c r="L1003" s="13">
        <f t="shared" si="187"/>
        <v>47.492165250245186</v>
      </c>
      <c r="M1003" s="13">
        <f t="shared" si="192"/>
        <v>47.593859020575152</v>
      </c>
      <c r="N1003" s="13">
        <f t="shared" si="188"/>
        <v>29.508192592756593</v>
      </c>
      <c r="O1003" s="13">
        <f t="shared" si="189"/>
        <v>41.602480836603867</v>
      </c>
      <c r="Q1003">
        <v>18.708213215795659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57.802741882968363</v>
      </c>
      <c r="G1004" s="13">
        <f t="shared" si="183"/>
        <v>3.4077665961224142</v>
      </c>
      <c r="H1004" s="13">
        <f t="shared" si="184"/>
        <v>54.394975286845948</v>
      </c>
      <c r="I1004" s="16">
        <f t="shared" si="191"/>
        <v>65.190179984380165</v>
      </c>
      <c r="J1004" s="13">
        <f t="shared" si="185"/>
        <v>47.485986577666829</v>
      </c>
      <c r="K1004" s="13">
        <f t="shared" si="186"/>
        <v>17.704193406713337</v>
      </c>
      <c r="L1004" s="13">
        <f t="shared" si="187"/>
        <v>6.6105894251891604</v>
      </c>
      <c r="M1004" s="13">
        <f t="shared" si="192"/>
        <v>24.69625585300772</v>
      </c>
      <c r="N1004" s="13">
        <f t="shared" si="188"/>
        <v>15.311678628864787</v>
      </c>
      <c r="O1004" s="13">
        <f t="shared" si="189"/>
        <v>18.719445224987201</v>
      </c>
      <c r="Q1004">
        <v>17.282127143745878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32.504130600207198</v>
      </c>
      <c r="G1005" s="13">
        <f t="shared" si="183"/>
        <v>0.57931090009232789</v>
      </c>
      <c r="H1005" s="13">
        <f t="shared" si="184"/>
        <v>31.92481970011487</v>
      </c>
      <c r="I1005" s="16">
        <f t="shared" si="191"/>
        <v>43.01842368163905</v>
      </c>
      <c r="J1005" s="13">
        <f t="shared" si="185"/>
        <v>34.164044573727836</v>
      </c>
      <c r="K1005" s="13">
        <f t="shared" si="186"/>
        <v>8.854379107911214</v>
      </c>
      <c r="L1005" s="13">
        <f t="shared" si="187"/>
        <v>0</v>
      </c>
      <c r="M1005" s="13">
        <f t="shared" si="192"/>
        <v>9.3845772241429337</v>
      </c>
      <c r="N1005" s="13">
        <f t="shared" si="188"/>
        <v>5.8184378789686191</v>
      </c>
      <c r="O1005" s="13">
        <f t="shared" si="189"/>
        <v>6.3977487790609473</v>
      </c>
      <c r="Q1005">
        <v>14.28962136388229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13.130952953330929</v>
      </c>
      <c r="G1006" s="13">
        <f t="shared" si="183"/>
        <v>0</v>
      </c>
      <c r="H1006" s="13">
        <f t="shared" si="184"/>
        <v>13.130952953330929</v>
      </c>
      <c r="I1006" s="16">
        <f t="shared" si="191"/>
        <v>21.985332061242143</v>
      </c>
      <c r="J1006" s="13">
        <f t="shared" si="185"/>
        <v>20.093699515796931</v>
      </c>
      <c r="K1006" s="13">
        <f t="shared" si="186"/>
        <v>1.8916325454452121</v>
      </c>
      <c r="L1006" s="13">
        <f t="shared" si="187"/>
        <v>0</v>
      </c>
      <c r="M1006" s="13">
        <f t="shared" si="192"/>
        <v>3.5661393451743146</v>
      </c>
      <c r="N1006" s="13">
        <f t="shared" si="188"/>
        <v>2.2110063940080749</v>
      </c>
      <c r="O1006" s="13">
        <f t="shared" si="189"/>
        <v>2.2110063940080749</v>
      </c>
      <c r="Q1006">
        <v>12.442247593548389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35.628487929888337</v>
      </c>
      <c r="G1007" s="13">
        <f t="shared" si="183"/>
        <v>0.92862281238656907</v>
      </c>
      <c r="H1007" s="13">
        <f t="shared" si="184"/>
        <v>34.699865117501766</v>
      </c>
      <c r="I1007" s="16">
        <f t="shared" si="191"/>
        <v>36.591497662946978</v>
      </c>
      <c r="J1007" s="13">
        <f t="shared" si="185"/>
        <v>31.107987312167747</v>
      </c>
      <c r="K1007" s="13">
        <f t="shared" si="186"/>
        <v>5.4835103507792304</v>
      </c>
      <c r="L1007" s="13">
        <f t="shared" si="187"/>
        <v>0</v>
      </c>
      <c r="M1007" s="13">
        <f t="shared" si="192"/>
        <v>1.3551329511662398</v>
      </c>
      <c r="N1007" s="13">
        <f t="shared" si="188"/>
        <v>0.84018242972306867</v>
      </c>
      <c r="O1007" s="13">
        <f t="shared" si="189"/>
        <v>1.7688052421096376</v>
      </c>
      <c r="Q1007">
        <v>15.00391056942636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78.465612731810651</v>
      </c>
      <c r="G1008" s="13">
        <f t="shared" si="183"/>
        <v>5.7179335098520463</v>
      </c>
      <c r="H1008" s="13">
        <f t="shared" si="184"/>
        <v>72.747679221958606</v>
      </c>
      <c r="I1008" s="16">
        <f t="shared" si="191"/>
        <v>78.231189572737833</v>
      </c>
      <c r="J1008" s="13">
        <f t="shared" si="185"/>
        <v>44.126001367053718</v>
      </c>
      <c r="K1008" s="13">
        <f t="shared" si="186"/>
        <v>34.105188205684115</v>
      </c>
      <c r="L1008" s="13">
        <f t="shared" si="187"/>
        <v>23.132177177246888</v>
      </c>
      <c r="M1008" s="13">
        <f t="shared" si="192"/>
        <v>23.64712769869006</v>
      </c>
      <c r="N1008" s="13">
        <f t="shared" si="188"/>
        <v>14.661219173187837</v>
      </c>
      <c r="O1008" s="13">
        <f t="shared" si="189"/>
        <v>20.379152683039884</v>
      </c>
      <c r="Q1008">
        <v>13.55491230244121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71.751724144496066</v>
      </c>
      <c r="G1009" s="13">
        <f t="shared" si="183"/>
        <v>4.9673019354524923</v>
      </c>
      <c r="H1009" s="13">
        <f t="shared" si="184"/>
        <v>66.784422209043569</v>
      </c>
      <c r="I1009" s="16">
        <f t="shared" si="191"/>
        <v>77.757433237480797</v>
      </c>
      <c r="J1009" s="13">
        <f t="shared" si="185"/>
        <v>53.99822735831188</v>
      </c>
      <c r="K1009" s="13">
        <f t="shared" si="186"/>
        <v>23.759205879168917</v>
      </c>
      <c r="L1009" s="13">
        <f t="shared" si="187"/>
        <v>12.710123089437177</v>
      </c>
      <c r="M1009" s="13">
        <f t="shared" si="192"/>
        <v>21.6960316149394</v>
      </c>
      <c r="N1009" s="13">
        <f t="shared" si="188"/>
        <v>13.451539601262429</v>
      </c>
      <c r="O1009" s="13">
        <f t="shared" si="189"/>
        <v>18.418841536714922</v>
      </c>
      <c r="Q1009">
        <v>18.407834472999959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21.451071227818229</v>
      </c>
      <c r="G1010" s="13">
        <f t="shared" si="183"/>
        <v>0</v>
      </c>
      <c r="H1010" s="13">
        <f t="shared" si="184"/>
        <v>21.451071227818229</v>
      </c>
      <c r="I1010" s="16">
        <f t="shared" si="191"/>
        <v>32.500154017549974</v>
      </c>
      <c r="J1010" s="13">
        <f t="shared" si="185"/>
        <v>30.352958758417124</v>
      </c>
      <c r="K1010" s="13">
        <f t="shared" si="186"/>
        <v>2.1471952591328503</v>
      </c>
      <c r="L1010" s="13">
        <f t="shared" si="187"/>
        <v>0</v>
      </c>
      <c r="M1010" s="13">
        <f t="shared" si="192"/>
        <v>8.2444920136769717</v>
      </c>
      <c r="N1010" s="13">
        <f t="shared" si="188"/>
        <v>5.1115850484797223</v>
      </c>
      <c r="O1010" s="13">
        <f t="shared" si="189"/>
        <v>5.1115850484797223</v>
      </c>
      <c r="Q1010">
        <v>20.153047065262658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0.41361933753069652</v>
      </c>
      <c r="G1011" s="13">
        <f t="shared" si="183"/>
        <v>0</v>
      </c>
      <c r="H1011" s="13">
        <f t="shared" si="184"/>
        <v>0.41361933753069652</v>
      </c>
      <c r="I1011" s="16">
        <f t="shared" si="191"/>
        <v>2.5608145966635467</v>
      </c>
      <c r="J1011" s="13">
        <f t="shared" si="185"/>
        <v>2.5600441431613605</v>
      </c>
      <c r="K1011" s="13">
        <f t="shared" si="186"/>
        <v>7.704535021861858E-4</v>
      </c>
      <c r="L1011" s="13">
        <f t="shared" si="187"/>
        <v>0</v>
      </c>
      <c r="M1011" s="13">
        <f t="shared" si="192"/>
        <v>3.1329069651972494</v>
      </c>
      <c r="N1011" s="13">
        <f t="shared" si="188"/>
        <v>1.9424023184222947</v>
      </c>
      <c r="O1011" s="13">
        <f t="shared" si="189"/>
        <v>1.9424023184222947</v>
      </c>
      <c r="Q1011">
        <v>23.07330723339917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2.796782963118003</v>
      </c>
      <c r="G1012" s="13">
        <f t="shared" si="183"/>
        <v>0</v>
      </c>
      <c r="H1012" s="13">
        <f t="shared" si="184"/>
        <v>2.796782963118003</v>
      </c>
      <c r="I1012" s="16">
        <f t="shared" si="191"/>
        <v>2.7975534166201892</v>
      </c>
      <c r="J1012" s="13">
        <f t="shared" si="185"/>
        <v>2.7966274895344942</v>
      </c>
      <c r="K1012" s="13">
        <f t="shared" si="186"/>
        <v>9.259270856949442E-4</v>
      </c>
      <c r="L1012" s="13">
        <f t="shared" si="187"/>
        <v>0</v>
      </c>
      <c r="M1012" s="13">
        <f t="shared" si="192"/>
        <v>1.1905046467749547</v>
      </c>
      <c r="N1012" s="13">
        <f t="shared" si="188"/>
        <v>0.7381128810004719</v>
      </c>
      <c r="O1012" s="13">
        <f t="shared" si="189"/>
        <v>0.7381128810004719</v>
      </c>
      <c r="Q1012">
        <v>23.65279300000001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6.536783886882473</v>
      </c>
      <c r="G1013" s="13">
        <f t="shared" si="183"/>
        <v>0</v>
      </c>
      <c r="H1013" s="13">
        <f t="shared" si="184"/>
        <v>6.536783886882473</v>
      </c>
      <c r="I1013" s="16">
        <f t="shared" si="191"/>
        <v>6.537709813968168</v>
      </c>
      <c r="J1013" s="13">
        <f t="shared" si="185"/>
        <v>6.5274012969998054</v>
      </c>
      <c r="K1013" s="13">
        <f t="shared" si="186"/>
        <v>1.0308516968362547E-2</v>
      </c>
      <c r="L1013" s="13">
        <f t="shared" si="187"/>
        <v>0</v>
      </c>
      <c r="M1013" s="13">
        <f t="shared" si="192"/>
        <v>0.45239176577448281</v>
      </c>
      <c r="N1013" s="13">
        <f t="shared" si="188"/>
        <v>0.28048289478017935</v>
      </c>
      <c r="O1013" s="13">
        <f t="shared" si="189"/>
        <v>0.28048289478017935</v>
      </c>
      <c r="Q1013">
        <v>24.615713129511089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25.44091064152898</v>
      </c>
      <c r="G1014" s="13">
        <f t="shared" si="183"/>
        <v>0</v>
      </c>
      <c r="H1014" s="13">
        <f t="shared" si="184"/>
        <v>25.44091064152898</v>
      </c>
      <c r="I1014" s="16">
        <f t="shared" si="191"/>
        <v>25.451219158497342</v>
      </c>
      <c r="J1014" s="13">
        <f t="shared" si="185"/>
        <v>24.807621292653046</v>
      </c>
      <c r="K1014" s="13">
        <f t="shared" si="186"/>
        <v>0.64359786584429557</v>
      </c>
      <c r="L1014" s="13">
        <f t="shared" si="187"/>
        <v>0</v>
      </c>
      <c r="M1014" s="13">
        <f t="shared" si="192"/>
        <v>0.17190887099430346</v>
      </c>
      <c r="N1014" s="13">
        <f t="shared" si="188"/>
        <v>0.10658350001646814</v>
      </c>
      <c r="O1014" s="13">
        <f t="shared" si="189"/>
        <v>0.10658350001646814</v>
      </c>
      <c r="Q1014">
        <v>23.952559005003248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34.421924813957013</v>
      </c>
      <c r="G1015" s="13">
        <f t="shared" si="183"/>
        <v>0.79372567199684207</v>
      </c>
      <c r="H1015" s="13">
        <f t="shared" si="184"/>
        <v>33.628199141960174</v>
      </c>
      <c r="I1015" s="16">
        <f t="shared" si="191"/>
        <v>34.271797007804466</v>
      </c>
      <c r="J1015" s="13">
        <f t="shared" si="185"/>
        <v>32.308308862805298</v>
      </c>
      <c r="K1015" s="13">
        <f t="shared" si="186"/>
        <v>1.9634881449991681</v>
      </c>
      <c r="L1015" s="13">
        <f t="shared" si="187"/>
        <v>0</v>
      </c>
      <c r="M1015" s="13">
        <f t="shared" si="192"/>
        <v>6.532537097783532E-2</v>
      </c>
      <c r="N1015" s="13">
        <f t="shared" si="188"/>
        <v>4.0501730006257897E-2</v>
      </c>
      <c r="O1015" s="13">
        <f t="shared" si="189"/>
        <v>0.83422740200309997</v>
      </c>
      <c r="Q1015">
        <v>22.010859067248781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8.7894975074430466</v>
      </c>
      <c r="G1016" s="13">
        <f t="shared" si="183"/>
        <v>0</v>
      </c>
      <c r="H1016" s="13">
        <f t="shared" si="184"/>
        <v>8.7894975074430466</v>
      </c>
      <c r="I1016" s="16">
        <f t="shared" si="191"/>
        <v>10.752985652442215</v>
      </c>
      <c r="J1016" s="13">
        <f t="shared" si="185"/>
        <v>10.613081400600432</v>
      </c>
      <c r="K1016" s="13">
        <f t="shared" si="186"/>
        <v>0.13990425184178257</v>
      </c>
      <c r="L1016" s="13">
        <f t="shared" si="187"/>
        <v>0</v>
      </c>
      <c r="M1016" s="13">
        <f t="shared" si="192"/>
        <v>2.4823640971577424E-2</v>
      </c>
      <c r="N1016" s="13">
        <f t="shared" si="188"/>
        <v>1.5390657402378003E-2</v>
      </c>
      <c r="O1016" s="13">
        <f t="shared" si="189"/>
        <v>1.5390657402378003E-2</v>
      </c>
      <c r="Q1016">
        <v>16.588665523336221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59.856878545753013</v>
      </c>
      <c r="G1017" s="13">
        <f t="shared" si="183"/>
        <v>3.637424836226546</v>
      </c>
      <c r="H1017" s="13">
        <f t="shared" si="184"/>
        <v>56.219453709526469</v>
      </c>
      <c r="I1017" s="16">
        <f t="shared" si="191"/>
        <v>56.359357961368254</v>
      </c>
      <c r="J1017" s="13">
        <f t="shared" si="185"/>
        <v>37.567635813140456</v>
      </c>
      <c r="K1017" s="13">
        <f t="shared" si="186"/>
        <v>18.791722148227798</v>
      </c>
      <c r="L1017" s="13">
        <f t="shared" si="187"/>
        <v>7.7061145293702564</v>
      </c>
      <c r="M1017" s="13">
        <f t="shared" si="192"/>
        <v>7.7155475129394562</v>
      </c>
      <c r="N1017" s="13">
        <f t="shared" si="188"/>
        <v>4.7836394580224626</v>
      </c>
      <c r="O1017" s="13">
        <f t="shared" si="189"/>
        <v>8.4210642942490086</v>
      </c>
      <c r="Q1017">
        <v>12.700661593548389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36.41277683268008</v>
      </c>
      <c r="G1018" s="13">
        <f t="shared" si="183"/>
        <v>1.0163085114014432</v>
      </c>
      <c r="H1018" s="13">
        <f t="shared" si="184"/>
        <v>35.39646832127864</v>
      </c>
      <c r="I1018" s="16">
        <f t="shared" si="191"/>
        <v>46.482075940136184</v>
      </c>
      <c r="J1018" s="13">
        <f t="shared" si="185"/>
        <v>34.834013772453162</v>
      </c>
      <c r="K1018" s="13">
        <f t="shared" si="186"/>
        <v>11.648062167683022</v>
      </c>
      <c r="L1018" s="13">
        <f t="shared" si="187"/>
        <v>0.50992876831873957</v>
      </c>
      <c r="M1018" s="13">
        <f t="shared" si="192"/>
        <v>3.4418368232357333</v>
      </c>
      <c r="N1018" s="13">
        <f t="shared" si="188"/>
        <v>2.1339388304061546</v>
      </c>
      <c r="O1018" s="13">
        <f t="shared" si="189"/>
        <v>3.1502473418075976</v>
      </c>
      <c r="Q1018">
        <v>13.32809397588963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20.078251819807711</v>
      </c>
      <c r="G1019" s="13">
        <f t="shared" si="183"/>
        <v>0</v>
      </c>
      <c r="H1019" s="13">
        <f t="shared" si="184"/>
        <v>20.078251819807711</v>
      </c>
      <c r="I1019" s="16">
        <f t="shared" si="191"/>
        <v>31.216385219171993</v>
      </c>
      <c r="J1019" s="13">
        <f t="shared" si="185"/>
        <v>27.688587219353714</v>
      </c>
      <c r="K1019" s="13">
        <f t="shared" si="186"/>
        <v>3.5277979998182794</v>
      </c>
      <c r="L1019" s="13">
        <f t="shared" si="187"/>
        <v>0</v>
      </c>
      <c r="M1019" s="13">
        <f t="shared" si="192"/>
        <v>1.3078979928295786</v>
      </c>
      <c r="N1019" s="13">
        <f t="shared" si="188"/>
        <v>0.81089675555433871</v>
      </c>
      <c r="O1019" s="13">
        <f t="shared" si="189"/>
        <v>0.81089675555433871</v>
      </c>
      <c r="Q1019">
        <v>15.21623468507466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20.726037476759888</v>
      </c>
      <c r="G1020" s="13">
        <f t="shared" si="183"/>
        <v>0</v>
      </c>
      <c r="H1020" s="13">
        <f t="shared" si="184"/>
        <v>20.726037476759888</v>
      </c>
      <c r="I1020" s="16">
        <f t="shared" si="191"/>
        <v>24.253835476578168</v>
      </c>
      <c r="J1020" s="13">
        <f t="shared" si="185"/>
        <v>23.060210798356653</v>
      </c>
      <c r="K1020" s="13">
        <f t="shared" si="186"/>
        <v>1.1936246782215143</v>
      </c>
      <c r="L1020" s="13">
        <f t="shared" si="187"/>
        <v>0</v>
      </c>
      <c r="M1020" s="13">
        <f t="shared" si="192"/>
        <v>0.49700123727523993</v>
      </c>
      <c r="N1020" s="13">
        <f t="shared" si="188"/>
        <v>0.30814076711064875</v>
      </c>
      <c r="O1020" s="13">
        <f t="shared" si="189"/>
        <v>0.30814076711064875</v>
      </c>
      <c r="Q1020">
        <v>18.290425657098631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21.973280542770858</v>
      </c>
      <c r="G1021" s="13">
        <f t="shared" si="183"/>
        <v>0</v>
      </c>
      <c r="H1021" s="13">
        <f t="shared" si="184"/>
        <v>21.973280542770858</v>
      </c>
      <c r="I1021" s="16">
        <f t="shared" si="191"/>
        <v>23.166905220992373</v>
      </c>
      <c r="J1021" s="13">
        <f t="shared" si="185"/>
        <v>22.053044950696563</v>
      </c>
      <c r="K1021" s="13">
        <f t="shared" si="186"/>
        <v>1.1138602702958096</v>
      </c>
      <c r="L1021" s="13">
        <f t="shared" si="187"/>
        <v>0</v>
      </c>
      <c r="M1021" s="13">
        <f t="shared" si="192"/>
        <v>0.18886047016459118</v>
      </c>
      <c r="N1021" s="13">
        <f t="shared" si="188"/>
        <v>0.11709349150204652</v>
      </c>
      <c r="O1021" s="13">
        <f t="shared" si="189"/>
        <v>0.11709349150204652</v>
      </c>
      <c r="Q1021">
        <v>17.819332646322831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0.72149690928001009</v>
      </c>
      <c r="G1022" s="13">
        <f t="shared" si="183"/>
        <v>0</v>
      </c>
      <c r="H1022" s="13">
        <f t="shared" si="184"/>
        <v>0.72149690928001009</v>
      </c>
      <c r="I1022" s="16">
        <f t="shared" si="191"/>
        <v>1.8353571795758197</v>
      </c>
      <c r="J1022" s="13">
        <f t="shared" si="185"/>
        <v>1.8349514219998526</v>
      </c>
      <c r="K1022" s="13">
        <f t="shared" si="186"/>
        <v>4.0575757596705841E-4</v>
      </c>
      <c r="L1022" s="13">
        <f t="shared" si="187"/>
        <v>0</v>
      </c>
      <c r="M1022" s="13">
        <f t="shared" si="192"/>
        <v>7.1766978662544653E-2</v>
      </c>
      <c r="N1022" s="13">
        <f t="shared" si="188"/>
        <v>4.4495526770777685E-2</v>
      </c>
      <c r="O1022" s="13">
        <f t="shared" si="189"/>
        <v>4.4495526770777685E-2</v>
      </c>
      <c r="Q1022">
        <v>20.53908164798392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6.3809716595964447</v>
      </c>
      <c r="G1023" s="13">
        <f t="shared" si="183"/>
        <v>0</v>
      </c>
      <c r="H1023" s="13">
        <f t="shared" si="184"/>
        <v>6.3809716595964447</v>
      </c>
      <c r="I1023" s="16">
        <f t="shared" si="191"/>
        <v>6.3813774171724118</v>
      </c>
      <c r="J1023" s="13">
        <f t="shared" si="185"/>
        <v>6.3695920499768448</v>
      </c>
      <c r="K1023" s="13">
        <f t="shared" si="186"/>
        <v>1.1785367195566998E-2</v>
      </c>
      <c r="L1023" s="13">
        <f t="shared" si="187"/>
        <v>0</v>
      </c>
      <c r="M1023" s="13">
        <f t="shared" si="192"/>
        <v>2.7271451891766968E-2</v>
      </c>
      <c r="N1023" s="13">
        <f t="shared" si="188"/>
        <v>1.6908300172895518E-2</v>
      </c>
      <c r="O1023" s="13">
        <f t="shared" si="189"/>
        <v>1.6908300172895518E-2</v>
      </c>
      <c r="Q1023">
        <v>23.138862764034371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0.81571317124671516</v>
      </c>
      <c r="G1024" s="13">
        <f t="shared" si="183"/>
        <v>0</v>
      </c>
      <c r="H1024" s="13">
        <f t="shared" si="184"/>
        <v>0.81571317124671516</v>
      </c>
      <c r="I1024" s="16">
        <f t="shared" si="191"/>
        <v>0.82749853844228216</v>
      </c>
      <c r="J1024" s="13">
        <f t="shared" si="185"/>
        <v>0.82747484640252644</v>
      </c>
      <c r="K1024" s="13">
        <f t="shared" si="186"/>
        <v>2.3692039755718319E-5</v>
      </c>
      <c r="L1024" s="13">
        <f t="shared" si="187"/>
        <v>0</v>
      </c>
      <c r="M1024" s="13">
        <f t="shared" si="192"/>
        <v>1.0363151718871449E-2</v>
      </c>
      <c r="N1024" s="13">
        <f t="shared" si="188"/>
        <v>6.4251540657002983E-3</v>
      </c>
      <c r="O1024" s="13">
        <f t="shared" si="189"/>
        <v>6.4251540657002983E-3</v>
      </c>
      <c r="Q1024">
        <v>23.737149703440409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16.56882413548654</v>
      </c>
      <c r="G1025" s="13">
        <f t="shared" si="183"/>
        <v>0</v>
      </c>
      <c r="H1025" s="13">
        <f t="shared" si="184"/>
        <v>16.56882413548654</v>
      </c>
      <c r="I1025" s="16">
        <f t="shared" si="191"/>
        <v>16.568847827526294</v>
      </c>
      <c r="J1025" s="13">
        <f t="shared" si="185"/>
        <v>16.37560671337673</v>
      </c>
      <c r="K1025" s="13">
        <f t="shared" si="186"/>
        <v>0.19324111414956491</v>
      </c>
      <c r="L1025" s="13">
        <f t="shared" si="187"/>
        <v>0</v>
      </c>
      <c r="M1025" s="13">
        <f t="shared" si="192"/>
        <v>3.9379976531711512E-3</v>
      </c>
      <c r="N1025" s="13">
        <f t="shared" si="188"/>
        <v>2.4415585449661138E-3</v>
      </c>
      <c r="O1025" s="13">
        <f t="shared" si="189"/>
        <v>2.4415585449661138E-3</v>
      </c>
      <c r="Q1025">
        <v>23.498301000000001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0.39278446593527577</v>
      </c>
      <c r="G1026" s="13">
        <f t="shared" si="183"/>
        <v>0</v>
      </c>
      <c r="H1026" s="13">
        <f t="shared" si="184"/>
        <v>0.39278446593527577</v>
      </c>
      <c r="I1026" s="16">
        <f t="shared" si="191"/>
        <v>0.58602558008484062</v>
      </c>
      <c r="J1026" s="13">
        <f t="shared" si="185"/>
        <v>0.5860154585657501</v>
      </c>
      <c r="K1026" s="13">
        <f t="shared" si="186"/>
        <v>1.0121519090522391E-5</v>
      </c>
      <c r="L1026" s="13">
        <f t="shared" si="187"/>
        <v>0</v>
      </c>
      <c r="M1026" s="13">
        <f t="shared" si="192"/>
        <v>1.4964391082050374E-3</v>
      </c>
      <c r="N1026" s="13">
        <f t="shared" si="188"/>
        <v>9.2779224708712321E-4</v>
      </c>
      <c r="O1026" s="13">
        <f t="shared" si="189"/>
        <v>9.2779224708712321E-4</v>
      </c>
      <c r="Q1026">
        <v>22.424249552096409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8.8197102359473617E-2</v>
      </c>
      <c r="G1027" s="13">
        <f t="shared" si="183"/>
        <v>0</v>
      </c>
      <c r="H1027" s="13">
        <f t="shared" si="184"/>
        <v>8.8197102359473617E-2</v>
      </c>
      <c r="I1027" s="16">
        <f t="shared" si="191"/>
        <v>8.8207223878564139E-2</v>
      </c>
      <c r="J1027" s="13">
        <f t="shared" si="185"/>
        <v>8.8207177603771267E-2</v>
      </c>
      <c r="K1027" s="13">
        <f t="shared" si="186"/>
        <v>4.6274792872558201E-8</v>
      </c>
      <c r="L1027" s="13">
        <f t="shared" si="187"/>
        <v>0</v>
      </c>
      <c r="M1027" s="13">
        <f t="shared" si="192"/>
        <v>5.6864686111791419E-4</v>
      </c>
      <c r="N1027" s="13">
        <f t="shared" si="188"/>
        <v>3.5256105389310682E-4</v>
      </c>
      <c r="O1027" s="13">
        <f t="shared" si="189"/>
        <v>3.5256105389310682E-4</v>
      </c>
      <c r="Q1027">
        <v>20.350761660470351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1.65405680358449</v>
      </c>
      <c r="G1028" s="13">
        <f t="shared" si="183"/>
        <v>0</v>
      </c>
      <c r="H1028" s="13">
        <f t="shared" si="184"/>
        <v>1.65405680358449</v>
      </c>
      <c r="I1028" s="16">
        <f t="shared" si="191"/>
        <v>1.6540568498592829</v>
      </c>
      <c r="J1028" s="13">
        <f t="shared" si="185"/>
        <v>1.6535600060231781</v>
      </c>
      <c r="K1028" s="13">
        <f t="shared" si="186"/>
        <v>4.9684383610482108E-4</v>
      </c>
      <c r="L1028" s="13">
        <f t="shared" si="187"/>
        <v>0</v>
      </c>
      <c r="M1028" s="13">
        <f t="shared" si="192"/>
        <v>2.1608580722480737E-4</v>
      </c>
      <c r="N1028" s="13">
        <f t="shared" si="188"/>
        <v>1.3397320047938056E-4</v>
      </c>
      <c r="O1028" s="13">
        <f t="shared" si="189"/>
        <v>1.3397320047938056E-4</v>
      </c>
      <c r="Q1028">
        <v>16.89998860906929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39.875391835694359</v>
      </c>
      <c r="G1029" s="13">
        <f t="shared" si="183"/>
        <v>1.4034385802803084</v>
      </c>
      <c r="H1029" s="13">
        <f t="shared" si="184"/>
        <v>38.47195325541405</v>
      </c>
      <c r="I1029" s="16">
        <f t="shared" si="191"/>
        <v>38.472450099250153</v>
      </c>
      <c r="J1029" s="13">
        <f t="shared" si="185"/>
        <v>32.374539779393125</v>
      </c>
      <c r="K1029" s="13">
        <f t="shared" si="186"/>
        <v>6.0979103198570286</v>
      </c>
      <c r="L1029" s="13">
        <f t="shared" si="187"/>
        <v>0</v>
      </c>
      <c r="M1029" s="13">
        <f t="shared" si="192"/>
        <v>8.2112606745426812E-5</v>
      </c>
      <c r="N1029" s="13">
        <f t="shared" si="188"/>
        <v>5.0909816182164622E-5</v>
      </c>
      <c r="O1029" s="13">
        <f t="shared" si="189"/>
        <v>1.4034894900964905</v>
      </c>
      <c r="Q1029">
        <v>15.207868958071341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31.617861216524499</v>
      </c>
      <c r="G1030" s="13">
        <f t="shared" ref="G1030:G1093" si="194">IF((F1030-$J$2)&gt;0,$I$2*(F1030-$J$2),0)</f>
        <v>0.48022349729079328</v>
      </c>
      <c r="H1030" s="13">
        <f t="shared" ref="H1030:H1093" si="195">F1030-G1030</f>
        <v>31.137637719233705</v>
      </c>
      <c r="I1030" s="16">
        <f t="shared" si="191"/>
        <v>37.23554803909073</v>
      </c>
      <c r="J1030" s="13">
        <f t="shared" ref="J1030:J1093" si="196">I1030/SQRT(1+(I1030/($K$2*(300+(25*Q1030)+0.05*(Q1030)^3)))^2)</f>
        <v>29.715895862880824</v>
      </c>
      <c r="K1030" s="13">
        <f t="shared" ref="K1030:K1093" si="197">I1030-J1030</f>
        <v>7.519652176209906</v>
      </c>
      <c r="L1030" s="13">
        <f t="shared" ref="L1030:L1093" si="198">IF(K1030&gt;$N$2,(K1030-$N$2)/$L$2,0)</f>
        <v>0</v>
      </c>
      <c r="M1030" s="13">
        <f t="shared" si="192"/>
        <v>3.120279056326219E-5</v>
      </c>
      <c r="N1030" s="13">
        <f t="shared" ref="N1030:N1093" si="199">$M$2*M1030</f>
        <v>1.9345730149222559E-5</v>
      </c>
      <c r="O1030" s="13">
        <f t="shared" ref="O1030:O1093" si="200">N1030+G1030</f>
        <v>0.4802428430209425</v>
      </c>
      <c r="Q1030">
        <v>12.38231259354839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20.577190736223692</v>
      </c>
      <c r="G1031" s="13">
        <f t="shared" si="194"/>
        <v>0</v>
      </c>
      <c r="H1031" s="13">
        <f t="shared" si="195"/>
        <v>20.577190736223692</v>
      </c>
      <c r="I1031" s="16">
        <f t="shared" ref="I1031:I1094" si="202">H1031+K1030-L1030</f>
        <v>28.096842912433598</v>
      </c>
      <c r="J1031" s="13">
        <f t="shared" si="196"/>
        <v>24.489399205228999</v>
      </c>
      <c r="K1031" s="13">
        <f t="shared" si="197"/>
        <v>3.6074437072045988</v>
      </c>
      <c r="L1031" s="13">
        <f t="shared" si="198"/>
        <v>0</v>
      </c>
      <c r="M1031" s="13">
        <f t="shared" ref="M1031:M1094" si="203">L1031+M1030-N1030</f>
        <v>1.1857060414039631E-5</v>
      </c>
      <c r="N1031" s="13">
        <f t="shared" si="199"/>
        <v>7.3513774567045713E-6</v>
      </c>
      <c r="O1031" s="13">
        <f t="shared" si="200"/>
        <v>7.3513774567045713E-6</v>
      </c>
      <c r="Q1031">
        <v>12.572484833989259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37.494821781833338</v>
      </c>
      <c r="G1032" s="13">
        <f t="shared" si="194"/>
        <v>1.1372841715112372</v>
      </c>
      <c r="H1032" s="13">
        <f t="shared" si="195"/>
        <v>36.357537610322098</v>
      </c>
      <c r="I1032" s="16">
        <f t="shared" si="202"/>
        <v>39.964981317526693</v>
      </c>
      <c r="J1032" s="13">
        <f t="shared" si="196"/>
        <v>34.856332828728881</v>
      </c>
      <c r="K1032" s="13">
        <f t="shared" si="197"/>
        <v>5.1086484887978116</v>
      </c>
      <c r="L1032" s="13">
        <f t="shared" si="198"/>
        <v>0</v>
      </c>
      <c r="M1032" s="13">
        <f t="shared" si="203"/>
        <v>4.5056829573350598E-6</v>
      </c>
      <c r="N1032" s="13">
        <f t="shared" si="199"/>
        <v>2.793523433547737E-6</v>
      </c>
      <c r="O1032" s="13">
        <f t="shared" si="200"/>
        <v>1.1372869650346706</v>
      </c>
      <c r="Q1032">
        <v>17.673871345023748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0.84376018261552332</v>
      </c>
      <c r="G1033" s="13">
        <f t="shared" si="194"/>
        <v>0</v>
      </c>
      <c r="H1033" s="13">
        <f t="shared" si="195"/>
        <v>0.84376018261552332</v>
      </c>
      <c r="I1033" s="16">
        <f t="shared" si="202"/>
        <v>5.9524086714133349</v>
      </c>
      <c r="J1033" s="13">
        <f t="shared" si="196"/>
        <v>5.9412597897481492</v>
      </c>
      <c r="K1033" s="13">
        <f t="shared" si="197"/>
        <v>1.1148881665185684E-2</v>
      </c>
      <c r="L1033" s="13">
        <f t="shared" si="198"/>
        <v>0</v>
      </c>
      <c r="M1033" s="13">
        <f t="shared" si="203"/>
        <v>1.7121595237873228E-6</v>
      </c>
      <c r="N1033" s="13">
        <f t="shared" si="199"/>
        <v>1.0615389047481402E-6</v>
      </c>
      <c r="O1033" s="13">
        <f t="shared" si="200"/>
        <v>1.0615389047481402E-6</v>
      </c>
      <c r="Q1033">
        <v>22.05107532686058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31.283887140180742</v>
      </c>
      <c r="G1034" s="13">
        <f t="shared" si="194"/>
        <v>0.44288425886371913</v>
      </c>
      <c r="H1034" s="13">
        <f t="shared" si="195"/>
        <v>30.841002881317024</v>
      </c>
      <c r="I1034" s="16">
        <f t="shared" si="202"/>
        <v>30.85215176298221</v>
      </c>
      <c r="J1034" s="13">
        <f t="shared" si="196"/>
        <v>29.138019471824848</v>
      </c>
      <c r="K1034" s="13">
        <f t="shared" si="197"/>
        <v>1.7141322911573624</v>
      </c>
      <c r="L1034" s="13">
        <f t="shared" si="198"/>
        <v>0</v>
      </c>
      <c r="M1034" s="13">
        <f t="shared" si="203"/>
        <v>6.5062061903918259E-7</v>
      </c>
      <c r="N1034" s="13">
        <f t="shared" si="199"/>
        <v>4.0338478380429319E-7</v>
      </c>
      <c r="O1034" s="13">
        <f t="shared" si="200"/>
        <v>0.44288466224850292</v>
      </c>
      <c r="Q1034">
        <v>20.76097078373596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4.831628555793281</v>
      </c>
      <c r="G1035" s="13">
        <f t="shared" si="194"/>
        <v>0</v>
      </c>
      <c r="H1035" s="13">
        <f t="shared" si="195"/>
        <v>4.831628555793281</v>
      </c>
      <c r="I1035" s="16">
        <f t="shared" si="202"/>
        <v>6.5457608469506434</v>
      </c>
      <c r="J1035" s="13">
        <f t="shared" si="196"/>
        <v>6.5322880883237273</v>
      </c>
      <c r="K1035" s="13">
        <f t="shared" si="197"/>
        <v>1.3472758626916104E-2</v>
      </c>
      <c r="L1035" s="13">
        <f t="shared" si="198"/>
        <v>0</v>
      </c>
      <c r="M1035" s="13">
        <f t="shared" si="203"/>
        <v>2.472358352348894E-7</v>
      </c>
      <c r="N1035" s="13">
        <f t="shared" si="199"/>
        <v>1.5328621784563143E-7</v>
      </c>
      <c r="O1035" s="13">
        <f t="shared" si="200"/>
        <v>1.5328621784563143E-7</v>
      </c>
      <c r="Q1035">
        <v>22.727958000000001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3.7110475408692382E-2</v>
      </c>
      <c r="G1036" s="13">
        <f t="shared" si="194"/>
        <v>0</v>
      </c>
      <c r="H1036" s="13">
        <f t="shared" si="195"/>
        <v>3.7110475408692382E-2</v>
      </c>
      <c r="I1036" s="16">
        <f t="shared" si="202"/>
        <v>5.0583234035608486E-2</v>
      </c>
      <c r="J1036" s="13">
        <f t="shared" si="196"/>
        <v>5.058322910664171E-2</v>
      </c>
      <c r="K1036" s="13">
        <f t="shared" si="197"/>
        <v>4.9289667763963152E-9</v>
      </c>
      <c r="L1036" s="13">
        <f t="shared" si="198"/>
        <v>0</v>
      </c>
      <c r="M1036" s="13">
        <f t="shared" si="203"/>
        <v>9.3949617389257966E-8</v>
      </c>
      <c r="N1036" s="13">
        <f t="shared" si="199"/>
        <v>5.8248762781339935E-8</v>
      </c>
      <c r="O1036" s="13">
        <f t="shared" si="200"/>
        <v>5.8248762781339935E-8</v>
      </c>
      <c r="Q1036">
        <v>24.404797496254041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4.1640416840950154</v>
      </c>
      <c r="G1037" s="13">
        <f t="shared" si="194"/>
        <v>0</v>
      </c>
      <c r="H1037" s="13">
        <f t="shared" si="195"/>
        <v>4.1640416840950154</v>
      </c>
      <c r="I1037" s="16">
        <f t="shared" si="202"/>
        <v>4.164041689023982</v>
      </c>
      <c r="J1037" s="13">
        <f t="shared" si="196"/>
        <v>4.1616967972776875</v>
      </c>
      <c r="K1037" s="13">
        <f t="shared" si="197"/>
        <v>2.3448917462944863E-3</v>
      </c>
      <c r="L1037" s="13">
        <f t="shared" si="198"/>
        <v>0</v>
      </c>
      <c r="M1037" s="13">
        <f t="shared" si="203"/>
        <v>3.5700854607918031E-8</v>
      </c>
      <c r="N1037" s="13">
        <f t="shared" si="199"/>
        <v>2.2134529856909177E-8</v>
      </c>
      <c r="O1037" s="13">
        <f t="shared" si="200"/>
        <v>2.2134529856909177E-8</v>
      </c>
      <c r="Q1037">
        <v>25.542633779610561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</v>
      </c>
      <c r="G1038" s="13">
        <f t="shared" si="194"/>
        <v>0</v>
      </c>
      <c r="H1038" s="13">
        <f t="shared" si="195"/>
        <v>0</v>
      </c>
      <c r="I1038" s="16">
        <f t="shared" si="202"/>
        <v>2.3448917462944863E-3</v>
      </c>
      <c r="J1038" s="13">
        <f t="shared" si="196"/>
        <v>2.3448917457125733E-3</v>
      </c>
      <c r="K1038" s="13">
        <f t="shared" si="197"/>
        <v>5.8191299001641994E-13</v>
      </c>
      <c r="L1038" s="13">
        <f t="shared" si="198"/>
        <v>0</v>
      </c>
      <c r="M1038" s="13">
        <f t="shared" si="203"/>
        <v>1.3566324751008853E-8</v>
      </c>
      <c r="N1038" s="13">
        <f t="shared" si="199"/>
        <v>8.4111213456254882E-9</v>
      </c>
      <c r="O1038" s="13">
        <f t="shared" si="200"/>
        <v>8.4111213456254882E-9</v>
      </c>
      <c r="Q1038">
        <v>23.193149741728629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15.93910881842055</v>
      </c>
      <c r="G1039" s="13">
        <f t="shared" si="194"/>
        <v>0</v>
      </c>
      <c r="H1039" s="13">
        <f t="shared" si="195"/>
        <v>15.93910881842055</v>
      </c>
      <c r="I1039" s="16">
        <f t="shared" si="202"/>
        <v>15.939108818421133</v>
      </c>
      <c r="J1039" s="13">
        <f t="shared" si="196"/>
        <v>15.725160368032133</v>
      </c>
      <c r="K1039" s="13">
        <f t="shared" si="197"/>
        <v>0.21394845038899923</v>
      </c>
      <c r="L1039" s="13">
        <f t="shared" si="198"/>
        <v>0</v>
      </c>
      <c r="M1039" s="13">
        <f t="shared" si="203"/>
        <v>5.155203405383365E-9</v>
      </c>
      <c r="N1039" s="13">
        <f t="shared" si="199"/>
        <v>3.1962261113376864E-9</v>
      </c>
      <c r="O1039" s="13">
        <f t="shared" si="200"/>
        <v>3.1962261113376864E-9</v>
      </c>
      <c r="Q1039">
        <v>21.93112845364416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93.255808526251798</v>
      </c>
      <c r="G1040" s="13">
        <f t="shared" si="194"/>
        <v>7.3715188815002195</v>
      </c>
      <c r="H1040" s="13">
        <f t="shared" si="195"/>
        <v>85.884289644751576</v>
      </c>
      <c r="I1040" s="16">
        <f t="shared" si="202"/>
        <v>86.098238095140573</v>
      </c>
      <c r="J1040" s="13">
        <f t="shared" si="196"/>
        <v>56.691344212868209</v>
      </c>
      <c r="K1040" s="13">
        <f t="shared" si="197"/>
        <v>29.406893882272364</v>
      </c>
      <c r="L1040" s="13">
        <f t="shared" si="198"/>
        <v>18.399337315965237</v>
      </c>
      <c r="M1040" s="13">
        <f t="shared" si="203"/>
        <v>18.399337317924214</v>
      </c>
      <c r="N1040" s="13">
        <f t="shared" si="199"/>
        <v>11.407589137113012</v>
      </c>
      <c r="O1040" s="13">
        <f t="shared" si="200"/>
        <v>18.779108018613233</v>
      </c>
      <c r="Q1040">
        <v>18.460484287855859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2.7841819962337002</v>
      </c>
      <c r="G1041" s="13">
        <f t="shared" si="194"/>
        <v>0</v>
      </c>
      <c r="H1041" s="13">
        <f t="shared" si="195"/>
        <v>2.7841819962337002</v>
      </c>
      <c r="I1041" s="16">
        <f t="shared" si="202"/>
        <v>13.791738562540825</v>
      </c>
      <c r="J1041" s="13">
        <f t="shared" si="196"/>
        <v>13.345215699443216</v>
      </c>
      <c r="K1041" s="13">
        <f t="shared" si="197"/>
        <v>0.44652286309760925</v>
      </c>
      <c r="L1041" s="13">
        <f t="shared" si="198"/>
        <v>0</v>
      </c>
      <c r="M1041" s="13">
        <f t="shared" si="203"/>
        <v>6.9917481808112019</v>
      </c>
      <c r="N1041" s="13">
        <f t="shared" si="199"/>
        <v>4.334883872102945</v>
      </c>
      <c r="O1041" s="13">
        <f t="shared" si="200"/>
        <v>4.334883872102945</v>
      </c>
      <c r="Q1041">
        <v>13.40072659354839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0.37701917015546799</v>
      </c>
      <c r="G1042" s="13">
        <f t="shared" si="194"/>
        <v>0</v>
      </c>
      <c r="H1042" s="13">
        <f t="shared" si="195"/>
        <v>0.37701917015546799</v>
      </c>
      <c r="I1042" s="16">
        <f t="shared" si="202"/>
        <v>0.82354203325307718</v>
      </c>
      <c r="J1042" s="13">
        <f t="shared" si="196"/>
        <v>0.82345667439076764</v>
      </c>
      <c r="K1042" s="13">
        <f t="shared" si="197"/>
        <v>8.5358862309536931E-5</v>
      </c>
      <c r="L1042" s="13">
        <f t="shared" si="198"/>
        <v>0</v>
      </c>
      <c r="M1042" s="13">
        <f t="shared" si="203"/>
        <v>2.6568643087082568</v>
      </c>
      <c r="N1042" s="13">
        <f t="shared" si="199"/>
        <v>1.6472558713991192</v>
      </c>
      <c r="O1042" s="13">
        <f t="shared" si="200"/>
        <v>1.6472558713991192</v>
      </c>
      <c r="Q1042">
        <v>14.537716900985689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97.460748854712222</v>
      </c>
      <c r="G1043" s="13">
        <f t="shared" si="194"/>
        <v>7.841643003752135</v>
      </c>
      <c r="H1043" s="13">
        <f t="shared" si="195"/>
        <v>89.619105850960082</v>
      </c>
      <c r="I1043" s="16">
        <f t="shared" si="202"/>
        <v>89.61919120982239</v>
      </c>
      <c r="J1043" s="13">
        <f t="shared" si="196"/>
        <v>50.334171970999179</v>
      </c>
      <c r="K1043" s="13">
        <f t="shared" si="197"/>
        <v>39.28501923882321</v>
      </c>
      <c r="L1043" s="13">
        <f t="shared" si="198"/>
        <v>28.350094383111117</v>
      </c>
      <c r="M1043" s="13">
        <f t="shared" si="203"/>
        <v>29.359702820420257</v>
      </c>
      <c r="N1043" s="13">
        <f t="shared" si="199"/>
        <v>18.203015748660558</v>
      </c>
      <c r="O1043" s="13">
        <f t="shared" si="200"/>
        <v>26.044658752412694</v>
      </c>
      <c r="Q1043">
        <v>15.42422559826676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97.141547464489989</v>
      </c>
      <c r="G1044" s="13">
        <f t="shared" si="194"/>
        <v>7.805955393066168</v>
      </c>
      <c r="H1044" s="13">
        <f t="shared" si="195"/>
        <v>89.335592071423818</v>
      </c>
      <c r="I1044" s="16">
        <f t="shared" si="202"/>
        <v>100.27051692713592</v>
      </c>
      <c r="J1044" s="13">
        <f t="shared" si="196"/>
        <v>49.804038442229611</v>
      </c>
      <c r="K1044" s="13">
        <f t="shared" si="197"/>
        <v>50.466478484906304</v>
      </c>
      <c r="L1044" s="13">
        <f t="shared" si="198"/>
        <v>39.613768470844612</v>
      </c>
      <c r="M1044" s="13">
        <f t="shared" si="203"/>
        <v>50.77045554260431</v>
      </c>
      <c r="N1044" s="13">
        <f t="shared" si="199"/>
        <v>31.477682436414671</v>
      </c>
      <c r="O1044" s="13">
        <f t="shared" si="200"/>
        <v>39.283637829480838</v>
      </c>
      <c r="Q1044">
        <v>14.585062814335769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4.0268027989535007</v>
      </c>
      <c r="G1045" s="13">
        <f t="shared" si="194"/>
        <v>0</v>
      </c>
      <c r="H1045" s="13">
        <f t="shared" si="195"/>
        <v>4.0268027989535007</v>
      </c>
      <c r="I1045" s="16">
        <f t="shared" si="202"/>
        <v>14.879512813015189</v>
      </c>
      <c r="J1045" s="13">
        <f t="shared" si="196"/>
        <v>14.511060481304055</v>
      </c>
      <c r="K1045" s="13">
        <f t="shared" si="197"/>
        <v>0.36845233171113456</v>
      </c>
      <c r="L1045" s="13">
        <f t="shared" si="198"/>
        <v>0</v>
      </c>
      <c r="M1045" s="13">
        <f t="shared" si="203"/>
        <v>19.292773106189639</v>
      </c>
      <c r="N1045" s="13">
        <f t="shared" si="199"/>
        <v>11.961519325837576</v>
      </c>
      <c r="O1045" s="13">
        <f t="shared" si="200"/>
        <v>11.961519325837576</v>
      </c>
      <c r="Q1045">
        <v>16.50348406132785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31.31607797848887</v>
      </c>
      <c r="G1046" s="13">
        <f t="shared" si="194"/>
        <v>0.44648328487170608</v>
      </c>
      <c r="H1046" s="13">
        <f t="shared" si="195"/>
        <v>30.869594693617163</v>
      </c>
      <c r="I1046" s="16">
        <f t="shared" si="202"/>
        <v>31.238047025328299</v>
      </c>
      <c r="J1046" s="13">
        <f t="shared" si="196"/>
        <v>28.597393271148281</v>
      </c>
      <c r="K1046" s="13">
        <f t="shared" si="197"/>
        <v>2.6406537541800184</v>
      </c>
      <c r="L1046" s="13">
        <f t="shared" si="198"/>
        <v>0</v>
      </c>
      <c r="M1046" s="13">
        <f t="shared" si="203"/>
        <v>7.3312537803520623</v>
      </c>
      <c r="N1046" s="13">
        <f t="shared" si="199"/>
        <v>4.545377343818279</v>
      </c>
      <c r="O1046" s="13">
        <f t="shared" si="200"/>
        <v>4.9918606286899854</v>
      </c>
      <c r="Q1046">
        <v>17.63732776193525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0.57505151672011667</v>
      </c>
      <c r="G1047" s="13">
        <f t="shared" si="194"/>
        <v>0</v>
      </c>
      <c r="H1047" s="13">
        <f t="shared" si="195"/>
        <v>0.57505151672011667</v>
      </c>
      <c r="I1047" s="16">
        <f t="shared" si="202"/>
        <v>3.215705270900135</v>
      </c>
      <c r="J1047" s="13">
        <f t="shared" si="196"/>
        <v>3.2140043170365051</v>
      </c>
      <c r="K1047" s="13">
        <f t="shared" si="197"/>
        <v>1.7009538636298949E-3</v>
      </c>
      <c r="L1047" s="13">
        <f t="shared" si="198"/>
        <v>0</v>
      </c>
      <c r="M1047" s="13">
        <f t="shared" si="203"/>
        <v>2.7858764365337834</v>
      </c>
      <c r="N1047" s="13">
        <f t="shared" si="199"/>
        <v>1.7272433906509457</v>
      </c>
      <c r="O1047" s="13">
        <f t="shared" si="200"/>
        <v>1.7272433906509457</v>
      </c>
      <c r="Q1047">
        <v>22.29852021262726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0.7</v>
      </c>
      <c r="G1048" s="13">
        <f t="shared" si="194"/>
        <v>0</v>
      </c>
      <c r="H1048" s="13">
        <f t="shared" si="195"/>
        <v>0.7</v>
      </c>
      <c r="I1048" s="16">
        <f t="shared" si="202"/>
        <v>0.70170095386362985</v>
      </c>
      <c r="J1048" s="13">
        <f t="shared" si="196"/>
        <v>0.70168441580239183</v>
      </c>
      <c r="K1048" s="13">
        <f t="shared" si="197"/>
        <v>1.6538061238025037E-5</v>
      </c>
      <c r="L1048" s="13">
        <f t="shared" si="198"/>
        <v>0</v>
      </c>
      <c r="M1048" s="13">
        <f t="shared" si="203"/>
        <v>1.0586330458828377</v>
      </c>
      <c r="N1048" s="13">
        <f t="shared" si="199"/>
        <v>0.65635248844735938</v>
      </c>
      <c r="O1048" s="13">
        <f t="shared" si="200"/>
        <v>0.65635248844735938</v>
      </c>
      <c r="Q1048">
        <v>22.77495900000001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1.668637420551478</v>
      </c>
      <c r="G1049" s="13">
        <f t="shared" si="194"/>
        <v>0</v>
      </c>
      <c r="H1049" s="13">
        <f t="shared" si="195"/>
        <v>1.668637420551478</v>
      </c>
      <c r="I1049" s="16">
        <f t="shared" si="202"/>
        <v>1.668653958612716</v>
      </c>
      <c r="J1049" s="13">
        <f t="shared" si="196"/>
        <v>1.6684814951861853</v>
      </c>
      <c r="K1049" s="13">
        <f t="shared" si="197"/>
        <v>1.7246342653076674E-4</v>
      </c>
      <c r="L1049" s="13">
        <f t="shared" si="198"/>
        <v>0</v>
      </c>
      <c r="M1049" s="13">
        <f t="shared" si="203"/>
        <v>0.4022805574354783</v>
      </c>
      <c r="N1049" s="13">
        <f t="shared" si="199"/>
        <v>0.24941394560999655</v>
      </c>
      <c r="O1049" s="13">
        <f t="shared" si="200"/>
        <v>0.24941394560999655</v>
      </c>
      <c r="Q1049">
        <v>24.587362403784638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0.75588412942324401</v>
      </c>
      <c r="G1050" s="13">
        <f t="shared" si="194"/>
        <v>0</v>
      </c>
      <c r="H1050" s="13">
        <f t="shared" si="195"/>
        <v>0.75588412942324401</v>
      </c>
      <c r="I1050" s="16">
        <f t="shared" si="202"/>
        <v>0.75605659284977478</v>
      </c>
      <c r="J1050" s="13">
        <f t="shared" si="196"/>
        <v>0.75603323097692054</v>
      </c>
      <c r="K1050" s="13">
        <f t="shared" si="197"/>
        <v>2.3361872854232857E-5</v>
      </c>
      <c r="L1050" s="13">
        <f t="shared" si="198"/>
        <v>0</v>
      </c>
      <c r="M1050" s="13">
        <f t="shared" si="203"/>
        <v>0.15286661182548175</v>
      </c>
      <c r="N1050" s="13">
        <f t="shared" si="199"/>
        <v>9.4777299331798681E-2</v>
      </c>
      <c r="O1050" s="13">
        <f t="shared" si="200"/>
        <v>9.4777299331798681E-2</v>
      </c>
      <c r="Q1050">
        <v>21.91263274349425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8.2711044388107506</v>
      </c>
      <c r="G1051" s="13">
        <f t="shared" si="194"/>
        <v>0</v>
      </c>
      <c r="H1051" s="13">
        <f t="shared" si="195"/>
        <v>8.2711044388107506</v>
      </c>
      <c r="I1051" s="16">
        <f t="shared" si="202"/>
        <v>8.2711278006836046</v>
      </c>
      <c r="J1051" s="13">
        <f t="shared" si="196"/>
        <v>8.239443356663358</v>
      </c>
      <c r="K1051" s="13">
        <f t="shared" si="197"/>
        <v>3.1684444020246616E-2</v>
      </c>
      <c r="L1051" s="13">
        <f t="shared" si="198"/>
        <v>0</v>
      </c>
      <c r="M1051" s="13">
        <f t="shared" si="203"/>
        <v>5.8089312493683071E-2</v>
      </c>
      <c r="N1051" s="13">
        <f t="shared" si="199"/>
        <v>3.6015373746083504E-2</v>
      </c>
      <c r="O1051" s="13">
        <f t="shared" si="200"/>
        <v>3.6015373746083504E-2</v>
      </c>
      <c r="Q1051">
        <v>21.62275417195719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70.707127085796657</v>
      </c>
      <c r="G1052" s="13">
        <f t="shared" si="194"/>
        <v>4.8505130545249484</v>
      </c>
      <c r="H1052" s="13">
        <f t="shared" si="195"/>
        <v>65.856614031271704</v>
      </c>
      <c r="I1052" s="16">
        <f t="shared" si="202"/>
        <v>65.888298475291947</v>
      </c>
      <c r="J1052" s="13">
        <f t="shared" si="196"/>
        <v>48.103951179084021</v>
      </c>
      <c r="K1052" s="13">
        <f t="shared" si="197"/>
        <v>17.784347296207926</v>
      </c>
      <c r="L1052" s="13">
        <f t="shared" si="198"/>
        <v>6.6913326688268384</v>
      </c>
      <c r="M1052" s="13">
        <f t="shared" si="203"/>
        <v>6.7134066075744379</v>
      </c>
      <c r="N1052" s="13">
        <f t="shared" si="199"/>
        <v>4.1623120966961515</v>
      </c>
      <c r="O1052" s="13">
        <f t="shared" si="200"/>
        <v>9.0128251512211008</v>
      </c>
      <c r="Q1052">
        <v>17.502147413261429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16.460764655211591</v>
      </c>
      <c r="G1053" s="13">
        <f t="shared" si="194"/>
        <v>0</v>
      </c>
      <c r="H1053" s="13">
        <f t="shared" si="195"/>
        <v>16.460764655211591</v>
      </c>
      <c r="I1053" s="16">
        <f t="shared" si="202"/>
        <v>27.553779282592679</v>
      </c>
      <c r="J1053" s="13">
        <f t="shared" si="196"/>
        <v>24.485652551153922</v>
      </c>
      <c r="K1053" s="13">
        <f t="shared" si="197"/>
        <v>3.0681267314387561</v>
      </c>
      <c r="L1053" s="13">
        <f t="shared" si="198"/>
        <v>0</v>
      </c>
      <c r="M1053" s="13">
        <f t="shared" si="203"/>
        <v>2.5510945108782863</v>
      </c>
      <c r="N1053" s="13">
        <f t="shared" si="199"/>
        <v>1.5816785967445375</v>
      </c>
      <c r="O1053" s="13">
        <f t="shared" si="200"/>
        <v>1.5816785967445375</v>
      </c>
      <c r="Q1053">
        <v>13.542885593548389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0.81914760474050019</v>
      </c>
      <c r="G1054" s="13">
        <f t="shared" si="194"/>
        <v>0</v>
      </c>
      <c r="H1054" s="13">
        <f t="shared" si="195"/>
        <v>0.81914760474050019</v>
      </c>
      <c r="I1054" s="16">
        <f t="shared" si="202"/>
        <v>3.8872743361792566</v>
      </c>
      <c r="J1054" s="13">
        <f t="shared" si="196"/>
        <v>3.8787359930307876</v>
      </c>
      <c r="K1054" s="13">
        <f t="shared" si="197"/>
        <v>8.5383431484689076E-3</v>
      </c>
      <c r="L1054" s="13">
        <f t="shared" si="198"/>
        <v>0</v>
      </c>
      <c r="M1054" s="13">
        <f t="shared" si="203"/>
        <v>0.96941591413374884</v>
      </c>
      <c r="N1054" s="13">
        <f t="shared" si="199"/>
        <v>0.60103786676292426</v>
      </c>
      <c r="O1054" s="13">
        <f t="shared" si="200"/>
        <v>0.60103786676292426</v>
      </c>
      <c r="Q1054">
        <v>14.875533352576969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1.2274769530462909E-2</v>
      </c>
      <c r="G1055" s="13">
        <f t="shared" si="194"/>
        <v>0</v>
      </c>
      <c r="H1055" s="13">
        <f t="shared" si="195"/>
        <v>1.2274769530462909E-2</v>
      </c>
      <c r="I1055" s="16">
        <f t="shared" si="202"/>
        <v>2.0813112678931815E-2</v>
      </c>
      <c r="J1055" s="13">
        <f t="shared" si="196"/>
        <v>2.0813111289946951E-2</v>
      </c>
      <c r="K1055" s="13">
        <f t="shared" si="197"/>
        <v>1.3889848646253533E-9</v>
      </c>
      <c r="L1055" s="13">
        <f t="shared" si="198"/>
        <v>0</v>
      </c>
      <c r="M1055" s="13">
        <f t="shared" si="203"/>
        <v>0.36837804737082458</v>
      </c>
      <c r="N1055" s="13">
        <f t="shared" si="199"/>
        <v>0.22839438936991124</v>
      </c>
      <c r="O1055" s="13">
        <f t="shared" si="200"/>
        <v>0.22839438936991124</v>
      </c>
      <c r="Q1055">
        <v>14.480840503421531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50.240620226702802</v>
      </c>
      <c r="G1056" s="13">
        <f t="shared" si="194"/>
        <v>2.5623001855881866</v>
      </c>
      <c r="H1056" s="13">
        <f t="shared" si="195"/>
        <v>47.678320041114617</v>
      </c>
      <c r="I1056" s="16">
        <f t="shared" si="202"/>
        <v>47.6783200425036</v>
      </c>
      <c r="J1056" s="13">
        <f t="shared" si="196"/>
        <v>36.320780147388625</v>
      </c>
      <c r="K1056" s="13">
        <f t="shared" si="197"/>
        <v>11.357539895114975</v>
      </c>
      <c r="L1056" s="13">
        <f t="shared" si="198"/>
        <v>0.21727034857084487</v>
      </c>
      <c r="M1056" s="13">
        <f t="shared" si="203"/>
        <v>0.35725400657175815</v>
      </c>
      <c r="N1056" s="13">
        <f t="shared" si="199"/>
        <v>0.22149748407449005</v>
      </c>
      <c r="O1056" s="13">
        <f t="shared" si="200"/>
        <v>2.7837976696626767</v>
      </c>
      <c r="Q1056">
        <v>14.25009835940928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74.283197266289179</v>
      </c>
      <c r="G1057" s="13">
        <f t="shared" si="194"/>
        <v>5.2503277304518345</v>
      </c>
      <c r="H1057" s="13">
        <f t="shared" si="195"/>
        <v>69.032869535837349</v>
      </c>
      <c r="I1057" s="16">
        <f t="shared" si="202"/>
        <v>80.173139082381482</v>
      </c>
      <c r="J1057" s="13">
        <f t="shared" si="196"/>
        <v>51.466104966695816</v>
      </c>
      <c r="K1057" s="13">
        <f t="shared" si="197"/>
        <v>28.707034115685666</v>
      </c>
      <c r="L1057" s="13">
        <f t="shared" si="198"/>
        <v>17.694331632497647</v>
      </c>
      <c r="M1057" s="13">
        <f t="shared" si="203"/>
        <v>17.830088154994915</v>
      </c>
      <c r="N1057" s="13">
        <f t="shared" si="199"/>
        <v>11.054654656096847</v>
      </c>
      <c r="O1057" s="13">
        <f t="shared" si="200"/>
        <v>16.30498238654868</v>
      </c>
      <c r="Q1057">
        <v>16.826715123042838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3.9596464944906019E-2</v>
      </c>
      <c r="G1058" s="13">
        <f t="shared" si="194"/>
        <v>0</v>
      </c>
      <c r="H1058" s="13">
        <f t="shared" si="195"/>
        <v>3.9596464944906019E-2</v>
      </c>
      <c r="I1058" s="16">
        <f t="shared" si="202"/>
        <v>11.052298948132925</v>
      </c>
      <c r="J1058" s="13">
        <f t="shared" si="196"/>
        <v>10.947510756146105</v>
      </c>
      <c r="K1058" s="13">
        <f t="shared" si="197"/>
        <v>0.10478819198682032</v>
      </c>
      <c r="L1058" s="13">
        <f t="shared" si="198"/>
        <v>0</v>
      </c>
      <c r="M1058" s="13">
        <f t="shared" si="203"/>
        <v>6.7754334988980673</v>
      </c>
      <c r="N1058" s="13">
        <f t="shared" si="199"/>
        <v>4.2007687693168014</v>
      </c>
      <c r="O1058" s="13">
        <f t="shared" si="200"/>
        <v>4.2007687693168014</v>
      </c>
      <c r="Q1058">
        <v>19.256306769343059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0.62371801225619017</v>
      </c>
      <c r="G1059" s="13">
        <f t="shared" si="194"/>
        <v>0</v>
      </c>
      <c r="H1059" s="13">
        <f t="shared" si="195"/>
        <v>0.62371801225619017</v>
      </c>
      <c r="I1059" s="16">
        <f t="shared" si="202"/>
        <v>0.72850620424301049</v>
      </c>
      <c r="J1059" s="13">
        <f t="shared" si="196"/>
        <v>0.72848327555593884</v>
      </c>
      <c r="K1059" s="13">
        <f t="shared" si="197"/>
        <v>2.2928687071654963E-5</v>
      </c>
      <c r="L1059" s="13">
        <f t="shared" si="198"/>
        <v>0</v>
      </c>
      <c r="M1059" s="13">
        <f t="shared" si="203"/>
        <v>2.5746647295812659</v>
      </c>
      <c r="N1059" s="13">
        <f t="shared" si="199"/>
        <v>1.5962921323403849</v>
      </c>
      <c r="O1059" s="13">
        <f t="shared" si="200"/>
        <v>1.5962921323403849</v>
      </c>
      <c r="Q1059">
        <v>21.257248312749631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12.408760258852039</v>
      </c>
      <c r="G1060" s="13">
        <f t="shared" si="194"/>
        <v>0</v>
      </c>
      <c r="H1060" s="13">
        <f t="shared" si="195"/>
        <v>12.408760258852039</v>
      </c>
      <c r="I1060" s="16">
        <f t="shared" si="202"/>
        <v>12.408783187539111</v>
      </c>
      <c r="J1060" s="13">
        <f t="shared" si="196"/>
        <v>12.336221033198784</v>
      </c>
      <c r="K1060" s="13">
        <f t="shared" si="197"/>
        <v>7.2562154340326757E-2</v>
      </c>
      <c r="L1060" s="13">
        <f t="shared" si="198"/>
        <v>0</v>
      </c>
      <c r="M1060" s="13">
        <f t="shared" si="203"/>
        <v>0.97837259724088099</v>
      </c>
      <c r="N1060" s="13">
        <f t="shared" si="199"/>
        <v>0.60659101028934626</v>
      </c>
      <c r="O1060" s="13">
        <f t="shared" si="200"/>
        <v>0.60659101028934626</v>
      </c>
      <c r="Q1060">
        <v>24.361803794045631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10.3130928546055</v>
      </c>
      <c r="G1061" s="13">
        <f t="shared" si="194"/>
        <v>0</v>
      </c>
      <c r="H1061" s="13">
        <f t="shared" si="195"/>
        <v>10.3130928546055</v>
      </c>
      <c r="I1061" s="16">
        <f t="shared" si="202"/>
        <v>10.385655008945827</v>
      </c>
      <c r="J1061" s="13">
        <f t="shared" si="196"/>
        <v>10.334705955587161</v>
      </c>
      <c r="K1061" s="13">
        <f t="shared" si="197"/>
        <v>5.0949053358666063E-2</v>
      </c>
      <c r="L1061" s="13">
        <f t="shared" si="198"/>
        <v>0</v>
      </c>
      <c r="M1061" s="13">
        <f t="shared" si="203"/>
        <v>0.37178158695153474</v>
      </c>
      <c r="N1061" s="13">
        <f t="shared" si="199"/>
        <v>0.23050458390995154</v>
      </c>
      <c r="O1061" s="13">
        <f t="shared" si="200"/>
        <v>0.23050458390995154</v>
      </c>
      <c r="Q1061">
        <v>23.085891000000011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0.124328493074135</v>
      </c>
      <c r="G1062" s="13">
        <f t="shared" si="194"/>
        <v>0</v>
      </c>
      <c r="H1062" s="13">
        <f t="shared" si="195"/>
        <v>0.124328493074135</v>
      </c>
      <c r="I1062" s="16">
        <f t="shared" si="202"/>
        <v>0.17527754643280108</v>
      </c>
      <c r="J1062" s="13">
        <f t="shared" si="196"/>
        <v>0.17527723643898413</v>
      </c>
      <c r="K1062" s="13">
        <f t="shared" si="197"/>
        <v>3.099938169492944E-7</v>
      </c>
      <c r="L1062" s="13">
        <f t="shared" si="198"/>
        <v>0</v>
      </c>
      <c r="M1062" s="13">
        <f t="shared" si="203"/>
        <v>0.14127700304158319</v>
      </c>
      <c r="N1062" s="13">
        <f t="shared" si="199"/>
        <v>8.7591741885781574E-2</v>
      </c>
      <c r="O1062" s="13">
        <f t="shared" si="200"/>
        <v>8.7591741885781574E-2</v>
      </c>
      <c r="Q1062">
        <v>21.467664066952029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2.8158011230063038</v>
      </c>
      <c r="G1063" s="13">
        <f t="shared" si="194"/>
        <v>0</v>
      </c>
      <c r="H1063" s="13">
        <f t="shared" si="195"/>
        <v>2.8158011230063038</v>
      </c>
      <c r="I1063" s="16">
        <f t="shared" si="202"/>
        <v>2.8158014330001206</v>
      </c>
      <c r="J1063" s="13">
        <f t="shared" si="196"/>
        <v>2.8144985507333518</v>
      </c>
      <c r="K1063" s="13">
        <f t="shared" si="197"/>
        <v>1.30288226676889E-3</v>
      </c>
      <c r="L1063" s="13">
        <f t="shared" si="198"/>
        <v>0</v>
      </c>
      <c r="M1063" s="13">
        <f t="shared" si="203"/>
        <v>5.368526115580162E-2</v>
      </c>
      <c r="N1063" s="13">
        <f t="shared" si="199"/>
        <v>3.3284861916597006E-2</v>
      </c>
      <c r="O1063" s="13">
        <f t="shared" si="200"/>
        <v>3.3284861916597006E-2</v>
      </c>
      <c r="Q1063">
        <v>21.36630317907575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22.390902765415571</v>
      </c>
      <c r="G1064" s="13">
        <f t="shared" si="194"/>
        <v>0</v>
      </c>
      <c r="H1064" s="13">
        <f t="shared" si="195"/>
        <v>22.390902765415571</v>
      </c>
      <c r="I1064" s="16">
        <f t="shared" si="202"/>
        <v>22.392205647682339</v>
      </c>
      <c r="J1064" s="13">
        <f t="shared" si="196"/>
        <v>21.271249799416346</v>
      </c>
      <c r="K1064" s="13">
        <f t="shared" si="197"/>
        <v>1.1209558482659929</v>
      </c>
      <c r="L1064" s="13">
        <f t="shared" si="198"/>
        <v>0</v>
      </c>
      <c r="M1064" s="13">
        <f t="shared" si="203"/>
        <v>2.0400399239204614E-2</v>
      </c>
      <c r="N1064" s="13">
        <f t="shared" si="199"/>
        <v>1.2648247528306861E-2</v>
      </c>
      <c r="O1064" s="13">
        <f t="shared" si="200"/>
        <v>1.2648247528306861E-2</v>
      </c>
      <c r="Q1064">
        <v>17.028638981458879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21.89865799717133</v>
      </c>
      <c r="G1065" s="13">
        <f t="shared" si="194"/>
        <v>0</v>
      </c>
      <c r="H1065" s="13">
        <f t="shared" si="195"/>
        <v>21.89865799717133</v>
      </c>
      <c r="I1065" s="16">
        <f t="shared" si="202"/>
        <v>23.019613845437323</v>
      </c>
      <c r="J1065" s="13">
        <f t="shared" si="196"/>
        <v>21.011944958267321</v>
      </c>
      <c r="K1065" s="13">
        <f t="shared" si="197"/>
        <v>2.0076688871700021</v>
      </c>
      <c r="L1065" s="13">
        <f t="shared" si="198"/>
        <v>0</v>
      </c>
      <c r="M1065" s="13">
        <f t="shared" si="203"/>
        <v>7.7521517108977527E-3</v>
      </c>
      <c r="N1065" s="13">
        <f t="shared" si="199"/>
        <v>4.806334060756607E-3</v>
      </c>
      <c r="O1065" s="13">
        <f t="shared" si="200"/>
        <v>4.806334060756607E-3</v>
      </c>
      <c r="Q1065">
        <v>13.00132659354839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28.122018265978749</v>
      </c>
      <c r="G1066" s="13">
        <f t="shared" si="194"/>
        <v>8.9378450684007238E-2</v>
      </c>
      <c r="H1066" s="13">
        <f t="shared" si="195"/>
        <v>28.032639815294743</v>
      </c>
      <c r="I1066" s="16">
        <f t="shared" si="202"/>
        <v>30.040308702464745</v>
      </c>
      <c r="J1066" s="13">
        <f t="shared" si="196"/>
        <v>26.211295184987101</v>
      </c>
      <c r="K1066" s="13">
        <f t="shared" si="197"/>
        <v>3.8290135174776445</v>
      </c>
      <c r="L1066" s="13">
        <f t="shared" si="198"/>
        <v>0</v>
      </c>
      <c r="M1066" s="13">
        <f t="shared" si="203"/>
        <v>2.9458176501411457E-3</v>
      </c>
      <c r="N1066" s="13">
        <f t="shared" si="199"/>
        <v>1.8264069430875102E-3</v>
      </c>
      <c r="O1066" s="13">
        <f t="shared" si="200"/>
        <v>9.1204857627094751E-2</v>
      </c>
      <c r="Q1066">
        <v>13.612836325466811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16.073322726104792</v>
      </c>
      <c r="G1067" s="13">
        <f t="shared" si="194"/>
        <v>0</v>
      </c>
      <c r="H1067" s="13">
        <f t="shared" si="195"/>
        <v>16.073322726104792</v>
      </c>
      <c r="I1067" s="16">
        <f t="shared" si="202"/>
        <v>19.902336243582436</v>
      </c>
      <c r="J1067" s="13">
        <f t="shared" si="196"/>
        <v>18.855810920210729</v>
      </c>
      <c r="K1067" s="13">
        <f t="shared" si="197"/>
        <v>1.0465253233717071</v>
      </c>
      <c r="L1067" s="13">
        <f t="shared" si="198"/>
        <v>0</v>
      </c>
      <c r="M1067" s="13">
        <f t="shared" si="203"/>
        <v>1.1194107070536354E-3</v>
      </c>
      <c r="N1067" s="13">
        <f t="shared" si="199"/>
        <v>6.9403463837325395E-4</v>
      </c>
      <c r="O1067" s="13">
        <f t="shared" si="200"/>
        <v>6.9403463837325395E-4</v>
      </c>
      <c r="Q1067">
        <v>14.966301111932401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64.614633054715753</v>
      </c>
      <c r="G1068" s="13">
        <f t="shared" si="194"/>
        <v>4.1693551343278639</v>
      </c>
      <c r="H1068" s="13">
        <f t="shared" si="195"/>
        <v>60.445277920387888</v>
      </c>
      <c r="I1068" s="16">
        <f t="shared" si="202"/>
        <v>61.491803243759591</v>
      </c>
      <c r="J1068" s="13">
        <f t="shared" si="196"/>
        <v>45.582514993867974</v>
      </c>
      <c r="K1068" s="13">
        <f t="shared" si="197"/>
        <v>15.909288249891617</v>
      </c>
      <c r="L1068" s="13">
        <f t="shared" si="198"/>
        <v>4.8024867205342012</v>
      </c>
      <c r="M1068" s="13">
        <f t="shared" si="203"/>
        <v>4.8029120966028813</v>
      </c>
      <c r="N1068" s="13">
        <f t="shared" si="199"/>
        <v>2.9778054998937864</v>
      </c>
      <c r="O1068" s="13">
        <f t="shared" si="200"/>
        <v>7.1471606342216507</v>
      </c>
      <c r="Q1068">
        <v>16.993027707426741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9.8057933883348003</v>
      </c>
      <c r="G1069" s="13">
        <f t="shared" si="194"/>
        <v>0</v>
      </c>
      <c r="H1069" s="13">
        <f t="shared" si="195"/>
        <v>9.8057933883348003</v>
      </c>
      <c r="I1069" s="16">
        <f t="shared" si="202"/>
        <v>20.912594917692214</v>
      </c>
      <c r="J1069" s="13">
        <f t="shared" si="196"/>
        <v>20.117135836284543</v>
      </c>
      <c r="K1069" s="13">
        <f t="shared" si="197"/>
        <v>0.79545908140767096</v>
      </c>
      <c r="L1069" s="13">
        <f t="shared" si="198"/>
        <v>0</v>
      </c>
      <c r="M1069" s="13">
        <f t="shared" si="203"/>
        <v>1.8251065967090949</v>
      </c>
      <c r="N1069" s="13">
        <f t="shared" si="199"/>
        <v>1.1315660899596389</v>
      </c>
      <c r="O1069" s="13">
        <f t="shared" si="200"/>
        <v>1.1315660899596389</v>
      </c>
      <c r="Q1069">
        <v>18.140643882272361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7.8198917044469773</v>
      </c>
      <c r="G1070" s="13">
        <f t="shared" si="194"/>
        <v>0</v>
      </c>
      <c r="H1070" s="13">
        <f t="shared" si="195"/>
        <v>7.8198917044469773</v>
      </c>
      <c r="I1070" s="16">
        <f t="shared" si="202"/>
        <v>8.6153507858546483</v>
      </c>
      <c r="J1070" s="13">
        <f t="shared" si="196"/>
        <v>8.5913932177808423</v>
      </c>
      <c r="K1070" s="13">
        <f t="shared" si="197"/>
        <v>2.3957568073806002E-2</v>
      </c>
      <c r="L1070" s="13">
        <f t="shared" si="198"/>
        <v>0</v>
      </c>
      <c r="M1070" s="13">
        <f t="shared" si="203"/>
        <v>0.693540506749456</v>
      </c>
      <c r="N1070" s="13">
        <f t="shared" si="199"/>
        <v>0.42999511418466274</v>
      </c>
      <c r="O1070" s="13">
        <f t="shared" si="200"/>
        <v>0.42999511418466274</v>
      </c>
      <c r="Q1070">
        <v>24.492139212224121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29.014065682920709</v>
      </c>
      <c r="G1071" s="13">
        <f t="shared" si="194"/>
        <v>0.18911185380948628</v>
      </c>
      <c r="H1071" s="13">
        <f t="shared" si="195"/>
        <v>28.824953829111223</v>
      </c>
      <c r="I1071" s="16">
        <f t="shared" si="202"/>
        <v>28.848911397185027</v>
      </c>
      <c r="J1071" s="13">
        <f t="shared" si="196"/>
        <v>27.978633943932866</v>
      </c>
      <c r="K1071" s="13">
        <f t="shared" si="197"/>
        <v>0.87027745325216088</v>
      </c>
      <c r="L1071" s="13">
        <f t="shared" si="198"/>
        <v>0</v>
      </c>
      <c r="M1071" s="13">
        <f t="shared" si="203"/>
        <v>0.26354539256479326</v>
      </c>
      <c r="N1071" s="13">
        <f t="shared" si="199"/>
        <v>0.16339814339017181</v>
      </c>
      <c r="O1071" s="13">
        <f t="shared" si="200"/>
        <v>0.35250999719965809</v>
      </c>
      <c r="Q1071">
        <v>24.428886217438759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4.5071428569999998</v>
      </c>
      <c r="G1072" s="13">
        <f t="shared" si="194"/>
        <v>0</v>
      </c>
      <c r="H1072" s="13">
        <f t="shared" si="195"/>
        <v>4.5071428569999998</v>
      </c>
      <c r="I1072" s="16">
        <f t="shared" si="202"/>
        <v>5.3774203102521607</v>
      </c>
      <c r="J1072" s="13">
        <f t="shared" si="196"/>
        <v>5.3699751545318017</v>
      </c>
      <c r="K1072" s="13">
        <f t="shared" si="197"/>
        <v>7.4451557203589758E-3</v>
      </c>
      <c r="L1072" s="13">
        <f t="shared" si="198"/>
        <v>0</v>
      </c>
      <c r="M1072" s="13">
        <f t="shared" si="203"/>
        <v>0.10014724917462145</v>
      </c>
      <c r="N1072" s="13">
        <f t="shared" si="199"/>
        <v>6.2091294488265301E-2</v>
      </c>
      <c r="O1072" s="13">
        <f t="shared" si="200"/>
        <v>6.2091294488265301E-2</v>
      </c>
      <c r="Q1072">
        <v>22.758433000000011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0.95914473321905835</v>
      </c>
      <c r="G1073" s="13">
        <f t="shared" si="194"/>
        <v>0</v>
      </c>
      <c r="H1073" s="13">
        <f t="shared" si="195"/>
        <v>0.95914473321905835</v>
      </c>
      <c r="I1073" s="16">
        <f t="shared" si="202"/>
        <v>0.96658988893941733</v>
      </c>
      <c r="J1073" s="13">
        <f t="shared" si="196"/>
        <v>0.96656025992522088</v>
      </c>
      <c r="K1073" s="13">
        <f t="shared" si="197"/>
        <v>2.9629014196452808E-5</v>
      </c>
      <c r="L1073" s="13">
        <f t="shared" si="198"/>
        <v>0</v>
      </c>
      <c r="M1073" s="13">
        <f t="shared" si="203"/>
        <v>3.8055954686356148E-2</v>
      </c>
      <c r="N1073" s="13">
        <f t="shared" si="199"/>
        <v>2.3594691905540813E-2</v>
      </c>
      <c r="O1073" s="13">
        <f t="shared" si="200"/>
        <v>2.3594691905540813E-2</v>
      </c>
      <c r="Q1073">
        <v>25.475145620600941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0.35505914655507048</v>
      </c>
      <c r="G1074" s="13">
        <f t="shared" si="194"/>
        <v>0</v>
      </c>
      <c r="H1074" s="13">
        <f t="shared" si="195"/>
        <v>0.35505914655507048</v>
      </c>
      <c r="I1074" s="16">
        <f t="shared" si="202"/>
        <v>0.35508877556926693</v>
      </c>
      <c r="J1074" s="13">
        <f t="shared" si="196"/>
        <v>0.35508613773172487</v>
      </c>
      <c r="K1074" s="13">
        <f t="shared" si="197"/>
        <v>2.6378375420632594E-6</v>
      </c>
      <c r="L1074" s="13">
        <f t="shared" si="198"/>
        <v>0</v>
      </c>
      <c r="M1074" s="13">
        <f t="shared" si="203"/>
        <v>1.4461262780815335E-2</v>
      </c>
      <c r="N1074" s="13">
        <f t="shared" si="199"/>
        <v>8.9659829241055082E-3</v>
      </c>
      <c r="O1074" s="13">
        <f t="shared" si="200"/>
        <v>8.9659829241055082E-3</v>
      </c>
      <c r="Q1074">
        <v>21.303767191907951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53.339571321270327</v>
      </c>
      <c r="G1075" s="13">
        <f t="shared" si="194"/>
        <v>2.9087716095402576</v>
      </c>
      <c r="H1075" s="13">
        <f t="shared" si="195"/>
        <v>50.430799711730067</v>
      </c>
      <c r="I1075" s="16">
        <f t="shared" si="202"/>
        <v>50.430802349567607</v>
      </c>
      <c r="J1075" s="13">
        <f t="shared" si="196"/>
        <v>42.534557896443459</v>
      </c>
      <c r="K1075" s="13">
        <f t="shared" si="197"/>
        <v>7.8962444531241474</v>
      </c>
      <c r="L1075" s="13">
        <f t="shared" si="198"/>
        <v>0</v>
      </c>
      <c r="M1075" s="13">
        <f t="shared" si="203"/>
        <v>5.4952798567098268E-3</v>
      </c>
      <c r="N1075" s="13">
        <f t="shared" si="199"/>
        <v>3.4070735111600926E-3</v>
      </c>
      <c r="O1075" s="13">
        <f t="shared" si="200"/>
        <v>2.9121786830514176</v>
      </c>
      <c r="Q1075">
        <v>19.164111054591569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4.5071428569999998</v>
      </c>
      <c r="G1076" s="13">
        <f t="shared" si="194"/>
        <v>0</v>
      </c>
      <c r="H1076" s="13">
        <f t="shared" si="195"/>
        <v>4.5071428569999998</v>
      </c>
      <c r="I1076" s="16">
        <f t="shared" si="202"/>
        <v>12.403387310124147</v>
      </c>
      <c r="J1076" s="13">
        <f t="shared" si="196"/>
        <v>12.213994144509163</v>
      </c>
      <c r="K1076" s="13">
        <f t="shared" si="197"/>
        <v>0.18939316561498387</v>
      </c>
      <c r="L1076" s="13">
        <f t="shared" si="198"/>
        <v>0</v>
      </c>
      <c r="M1076" s="13">
        <f t="shared" si="203"/>
        <v>2.0882063455497342E-3</v>
      </c>
      <c r="N1076" s="13">
        <f t="shared" si="199"/>
        <v>1.2946879342408352E-3</v>
      </c>
      <c r="O1076" s="13">
        <f t="shared" si="200"/>
        <v>1.2946879342408352E-3</v>
      </c>
      <c r="Q1076">
        <v>17.45522906085084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21.89439526419017</v>
      </c>
      <c r="G1077" s="13">
        <f t="shared" si="194"/>
        <v>0</v>
      </c>
      <c r="H1077" s="13">
        <f t="shared" si="195"/>
        <v>21.89439526419017</v>
      </c>
      <c r="I1077" s="16">
        <f t="shared" si="202"/>
        <v>22.083788429805153</v>
      </c>
      <c r="J1077" s="13">
        <f t="shared" si="196"/>
        <v>20.209641613530021</v>
      </c>
      <c r="K1077" s="13">
        <f t="shared" si="197"/>
        <v>1.8741468162751325</v>
      </c>
      <c r="L1077" s="13">
        <f t="shared" si="198"/>
        <v>0</v>
      </c>
      <c r="M1077" s="13">
        <f t="shared" si="203"/>
        <v>7.9351841130889905E-4</v>
      </c>
      <c r="N1077" s="13">
        <f t="shared" si="199"/>
        <v>4.919814150115174E-4</v>
      </c>
      <c r="O1077" s="13">
        <f t="shared" si="200"/>
        <v>4.919814150115174E-4</v>
      </c>
      <c r="Q1077">
        <v>12.62287959354839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27.192728673190128</v>
      </c>
      <c r="G1078" s="13">
        <f t="shared" si="194"/>
        <v>0</v>
      </c>
      <c r="H1078" s="13">
        <f t="shared" si="195"/>
        <v>27.192728673190128</v>
      </c>
      <c r="I1078" s="16">
        <f t="shared" si="202"/>
        <v>29.066875489465261</v>
      </c>
      <c r="J1078" s="13">
        <f t="shared" si="196"/>
        <v>25.192244587328119</v>
      </c>
      <c r="K1078" s="13">
        <f t="shared" si="197"/>
        <v>3.8746309021371417</v>
      </c>
      <c r="L1078" s="13">
        <f t="shared" si="198"/>
        <v>0</v>
      </c>
      <c r="M1078" s="13">
        <f t="shared" si="203"/>
        <v>3.0153699629738165E-4</v>
      </c>
      <c r="N1078" s="13">
        <f t="shared" si="199"/>
        <v>1.8695293770437663E-4</v>
      </c>
      <c r="O1078" s="13">
        <f t="shared" si="200"/>
        <v>1.8695293770437663E-4</v>
      </c>
      <c r="Q1078">
        <v>12.73139798407688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38.821843085602133</v>
      </c>
      <c r="G1079" s="13">
        <f t="shared" si="194"/>
        <v>1.2856488751483792</v>
      </c>
      <c r="H1079" s="13">
        <f t="shared" si="195"/>
        <v>37.53619421045375</v>
      </c>
      <c r="I1079" s="16">
        <f t="shared" si="202"/>
        <v>41.410825112590892</v>
      </c>
      <c r="J1079" s="13">
        <f t="shared" si="196"/>
        <v>34.57020705803513</v>
      </c>
      <c r="K1079" s="13">
        <f t="shared" si="197"/>
        <v>6.8406180545557618</v>
      </c>
      <c r="L1079" s="13">
        <f t="shared" si="198"/>
        <v>0</v>
      </c>
      <c r="M1079" s="13">
        <f t="shared" si="203"/>
        <v>1.1458405859300503E-4</v>
      </c>
      <c r="N1079" s="13">
        <f t="shared" si="199"/>
        <v>7.1042116327663121E-5</v>
      </c>
      <c r="O1079" s="13">
        <f t="shared" si="200"/>
        <v>1.2857199172647069</v>
      </c>
      <c r="Q1079">
        <v>15.87722065675305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13.49054130438965</v>
      </c>
      <c r="G1080" s="13">
        <f t="shared" si="194"/>
        <v>0</v>
      </c>
      <c r="H1080" s="13">
        <f t="shared" si="195"/>
        <v>13.49054130438965</v>
      </c>
      <c r="I1080" s="16">
        <f t="shared" si="202"/>
        <v>20.331159358945413</v>
      </c>
      <c r="J1080" s="13">
        <f t="shared" si="196"/>
        <v>19.143679409751925</v>
      </c>
      <c r="K1080" s="13">
        <f t="shared" si="197"/>
        <v>1.187479949193488</v>
      </c>
      <c r="L1080" s="13">
        <f t="shared" si="198"/>
        <v>0</v>
      </c>
      <c r="M1080" s="13">
        <f t="shared" si="203"/>
        <v>4.3541942265341906E-5</v>
      </c>
      <c r="N1080" s="13">
        <f t="shared" si="199"/>
        <v>2.6996004204511983E-5</v>
      </c>
      <c r="O1080" s="13">
        <f t="shared" si="200"/>
        <v>2.6996004204511983E-5</v>
      </c>
      <c r="Q1080">
        <v>14.450047727749469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58.129206096236061</v>
      </c>
      <c r="G1081" s="13">
        <f t="shared" si="194"/>
        <v>3.4442662107947899</v>
      </c>
      <c r="H1081" s="13">
        <f t="shared" si="195"/>
        <v>54.684939885441274</v>
      </c>
      <c r="I1081" s="16">
        <f t="shared" si="202"/>
        <v>55.872419834634762</v>
      </c>
      <c r="J1081" s="13">
        <f t="shared" si="196"/>
        <v>40.2003671273688</v>
      </c>
      <c r="K1081" s="13">
        <f t="shared" si="197"/>
        <v>15.672052707265962</v>
      </c>
      <c r="L1081" s="13">
        <f t="shared" si="198"/>
        <v>4.5635068364821221</v>
      </c>
      <c r="M1081" s="13">
        <f t="shared" si="203"/>
        <v>4.5635233824201826</v>
      </c>
      <c r="N1081" s="13">
        <f t="shared" si="199"/>
        <v>2.8293844971005133</v>
      </c>
      <c r="O1081" s="13">
        <f t="shared" si="200"/>
        <v>6.2736507078953032</v>
      </c>
      <c r="Q1081">
        <v>14.71043299018331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5.2675353475797104</v>
      </c>
      <c r="G1082" s="13">
        <f t="shared" si="194"/>
        <v>0</v>
      </c>
      <c r="H1082" s="13">
        <f t="shared" si="195"/>
        <v>5.2675353475797104</v>
      </c>
      <c r="I1082" s="16">
        <f t="shared" si="202"/>
        <v>16.376081218363549</v>
      </c>
      <c r="J1082" s="13">
        <f t="shared" si="196"/>
        <v>16.152121264601714</v>
      </c>
      <c r="K1082" s="13">
        <f t="shared" si="197"/>
        <v>0.22395995376183464</v>
      </c>
      <c r="L1082" s="13">
        <f t="shared" si="198"/>
        <v>0</v>
      </c>
      <c r="M1082" s="13">
        <f t="shared" si="203"/>
        <v>1.7341388853196693</v>
      </c>
      <c r="N1082" s="13">
        <f t="shared" si="199"/>
        <v>1.075166108898195</v>
      </c>
      <c r="O1082" s="13">
        <f t="shared" si="200"/>
        <v>1.075166108898195</v>
      </c>
      <c r="Q1082">
        <v>22.179181811206298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4.3316564619922939</v>
      </c>
      <c r="G1083" s="13">
        <f t="shared" si="194"/>
        <v>0</v>
      </c>
      <c r="H1083" s="13">
        <f t="shared" si="195"/>
        <v>4.3316564619922939</v>
      </c>
      <c r="I1083" s="16">
        <f t="shared" si="202"/>
        <v>4.5556164157541286</v>
      </c>
      <c r="J1083" s="13">
        <f t="shared" si="196"/>
        <v>4.5516809013414452</v>
      </c>
      <c r="K1083" s="13">
        <f t="shared" si="197"/>
        <v>3.9355144126833608E-3</v>
      </c>
      <c r="L1083" s="13">
        <f t="shared" si="198"/>
        <v>0</v>
      </c>
      <c r="M1083" s="13">
        <f t="shared" si="203"/>
        <v>0.65897277642147434</v>
      </c>
      <c r="N1083" s="13">
        <f t="shared" si="199"/>
        <v>0.40856312138131406</v>
      </c>
      <c r="O1083" s="13">
        <f t="shared" si="200"/>
        <v>0.40856312138131406</v>
      </c>
      <c r="Q1083">
        <v>23.760080962471751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18.210161134186372</v>
      </c>
      <c r="G1084" s="13">
        <f t="shared" si="194"/>
        <v>0</v>
      </c>
      <c r="H1084" s="13">
        <f t="shared" si="195"/>
        <v>18.210161134186372</v>
      </c>
      <c r="I1084" s="16">
        <f t="shared" si="202"/>
        <v>18.214096648599053</v>
      </c>
      <c r="J1084" s="13">
        <f t="shared" si="196"/>
        <v>18.023017165901358</v>
      </c>
      <c r="K1084" s="13">
        <f t="shared" si="197"/>
        <v>0.19107948269769537</v>
      </c>
      <c r="L1084" s="13">
        <f t="shared" si="198"/>
        <v>0</v>
      </c>
      <c r="M1084" s="13">
        <f t="shared" si="203"/>
        <v>0.25040965504016027</v>
      </c>
      <c r="N1084" s="13">
        <f t="shared" si="199"/>
        <v>0.15525398612489938</v>
      </c>
      <c r="O1084" s="13">
        <f t="shared" si="200"/>
        <v>0.15525398612489938</v>
      </c>
      <c r="Q1084">
        <v>25.62695274664328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6.3828278147672899</v>
      </c>
      <c r="G1085" s="13">
        <f t="shared" si="194"/>
        <v>0</v>
      </c>
      <c r="H1085" s="13">
        <f t="shared" si="195"/>
        <v>6.3828278147672899</v>
      </c>
      <c r="I1085" s="16">
        <f t="shared" si="202"/>
        <v>6.5739072974649853</v>
      </c>
      <c r="J1085" s="13">
        <f t="shared" si="196"/>
        <v>6.5629088368500872</v>
      </c>
      <c r="K1085" s="13">
        <f t="shared" si="197"/>
        <v>1.0998460614898065E-2</v>
      </c>
      <c r="L1085" s="13">
        <f t="shared" si="198"/>
        <v>0</v>
      </c>
      <c r="M1085" s="13">
        <f t="shared" si="203"/>
        <v>9.5155668915260894E-2</v>
      </c>
      <c r="N1085" s="13">
        <f t="shared" si="199"/>
        <v>5.899651472746175E-2</v>
      </c>
      <c r="O1085" s="13">
        <f t="shared" si="200"/>
        <v>5.899651472746175E-2</v>
      </c>
      <c r="Q1085">
        <v>24.269435000000001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1.1590366988404881</v>
      </c>
      <c r="G1086" s="13">
        <f t="shared" si="194"/>
        <v>0</v>
      </c>
      <c r="H1086" s="13">
        <f t="shared" si="195"/>
        <v>1.1590366988404881</v>
      </c>
      <c r="I1086" s="16">
        <f t="shared" si="202"/>
        <v>1.1700351594553862</v>
      </c>
      <c r="J1086" s="13">
        <f t="shared" si="196"/>
        <v>1.1699816463729229</v>
      </c>
      <c r="K1086" s="13">
        <f t="shared" si="197"/>
        <v>5.3513082463263473E-5</v>
      </c>
      <c r="L1086" s="13">
        <f t="shared" si="198"/>
        <v>0</v>
      </c>
      <c r="M1086" s="13">
        <f t="shared" si="203"/>
        <v>3.6159154187799143E-2</v>
      </c>
      <c r="N1086" s="13">
        <f t="shared" si="199"/>
        <v>2.2418675596435469E-2</v>
      </c>
      <c r="O1086" s="13">
        <f t="shared" si="200"/>
        <v>2.2418675596435469E-2</v>
      </c>
      <c r="Q1086">
        <v>25.344394062465351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37.576835497432022</v>
      </c>
      <c r="G1087" s="13">
        <f t="shared" si="194"/>
        <v>1.1464535349377489</v>
      </c>
      <c r="H1087" s="13">
        <f t="shared" si="195"/>
        <v>36.430381962494273</v>
      </c>
      <c r="I1087" s="16">
        <f t="shared" si="202"/>
        <v>36.430435475576736</v>
      </c>
      <c r="J1087" s="13">
        <f t="shared" si="196"/>
        <v>34.144130753153732</v>
      </c>
      <c r="K1087" s="13">
        <f t="shared" si="197"/>
        <v>2.2863047224230044</v>
      </c>
      <c r="L1087" s="13">
        <f t="shared" si="198"/>
        <v>0</v>
      </c>
      <c r="M1087" s="13">
        <f t="shared" si="203"/>
        <v>1.3740478591363674E-2</v>
      </c>
      <c r="N1087" s="13">
        <f t="shared" si="199"/>
        <v>8.5190967266454785E-3</v>
      </c>
      <c r="O1087" s="13">
        <f t="shared" si="200"/>
        <v>1.1549726316643945</v>
      </c>
      <c r="Q1087">
        <v>22.168247917303379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36.924214376857812</v>
      </c>
      <c r="G1088" s="13">
        <f t="shared" si="194"/>
        <v>1.0734886632613543</v>
      </c>
      <c r="H1088" s="13">
        <f t="shared" si="195"/>
        <v>35.850725713596461</v>
      </c>
      <c r="I1088" s="16">
        <f t="shared" si="202"/>
        <v>38.137030436019465</v>
      </c>
      <c r="J1088" s="13">
        <f t="shared" si="196"/>
        <v>33.467289385361283</v>
      </c>
      <c r="K1088" s="13">
        <f t="shared" si="197"/>
        <v>4.6697410506581818</v>
      </c>
      <c r="L1088" s="13">
        <f t="shared" si="198"/>
        <v>0</v>
      </c>
      <c r="M1088" s="13">
        <f t="shared" si="203"/>
        <v>5.2213818647181953E-3</v>
      </c>
      <c r="N1088" s="13">
        <f t="shared" si="199"/>
        <v>3.2372567561252809E-3</v>
      </c>
      <c r="O1088" s="13">
        <f t="shared" si="200"/>
        <v>1.0767259200174795</v>
      </c>
      <c r="Q1088">
        <v>17.381986218980469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1.819455218155037</v>
      </c>
      <c r="G1089" s="13">
        <f t="shared" si="194"/>
        <v>0</v>
      </c>
      <c r="H1089" s="13">
        <f t="shared" si="195"/>
        <v>1.819455218155037</v>
      </c>
      <c r="I1089" s="16">
        <f t="shared" si="202"/>
        <v>6.4891962688132185</v>
      </c>
      <c r="J1089" s="13">
        <f t="shared" si="196"/>
        <v>6.4516131611576224</v>
      </c>
      <c r="K1089" s="13">
        <f t="shared" si="197"/>
        <v>3.7583107655596137E-2</v>
      </c>
      <c r="L1089" s="13">
        <f t="shared" si="198"/>
        <v>0</v>
      </c>
      <c r="M1089" s="13">
        <f t="shared" si="203"/>
        <v>1.9841251085929144E-3</v>
      </c>
      <c r="N1089" s="13">
        <f t="shared" si="199"/>
        <v>1.2301575673276069E-3</v>
      </c>
      <c r="O1089" s="13">
        <f t="shared" si="200"/>
        <v>1.2301575673276069E-3</v>
      </c>
      <c r="Q1089">
        <v>15.2336217762427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49.651846076145617</v>
      </c>
      <c r="G1090" s="13">
        <f t="shared" si="194"/>
        <v>2.4964735842302881</v>
      </c>
      <c r="H1090" s="13">
        <f t="shared" si="195"/>
        <v>47.15537249191533</v>
      </c>
      <c r="I1090" s="16">
        <f t="shared" si="202"/>
        <v>47.192955599570922</v>
      </c>
      <c r="J1090" s="13">
        <f t="shared" si="196"/>
        <v>35.414639551045354</v>
      </c>
      <c r="K1090" s="13">
        <f t="shared" si="197"/>
        <v>11.778316048525568</v>
      </c>
      <c r="L1090" s="13">
        <f t="shared" si="198"/>
        <v>0.64114037766095033</v>
      </c>
      <c r="M1090" s="13">
        <f t="shared" si="203"/>
        <v>0.64189434520221567</v>
      </c>
      <c r="N1090" s="13">
        <f t="shared" si="199"/>
        <v>0.39797449402537372</v>
      </c>
      <c r="O1090" s="13">
        <f t="shared" si="200"/>
        <v>2.8944480782556616</v>
      </c>
      <c r="Q1090">
        <v>13.593662593548389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24.90394094459138</v>
      </c>
      <c r="G1091" s="13">
        <f t="shared" si="194"/>
        <v>0</v>
      </c>
      <c r="H1091" s="13">
        <f t="shared" si="195"/>
        <v>24.90394094459138</v>
      </c>
      <c r="I1091" s="16">
        <f t="shared" si="202"/>
        <v>36.041116615455998</v>
      </c>
      <c r="J1091" s="13">
        <f t="shared" si="196"/>
        <v>30.058398830088652</v>
      </c>
      <c r="K1091" s="13">
        <f t="shared" si="197"/>
        <v>5.9827177853673454</v>
      </c>
      <c r="L1091" s="13">
        <f t="shared" si="198"/>
        <v>0</v>
      </c>
      <c r="M1091" s="13">
        <f t="shared" si="203"/>
        <v>0.24391985117684195</v>
      </c>
      <c r="N1091" s="13">
        <f t="shared" si="199"/>
        <v>0.15123030772964202</v>
      </c>
      <c r="O1091" s="13">
        <f t="shared" si="200"/>
        <v>0.15123030772964202</v>
      </c>
      <c r="Q1091">
        <v>13.83437423305373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34.452396040506798</v>
      </c>
      <c r="G1092" s="13">
        <f t="shared" si="194"/>
        <v>0.79713244058727817</v>
      </c>
      <c r="H1092" s="13">
        <f t="shared" si="195"/>
        <v>33.655263599919522</v>
      </c>
      <c r="I1092" s="16">
        <f t="shared" si="202"/>
        <v>39.637981385286864</v>
      </c>
      <c r="J1092" s="13">
        <f t="shared" si="196"/>
        <v>34.234353639193614</v>
      </c>
      <c r="K1092" s="13">
        <f t="shared" si="197"/>
        <v>5.4036277460932496</v>
      </c>
      <c r="L1092" s="13">
        <f t="shared" si="198"/>
        <v>0</v>
      </c>
      <c r="M1092" s="13">
        <f t="shared" si="203"/>
        <v>9.2689543447199929E-2</v>
      </c>
      <c r="N1092" s="13">
        <f t="shared" si="199"/>
        <v>5.7467516937263957E-2</v>
      </c>
      <c r="O1092" s="13">
        <f t="shared" si="200"/>
        <v>0.8545999575245421</v>
      </c>
      <c r="Q1092">
        <v>16.994419394683039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40.878745645313693</v>
      </c>
      <c r="G1093" s="13">
        <f t="shared" si="194"/>
        <v>1.5156163502864077</v>
      </c>
      <c r="H1093" s="13">
        <f t="shared" si="195"/>
        <v>39.363129295027285</v>
      </c>
      <c r="I1093" s="16">
        <f t="shared" si="202"/>
        <v>44.766757041120535</v>
      </c>
      <c r="J1093" s="13">
        <f t="shared" si="196"/>
        <v>37.655923761232323</v>
      </c>
      <c r="K1093" s="13">
        <f t="shared" si="197"/>
        <v>7.1108332798882117</v>
      </c>
      <c r="L1093" s="13">
        <f t="shared" si="198"/>
        <v>0</v>
      </c>
      <c r="M1093" s="13">
        <f t="shared" si="203"/>
        <v>3.5222026509935972E-2</v>
      </c>
      <c r="N1093" s="13">
        <f t="shared" si="199"/>
        <v>2.1837656436160303E-2</v>
      </c>
      <c r="O1093" s="13">
        <f t="shared" si="200"/>
        <v>1.5374540067225679</v>
      </c>
      <c r="Q1093">
        <v>17.34782914279651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20.698145758225898</v>
      </c>
      <c r="G1094" s="13">
        <f t="shared" ref="G1094:G1157" si="205">IF((F1094-$J$2)&gt;0,$I$2*(F1094-$J$2),0)</f>
        <v>0</v>
      </c>
      <c r="H1094" s="13">
        <f t="shared" ref="H1094:H1157" si="206">F1094-G1094</f>
        <v>20.698145758225898</v>
      </c>
      <c r="I1094" s="16">
        <f t="shared" si="202"/>
        <v>27.80897903811411</v>
      </c>
      <c r="J1094" s="13">
        <f t="shared" ref="J1094:J1157" si="207">I1094/SQRT(1+(I1094/($K$2*(300+(25*Q1094)+0.05*(Q1094)^3)))^2)</f>
        <v>26.980398645562129</v>
      </c>
      <c r="K1094" s="13">
        <f t="shared" ref="K1094:K1157" si="208">I1094-J1094</f>
        <v>0.82858039255198079</v>
      </c>
      <c r="L1094" s="13">
        <f t="shared" ref="L1094:L1157" si="209">IF(K1094&gt;$N$2,(K1094-$N$2)/$L$2,0)</f>
        <v>0</v>
      </c>
      <c r="M1094" s="13">
        <f t="shared" si="203"/>
        <v>1.3384370073775669E-2</v>
      </c>
      <c r="N1094" s="13">
        <f t="shared" ref="N1094:N1157" si="210">$M$2*M1094</f>
        <v>8.2983094457409149E-3</v>
      </c>
      <c r="O1094" s="13">
        <f t="shared" ref="O1094:O1157" si="211">N1094+G1094</f>
        <v>8.2983094457409149E-3</v>
      </c>
      <c r="Q1094">
        <v>23.996549513851601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0.34581426431044032</v>
      </c>
      <c r="G1095" s="13">
        <f t="shared" si="205"/>
        <v>0</v>
      </c>
      <c r="H1095" s="13">
        <f t="shared" si="206"/>
        <v>0.34581426431044032</v>
      </c>
      <c r="I1095" s="16">
        <f t="shared" ref="I1095:I1158" si="213">H1095+K1094-L1094</f>
        <v>1.1743946568624211</v>
      </c>
      <c r="J1095" s="13">
        <f t="shared" si="207"/>
        <v>1.1743204460529957</v>
      </c>
      <c r="K1095" s="13">
        <f t="shared" si="208"/>
        <v>7.4210809425379054E-5</v>
      </c>
      <c r="L1095" s="13">
        <f t="shared" si="209"/>
        <v>0</v>
      </c>
      <c r="M1095" s="13">
        <f t="shared" ref="M1095:M1158" si="214">L1095+M1094-N1094</f>
        <v>5.0860606280347543E-3</v>
      </c>
      <c r="N1095" s="13">
        <f t="shared" si="210"/>
        <v>3.1533575893815478E-3</v>
      </c>
      <c r="O1095" s="13">
        <f t="shared" si="211"/>
        <v>3.1533575893815478E-3</v>
      </c>
      <c r="Q1095">
        <v>23.085453415882569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4.5071428569999998</v>
      </c>
      <c r="G1096" s="13">
        <f t="shared" si="205"/>
        <v>0</v>
      </c>
      <c r="H1096" s="13">
        <f t="shared" si="206"/>
        <v>4.5071428569999998</v>
      </c>
      <c r="I1096" s="16">
        <f t="shared" si="213"/>
        <v>4.5072170678094254</v>
      </c>
      <c r="J1096" s="13">
        <f t="shared" si="207"/>
        <v>4.5033288987350337</v>
      </c>
      <c r="K1096" s="13">
        <f t="shared" si="208"/>
        <v>3.8881690743917119E-3</v>
      </c>
      <c r="L1096" s="13">
        <f t="shared" si="209"/>
        <v>0</v>
      </c>
      <c r="M1096" s="13">
        <f t="shared" si="214"/>
        <v>1.9327030386532065E-3</v>
      </c>
      <c r="N1096" s="13">
        <f t="shared" si="210"/>
        <v>1.198275883964988E-3</v>
      </c>
      <c r="O1096" s="13">
        <f t="shared" si="211"/>
        <v>1.198275883964988E-3</v>
      </c>
      <c r="Q1096">
        <v>23.617919000000011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3.822377799402179</v>
      </c>
      <c r="G1097" s="13">
        <f t="shared" si="205"/>
        <v>0</v>
      </c>
      <c r="H1097" s="13">
        <f t="shared" si="206"/>
        <v>3.822377799402179</v>
      </c>
      <c r="I1097" s="16">
        <f t="shared" si="213"/>
        <v>3.8262659684765707</v>
      </c>
      <c r="J1097" s="13">
        <f t="shared" si="207"/>
        <v>3.8244378632883564</v>
      </c>
      <c r="K1097" s="13">
        <f t="shared" si="208"/>
        <v>1.8281051882143018E-3</v>
      </c>
      <c r="L1097" s="13">
        <f t="shared" si="209"/>
        <v>0</v>
      </c>
      <c r="M1097" s="13">
        <f t="shared" si="214"/>
        <v>7.3442715468821857E-4</v>
      </c>
      <c r="N1097" s="13">
        <f t="shared" si="210"/>
        <v>4.5534483590669553E-4</v>
      </c>
      <c r="O1097" s="13">
        <f t="shared" si="211"/>
        <v>4.5534483590669553E-4</v>
      </c>
      <c r="Q1097">
        <v>25.508727152846181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3.9277428229155862</v>
      </c>
      <c r="G1098" s="13">
        <f t="shared" si="205"/>
        <v>0</v>
      </c>
      <c r="H1098" s="13">
        <f t="shared" si="206"/>
        <v>3.9277428229155862</v>
      </c>
      <c r="I1098" s="16">
        <f t="shared" si="213"/>
        <v>3.9295709281038005</v>
      </c>
      <c r="J1098" s="13">
        <f t="shared" si="207"/>
        <v>3.9271262401215696</v>
      </c>
      <c r="K1098" s="13">
        <f t="shared" si="208"/>
        <v>2.4446879822308532E-3</v>
      </c>
      <c r="L1098" s="13">
        <f t="shared" si="209"/>
        <v>0</v>
      </c>
      <c r="M1098" s="13">
        <f t="shared" si="214"/>
        <v>2.7908231878152304E-4</v>
      </c>
      <c r="N1098" s="13">
        <f t="shared" si="210"/>
        <v>1.7303103764454428E-4</v>
      </c>
      <c r="O1098" s="13">
        <f t="shared" si="211"/>
        <v>1.7303103764454428E-4</v>
      </c>
      <c r="Q1098">
        <v>23.99557506903292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48.649724333881913</v>
      </c>
      <c r="G1099" s="13">
        <f t="shared" si="205"/>
        <v>2.3844335628101083</v>
      </c>
      <c r="H1099" s="13">
        <f t="shared" si="206"/>
        <v>46.265290771071804</v>
      </c>
      <c r="I1099" s="16">
        <f t="shared" si="213"/>
        <v>46.267735459054038</v>
      </c>
      <c r="J1099" s="13">
        <f t="shared" si="207"/>
        <v>41.545043790294777</v>
      </c>
      <c r="K1099" s="13">
        <f t="shared" si="208"/>
        <v>4.7226916687592606</v>
      </c>
      <c r="L1099" s="13">
        <f t="shared" si="209"/>
        <v>0</v>
      </c>
      <c r="M1099" s="13">
        <f t="shared" si="214"/>
        <v>1.0605128113697876E-4</v>
      </c>
      <c r="N1099" s="13">
        <f t="shared" si="210"/>
        <v>6.5751794304926833E-5</v>
      </c>
      <c r="O1099" s="13">
        <f t="shared" si="211"/>
        <v>2.3844993146044131</v>
      </c>
      <c r="Q1099">
        <v>21.647688374117379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17.902789048184481</v>
      </c>
      <c r="G1100" s="13">
        <f t="shared" si="205"/>
        <v>0</v>
      </c>
      <c r="H1100" s="13">
        <f t="shared" si="206"/>
        <v>17.902789048184481</v>
      </c>
      <c r="I1100" s="16">
        <f t="shared" si="213"/>
        <v>22.625480716943741</v>
      </c>
      <c r="J1100" s="13">
        <f t="shared" si="207"/>
        <v>21.300117671108605</v>
      </c>
      <c r="K1100" s="13">
        <f t="shared" si="208"/>
        <v>1.325363045835136</v>
      </c>
      <c r="L1100" s="13">
        <f t="shared" si="209"/>
        <v>0</v>
      </c>
      <c r="M1100" s="13">
        <f t="shared" si="214"/>
        <v>4.0299486832051927E-5</v>
      </c>
      <c r="N1100" s="13">
        <f t="shared" si="210"/>
        <v>2.4985681835872196E-5</v>
      </c>
      <c r="O1100" s="13">
        <f t="shared" si="211"/>
        <v>2.4985681835872196E-5</v>
      </c>
      <c r="Q1100">
        <v>15.9606583428546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35.63237683129006</v>
      </c>
      <c r="G1101" s="13">
        <f t="shared" si="205"/>
        <v>0.92905760247042224</v>
      </c>
      <c r="H1101" s="13">
        <f t="shared" si="206"/>
        <v>34.703319228819637</v>
      </c>
      <c r="I1101" s="16">
        <f t="shared" si="213"/>
        <v>36.02868227465477</v>
      </c>
      <c r="J1101" s="13">
        <f t="shared" si="207"/>
        <v>29.30159365628446</v>
      </c>
      <c r="K1101" s="13">
        <f t="shared" si="208"/>
        <v>6.7270886183703098</v>
      </c>
      <c r="L1101" s="13">
        <f t="shared" si="209"/>
        <v>0</v>
      </c>
      <c r="M1101" s="13">
        <f t="shared" si="214"/>
        <v>1.5313804996179732E-5</v>
      </c>
      <c r="N1101" s="13">
        <f t="shared" si="210"/>
        <v>9.4945590976314333E-6</v>
      </c>
      <c r="O1101" s="13">
        <f t="shared" si="211"/>
        <v>0.92906709702951984</v>
      </c>
      <c r="Q1101">
        <v>12.68945343548865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5.7944524655440697</v>
      </c>
      <c r="G1102" s="13">
        <f t="shared" si="205"/>
        <v>0</v>
      </c>
      <c r="H1102" s="13">
        <f t="shared" si="206"/>
        <v>5.7944524655440697</v>
      </c>
      <c r="I1102" s="16">
        <f t="shared" si="213"/>
        <v>12.521541083914379</v>
      </c>
      <c r="J1102" s="13">
        <f t="shared" si="207"/>
        <v>12.13445498301874</v>
      </c>
      <c r="K1102" s="13">
        <f t="shared" si="208"/>
        <v>0.38708610089563855</v>
      </c>
      <c r="L1102" s="13">
        <f t="shared" si="209"/>
        <v>0</v>
      </c>
      <c r="M1102" s="13">
        <f t="shared" si="214"/>
        <v>5.8192458985482984E-6</v>
      </c>
      <c r="N1102" s="13">
        <f t="shared" si="210"/>
        <v>3.6079324570999449E-6</v>
      </c>
      <c r="O1102" s="13">
        <f t="shared" si="211"/>
        <v>3.6079324570999449E-6</v>
      </c>
      <c r="Q1102">
        <v>12.343280593548389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17.94272590088562</v>
      </c>
      <c r="G1103" s="13">
        <f t="shared" si="205"/>
        <v>0</v>
      </c>
      <c r="H1103" s="13">
        <f t="shared" si="206"/>
        <v>17.94272590088562</v>
      </c>
      <c r="I1103" s="16">
        <f t="shared" si="213"/>
        <v>18.329812001781256</v>
      </c>
      <c r="J1103" s="13">
        <f t="shared" si="207"/>
        <v>17.623336837875144</v>
      </c>
      <c r="K1103" s="13">
        <f t="shared" si="208"/>
        <v>0.70647516390611287</v>
      </c>
      <c r="L1103" s="13">
        <f t="shared" si="209"/>
        <v>0</v>
      </c>
      <c r="M1103" s="13">
        <f t="shared" si="214"/>
        <v>2.2113134414483534E-6</v>
      </c>
      <c r="N1103" s="13">
        <f t="shared" si="210"/>
        <v>1.3710143336979792E-6</v>
      </c>
      <c r="O1103" s="13">
        <f t="shared" si="211"/>
        <v>1.3710143336979792E-6</v>
      </c>
      <c r="Q1103">
        <v>16.170093002971029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32.38424292471116</v>
      </c>
      <c r="G1104" s="13">
        <f t="shared" si="205"/>
        <v>0.56590712172479185</v>
      </c>
      <c r="H1104" s="13">
        <f t="shared" si="206"/>
        <v>31.818335802986368</v>
      </c>
      <c r="I1104" s="16">
        <f t="shared" si="213"/>
        <v>32.524810966892481</v>
      </c>
      <c r="J1104" s="13">
        <f t="shared" si="207"/>
        <v>29.936351809782956</v>
      </c>
      <c r="K1104" s="13">
        <f t="shared" si="208"/>
        <v>2.5884591571095257</v>
      </c>
      <c r="L1104" s="13">
        <f t="shared" si="209"/>
        <v>0</v>
      </c>
      <c r="M1104" s="13">
        <f t="shared" si="214"/>
        <v>8.4029910775037428E-7</v>
      </c>
      <c r="N1104" s="13">
        <f t="shared" si="210"/>
        <v>5.2098544680523209E-7</v>
      </c>
      <c r="O1104" s="13">
        <f t="shared" si="211"/>
        <v>0.56590764271023863</v>
      </c>
      <c r="Q1104">
        <v>18.693166296770599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97.554774201529938</v>
      </c>
      <c r="G1105" s="13">
        <f t="shared" si="205"/>
        <v>7.8521553012377678</v>
      </c>
      <c r="H1105" s="13">
        <f t="shared" si="206"/>
        <v>89.702618900292165</v>
      </c>
      <c r="I1105" s="16">
        <f t="shared" si="213"/>
        <v>92.291078057401691</v>
      </c>
      <c r="J1105" s="13">
        <f t="shared" si="207"/>
        <v>52.611952440914663</v>
      </c>
      <c r="K1105" s="13">
        <f t="shared" si="208"/>
        <v>39.679125616487028</v>
      </c>
      <c r="L1105" s="13">
        <f t="shared" si="209"/>
        <v>28.747098539385039</v>
      </c>
      <c r="M1105" s="13">
        <f t="shared" si="214"/>
        <v>28.747098858698699</v>
      </c>
      <c r="N1105" s="13">
        <f t="shared" si="210"/>
        <v>17.823201292393193</v>
      </c>
      <c r="O1105" s="13">
        <f t="shared" si="211"/>
        <v>25.675356593630962</v>
      </c>
      <c r="Q1105">
        <v>16.156800305352331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1.654351113335325</v>
      </c>
      <c r="G1106" s="13">
        <f t="shared" si="205"/>
        <v>0</v>
      </c>
      <c r="H1106" s="13">
        <f t="shared" si="206"/>
        <v>1.654351113335325</v>
      </c>
      <c r="I1106" s="16">
        <f t="shared" si="213"/>
        <v>12.586378190437312</v>
      </c>
      <c r="J1106" s="13">
        <f t="shared" si="207"/>
        <v>12.48892420133698</v>
      </c>
      <c r="K1106" s="13">
        <f t="shared" si="208"/>
        <v>9.7453989100332095E-2</v>
      </c>
      <c r="L1106" s="13">
        <f t="shared" si="209"/>
        <v>0</v>
      </c>
      <c r="M1106" s="13">
        <f t="shared" si="214"/>
        <v>10.923897566305506</v>
      </c>
      <c r="N1106" s="13">
        <f t="shared" si="210"/>
        <v>6.7728164911094133</v>
      </c>
      <c r="O1106" s="13">
        <f t="shared" si="211"/>
        <v>6.7728164911094133</v>
      </c>
      <c r="Q1106">
        <v>22.544182116396691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9.9863202066532396E-3</v>
      </c>
      <c r="G1107" s="13">
        <f t="shared" si="205"/>
        <v>0</v>
      </c>
      <c r="H1107" s="13">
        <f t="shared" si="206"/>
        <v>9.9863202066532396E-3</v>
      </c>
      <c r="I1107" s="16">
        <f t="shared" si="213"/>
        <v>0.10744030930698534</v>
      </c>
      <c r="J1107" s="13">
        <f t="shared" si="207"/>
        <v>0.10744024705349706</v>
      </c>
      <c r="K1107" s="13">
        <f t="shared" si="208"/>
        <v>6.2253488281038827E-8</v>
      </c>
      <c r="L1107" s="13">
        <f t="shared" si="209"/>
        <v>0</v>
      </c>
      <c r="M1107" s="13">
        <f t="shared" si="214"/>
        <v>4.1510810751960925</v>
      </c>
      <c r="N1107" s="13">
        <f t="shared" si="210"/>
        <v>2.5736702666215772</v>
      </c>
      <c r="O1107" s="13">
        <f t="shared" si="211"/>
        <v>2.5736702666215772</v>
      </c>
      <c r="Q1107">
        <v>22.438046711205931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4.9145308471895843</v>
      </c>
      <c r="G1108" s="13">
        <f t="shared" si="205"/>
        <v>0</v>
      </c>
      <c r="H1108" s="13">
        <f t="shared" si="206"/>
        <v>4.9145308471895843</v>
      </c>
      <c r="I1108" s="16">
        <f t="shared" si="213"/>
        <v>4.9145309094430729</v>
      </c>
      <c r="J1108" s="13">
        <f t="shared" si="207"/>
        <v>4.9084555123807467</v>
      </c>
      <c r="K1108" s="13">
        <f t="shared" si="208"/>
        <v>6.0753970623261822E-3</v>
      </c>
      <c r="L1108" s="13">
        <f t="shared" si="209"/>
        <v>0</v>
      </c>
      <c r="M1108" s="13">
        <f t="shared" si="214"/>
        <v>1.5774108085745153</v>
      </c>
      <c r="N1108" s="13">
        <f t="shared" si="210"/>
        <v>0.97799470131619948</v>
      </c>
      <c r="O1108" s="13">
        <f t="shared" si="211"/>
        <v>0.97799470131619948</v>
      </c>
      <c r="Q1108">
        <v>22.286673000000011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1.9463895978046231</v>
      </c>
      <c r="G1109" s="13">
        <f t="shared" si="205"/>
        <v>0</v>
      </c>
      <c r="H1109" s="13">
        <f t="shared" si="206"/>
        <v>1.9463895978046231</v>
      </c>
      <c r="I1109" s="16">
        <f t="shared" si="213"/>
        <v>1.9524649948669492</v>
      </c>
      <c r="J1109" s="13">
        <f t="shared" si="207"/>
        <v>1.9522092440575605</v>
      </c>
      <c r="K1109" s="13">
        <f t="shared" si="208"/>
        <v>2.5575080938877726E-4</v>
      </c>
      <c r="L1109" s="13">
        <f t="shared" si="209"/>
        <v>0</v>
      </c>
      <c r="M1109" s="13">
        <f t="shared" si="214"/>
        <v>0.59941610725831584</v>
      </c>
      <c r="N1109" s="13">
        <f t="shared" si="210"/>
        <v>0.37163798650015584</v>
      </c>
      <c r="O1109" s="13">
        <f t="shared" si="211"/>
        <v>0.37163798650015584</v>
      </c>
      <c r="Q1109">
        <v>25.141269565048901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0.28571428599999998</v>
      </c>
      <c r="G1110" s="13">
        <f t="shared" si="205"/>
        <v>0</v>
      </c>
      <c r="H1110" s="13">
        <f t="shared" si="206"/>
        <v>0.28571428599999998</v>
      </c>
      <c r="I1110" s="16">
        <f t="shared" si="213"/>
        <v>0.28597003680938876</v>
      </c>
      <c r="J1110" s="13">
        <f t="shared" si="207"/>
        <v>0.28596886662610116</v>
      </c>
      <c r="K1110" s="13">
        <f t="shared" si="208"/>
        <v>1.1701832876021001E-6</v>
      </c>
      <c r="L1110" s="13">
        <f t="shared" si="209"/>
        <v>0</v>
      </c>
      <c r="M1110" s="13">
        <f t="shared" si="214"/>
        <v>0.22777812075816001</v>
      </c>
      <c r="N1110" s="13">
        <f t="shared" si="210"/>
        <v>0.1412224348700592</v>
      </c>
      <c r="O1110" s="13">
        <f t="shared" si="211"/>
        <v>0.1412224348700592</v>
      </c>
      <c r="Q1110">
        <v>22.460376687511381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0.59935554358111831</v>
      </c>
      <c r="G1111" s="13">
        <f t="shared" si="205"/>
        <v>0</v>
      </c>
      <c r="H1111" s="13">
        <f t="shared" si="206"/>
        <v>0.59935554358111831</v>
      </c>
      <c r="I1111" s="16">
        <f t="shared" si="213"/>
        <v>0.59935671376440591</v>
      </c>
      <c r="J1111" s="13">
        <f t="shared" si="207"/>
        <v>0.59933866331870289</v>
      </c>
      <c r="K1111" s="13">
        <f t="shared" si="208"/>
        <v>1.8050445703021722E-5</v>
      </c>
      <c r="L1111" s="13">
        <f t="shared" si="209"/>
        <v>0</v>
      </c>
      <c r="M1111" s="13">
        <f t="shared" si="214"/>
        <v>8.6555685888100808E-2</v>
      </c>
      <c r="N1111" s="13">
        <f t="shared" si="210"/>
        <v>5.36645252506225E-2</v>
      </c>
      <c r="O1111" s="13">
        <f t="shared" si="211"/>
        <v>5.36645252506225E-2</v>
      </c>
      <c r="Q1111">
        <v>18.812609247518971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1.33032760654287</v>
      </c>
      <c r="G1112" s="13">
        <f t="shared" si="205"/>
        <v>0</v>
      </c>
      <c r="H1112" s="13">
        <f t="shared" si="206"/>
        <v>1.33032760654287</v>
      </c>
      <c r="I1112" s="16">
        <f t="shared" si="213"/>
        <v>1.330345656988573</v>
      </c>
      <c r="J1112" s="13">
        <f t="shared" si="207"/>
        <v>1.3301295149803483</v>
      </c>
      <c r="K1112" s="13">
        <f t="shared" si="208"/>
        <v>2.1614200822472895E-4</v>
      </c>
      <c r="L1112" s="13">
        <f t="shared" si="209"/>
        <v>0</v>
      </c>
      <c r="M1112" s="13">
        <f t="shared" si="214"/>
        <v>3.2891160637478309E-2</v>
      </c>
      <c r="N1112" s="13">
        <f t="shared" si="210"/>
        <v>2.0392519595236552E-2</v>
      </c>
      <c r="O1112" s="13">
        <f t="shared" si="211"/>
        <v>2.0392519595236552E-2</v>
      </c>
      <c r="Q1112">
        <v>18.169745429276489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36.922604273532592</v>
      </c>
      <c r="G1113" s="13">
        <f t="shared" si="205"/>
        <v>1.0733086491937631</v>
      </c>
      <c r="H1113" s="13">
        <f t="shared" si="206"/>
        <v>35.849295624338829</v>
      </c>
      <c r="I1113" s="16">
        <f t="shared" si="213"/>
        <v>35.849511766347057</v>
      </c>
      <c r="J1113" s="13">
        <f t="shared" si="207"/>
        <v>29.698697009950493</v>
      </c>
      <c r="K1113" s="13">
        <f t="shared" si="208"/>
        <v>6.1508147563965636</v>
      </c>
      <c r="L1113" s="13">
        <f t="shared" si="209"/>
        <v>0</v>
      </c>
      <c r="M1113" s="13">
        <f t="shared" si="214"/>
        <v>1.2498641042241757E-2</v>
      </c>
      <c r="N1113" s="13">
        <f t="shared" si="210"/>
        <v>7.7491574461898893E-3</v>
      </c>
      <c r="O1113" s="13">
        <f t="shared" si="211"/>
        <v>1.081057806639953</v>
      </c>
      <c r="Q1113">
        <v>13.441965593548391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103.43402109245061</v>
      </c>
      <c r="G1114" s="13">
        <f t="shared" si="205"/>
        <v>8.5094715930740357</v>
      </c>
      <c r="H1114" s="13">
        <f t="shared" si="206"/>
        <v>94.924549499376567</v>
      </c>
      <c r="I1114" s="16">
        <f t="shared" si="213"/>
        <v>101.07536425577314</v>
      </c>
      <c r="J1114" s="13">
        <f t="shared" si="207"/>
        <v>49.086247468498641</v>
      </c>
      <c r="K1114" s="13">
        <f t="shared" si="208"/>
        <v>51.989116787274497</v>
      </c>
      <c r="L1114" s="13">
        <f t="shared" si="209"/>
        <v>41.147602401991215</v>
      </c>
      <c r="M1114" s="13">
        <f t="shared" si="214"/>
        <v>41.152351885587265</v>
      </c>
      <c r="N1114" s="13">
        <f t="shared" si="210"/>
        <v>25.514458169064103</v>
      </c>
      <c r="O1114" s="13">
        <f t="shared" si="211"/>
        <v>34.023929762138138</v>
      </c>
      <c r="Q1114">
        <v>14.27246951864579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85.538255304382503</v>
      </c>
      <c r="G1115" s="13">
        <f t="shared" si="205"/>
        <v>6.5086747859950256</v>
      </c>
      <c r="H1115" s="13">
        <f t="shared" si="206"/>
        <v>79.029580518387476</v>
      </c>
      <c r="I1115" s="16">
        <f t="shared" si="213"/>
        <v>89.87109490367078</v>
      </c>
      <c r="J1115" s="13">
        <f t="shared" si="207"/>
        <v>48.199222989886202</v>
      </c>
      <c r="K1115" s="13">
        <f t="shared" si="208"/>
        <v>41.671871913784578</v>
      </c>
      <c r="L1115" s="13">
        <f t="shared" si="209"/>
        <v>30.754497067458203</v>
      </c>
      <c r="M1115" s="13">
        <f t="shared" si="214"/>
        <v>46.392390783981369</v>
      </c>
      <c r="N1115" s="13">
        <f t="shared" si="210"/>
        <v>28.763282286068449</v>
      </c>
      <c r="O1115" s="13">
        <f t="shared" si="211"/>
        <v>35.271957072063472</v>
      </c>
      <c r="Q1115">
        <v>14.51557790488242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37.496007298363502</v>
      </c>
      <c r="G1116" s="13">
        <f t="shared" si="205"/>
        <v>1.1374167155843091</v>
      </c>
      <c r="H1116" s="13">
        <f t="shared" si="206"/>
        <v>36.358590582779193</v>
      </c>
      <c r="I1116" s="16">
        <f t="shared" si="213"/>
        <v>47.275965429105568</v>
      </c>
      <c r="J1116" s="13">
        <f t="shared" si="207"/>
        <v>36.342514095764564</v>
      </c>
      <c r="K1116" s="13">
        <f t="shared" si="208"/>
        <v>10.933451333341004</v>
      </c>
      <c r="L1116" s="13">
        <f t="shared" si="209"/>
        <v>0</v>
      </c>
      <c r="M1116" s="13">
        <f t="shared" si="214"/>
        <v>17.62910849791292</v>
      </c>
      <c r="N1116" s="13">
        <f t="shared" si="210"/>
        <v>10.93004726870601</v>
      </c>
      <c r="O1116" s="13">
        <f t="shared" si="211"/>
        <v>12.06746398429032</v>
      </c>
      <c r="Q1116">
        <v>14.443784696587381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6.3613772450889261</v>
      </c>
      <c r="G1117" s="13">
        <f t="shared" si="205"/>
        <v>0</v>
      </c>
      <c r="H1117" s="13">
        <f t="shared" si="206"/>
        <v>6.3613772450889261</v>
      </c>
      <c r="I1117" s="16">
        <f t="shared" si="213"/>
        <v>17.294828578429929</v>
      </c>
      <c r="J1117" s="13">
        <f t="shared" si="207"/>
        <v>16.869562334536788</v>
      </c>
      <c r="K1117" s="13">
        <f t="shared" si="208"/>
        <v>0.42526624389314094</v>
      </c>
      <c r="L1117" s="13">
        <f t="shared" si="209"/>
        <v>0</v>
      </c>
      <c r="M1117" s="13">
        <f t="shared" si="214"/>
        <v>6.6990612292069098</v>
      </c>
      <c r="N1117" s="13">
        <f t="shared" si="210"/>
        <v>4.1534179621082838</v>
      </c>
      <c r="O1117" s="13">
        <f t="shared" si="211"/>
        <v>4.1534179621082838</v>
      </c>
      <c r="Q1117">
        <v>18.687140901366909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4.0619968860568711</v>
      </c>
      <c r="G1118" s="13">
        <f t="shared" si="205"/>
        <v>0</v>
      </c>
      <c r="H1118" s="13">
        <f t="shared" si="206"/>
        <v>4.0619968860568711</v>
      </c>
      <c r="I1118" s="16">
        <f t="shared" si="213"/>
        <v>4.4872631299500121</v>
      </c>
      <c r="J1118" s="13">
        <f t="shared" si="207"/>
        <v>4.4802000908551385</v>
      </c>
      <c r="K1118" s="13">
        <f t="shared" si="208"/>
        <v>7.0630390948736022E-3</v>
      </c>
      <c r="L1118" s="13">
        <f t="shared" si="209"/>
        <v>0</v>
      </c>
      <c r="M1118" s="13">
        <f t="shared" si="214"/>
        <v>2.545643267098626</v>
      </c>
      <c r="N1118" s="13">
        <f t="shared" si="210"/>
        <v>1.5782988256011481</v>
      </c>
      <c r="O1118" s="13">
        <f t="shared" si="211"/>
        <v>1.5782988256011481</v>
      </c>
      <c r="Q1118">
        <v>19.290315226649369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2.915896538273731</v>
      </c>
      <c r="G1119" s="13">
        <f t="shared" si="205"/>
        <v>0</v>
      </c>
      <c r="H1119" s="13">
        <f t="shared" si="206"/>
        <v>2.915896538273731</v>
      </c>
      <c r="I1119" s="16">
        <f t="shared" si="213"/>
        <v>2.9229595773686046</v>
      </c>
      <c r="J1119" s="13">
        <f t="shared" si="207"/>
        <v>2.9217193279788849</v>
      </c>
      <c r="K1119" s="13">
        <f t="shared" si="208"/>
        <v>1.240249389719672E-3</v>
      </c>
      <c r="L1119" s="13">
        <f t="shared" si="209"/>
        <v>0</v>
      </c>
      <c r="M1119" s="13">
        <f t="shared" si="214"/>
        <v>0.96734444149747789</v>
      </c>
      <c r="N1119" s="13">
        <f t="shared" si="210"/>
        <v>0.59975355372843631</v>
      </c>
      <c r="O1119" s="13">
        <f t="shared" si="211"/>
        <v>0.59975355372843631</v>
      </c>
      <c r="Q1119">
        <v>22.509014024132991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0.63349860293213189</v>
      </c>
      <c r="G1120" s="13">
        <f t="shared" si="205"/>
        <v>0</v>
      </c>
      <c r="H1120" s="13">
        <f t="shared" si="206"/>
        <v>0.63349860293213189</v>
      </c>
      <c r="I1120" s="16">
        <f t="shared" si="213"/>
        <v>0.63473885232185157</v>
      </c>
      <c r="J1120" s="13">
        <f t="shared" si="207"/>
        <v>0.63472861801400982</v>
      </c>
      <c r="K1120" s="13">
        <f t="shared" si="208"/>
        <v>1.0234307841749946E-5</v>
      </c>
      <c r="L1120" s="13">
        <f t="shared" si="209"/>
        <v>0</v>
      </c>
      <c r="M1120" s="13">
        <f t="shared" si="214"/>
        <v>0.36759088776904159</v>
      </c>
      <c r="N1120" s="13">
        <f t="shared" si="210"/>
        <v>0.22790635041680579</v>
      </c>
      <c r="O1120" s="13">
        <f t="shared" si="211"/>
        <v>0.22790635041680579</v>
      </c>
      <c r="Q1120">
        <v>24.050009262432649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21.574848252780939</v>
      </c>
      <c r="G1121" s="13">
        <f t="shared" si="205"/>
        <v>0</v>
      </c>
      <c r="H1121" s="13">
        <f t="shared" si="206"/>
        <v>21.574848252780939</v>
      </c>
      <c r="I1121" s="16">
        <f t="shared" si="213"/>
        <v>21.574858487088779</v>
      </c>
      <c r="J1121" s="13">
        <f t="shared" si="207"/>
        <v>21.10756237795826</v>
      </c>
      <c r="K1121" s="13">
        <f t="shared" si="208"/>
        <v>0.467296109130519</v>
      </c>
      <c r="L1121" s="13">
        <f t="shared" si="209"/>
        <v>0</v>
      </c>
      <c r="M1121" s="13">
        <f t="shared" si="214"/>
        <v>0.13968453735223579</v>
      </c>
      <c r="N1121" s="13">
        <f t="shared" si="210"/>
        <v>8.6604413158386198E-2</v>
      </c>
      <c r="O1121" s="13">
        <f t="shared" si="211"/>
        <v>8.6604413158386198E-2</v>
      </c>
      <c r="Q1121">
        <v>22.742335000000011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34.273615640984183</v>
      </c>
      <c r="G1122" s="13">
        <f t="shared" si="205"/>
        <v>0.77714429049807354</v>
      </c>
      <c r="H1122" s="13">
        <f t="shared" si="206"/>
        <v>33.496471350486111</v>
      </c>
      <c r="I1122" s="16">
        <f t="shared" si="213"/>
        <v>33.963767459616633</v>
      </c>
      <c r="J1122" s="13">
        <f t="shared" si="207"/>
        <v>32.228320472349317</v>
      </c>
      <c r="K1122" s="13">
        <f t="shared" si="208"/>
        <v>1.7354469872673164</v>
      </c>
      <c r="L1122" s="13">
        <f t="shared" si="209"/>
        <v>0</v>
      </c>
      <c r="M1122" s="13">
        <f t="shared" si="214"/>
        <v>5.3080124193849595E-2</v>
      </c>
      <c r="N1122" s="13">
        <f t="shared" si="210"/>
        <v>3.2909677000186752E-2</v>
      </c>
      <c r="O1122" s="13">
        <f t="shared" si="211"/>
        <v>0.81005396749826031</v>
      </c>
      <c r="Q1122">
        <v>22.764549953528029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0.83693989282217107</v>
      </c>
      <c r="G1123" s="13">
        <f t="shared" si="205"/>
        <v>0</v>
      </c>
      <c r="H1123" s="13">
        <f t="shared" si="206"/>
        <v>0.83693989282217107</v>
      </c>
      <c r="I1123" s="16">
        <f t="shared" si="213"/>
        <v>2.5723868800894873</v>
      </c>
      <c r="J1123" s="13">
        <f t="shared" si="207"/>
        <v>2.5715688075403249</v>
      </c>
      <c r="K1123" s="13">
        <f t="shared" si="208"/>
        <v>8.1807254916244077E-4</v>
      </c>
      <c r="L1123" s="13">
        <f t="shared" si="209"/>
        <v>0</v>
      </c>
      <c r="M1123" s="13">
        <f t="shared" si="214"/>
        <v>2.0170447193662844E-2</v>
      </c>
      <c r="N1123" s="13">
        <f t="shared" si="210"/>
        <v>1.2505677260070963E-2</v>
      </c>
      <c r="O1123" s="13">
        <f t="shared" si="211"/>
        <v>1.2505677260070963E-2</v>
      </c>
      <c r="Q1123">
        <v>22.74313552868286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16.451041485595329</v>
      </c>
      <c r="G1124" s="13">
        <f t="shared" si="205"/>
        <v>0</v>
      </c>
      <c r="H1124" s="13">
        <f t="shared" si="206"/>
        <v>16.451041485595329</v>
      </c>
      <c r="I1124" s="16">
        <f t="shared" si="213"/>
        <v>16.451859558144491</v>
      </c>
      <c r="J1124" s="13">
        <f t="shared" si="207"/>
        <v>15.939263015650095</v>
      </c>
      <c r="K1124" s="13">
        <f t="shared" si="208"/>
        <v>0.51259654249439635</v>
      </c>
      <c r="L1124" s="13">
        <f t="shared" si="209"/>
        <v>0</v>
      </c>
      <c r="M1124" s="13">
        <f t="shared" si="214"/>
        <v>7.664769933591881E-3</v>
      </c>
      <c r="N1124" s="13">
        <f t="shared" si="210"/>
        <v>4.7521573588269663E-3</v>
      </c>
      <c r="O1124" s="13">
        <f t="shared" si="211"/>
        <v>4.7521573588269663E-3</v>
      </c>
      <c r="Q1124">
        <v>16.227640317532611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12.333404907422199</v>
      </c>
      <c r="G1125" s="13">
        <f t="shared" si="205"/>
        <v>0</v>
      </c>
      <c r="H1125" s="13">
        <f t="shared" si="206"/>
        <v>12.333404907422199</v>
      </c>
      <c r="I1125" s="16">
        <f t="shared" si="213"/>
        <v>12.846001449916596</v>
      </c>
      <c r="J1125" s="13">
        <f t="shared" si="207"/>
        <v>12.574525963660124</v>
      </c>
      <c r="K1125" s="13">
        <f t="shared" si="208"/>
        <v>0.27147548625647211</v>
      </c>
      <c r="L1125" s="13">
        <f t="shared" si="209"/>
        <v>0</v>
      </c>
      <c r="M1125" s="13">
        <f t="shared" si="214"/>
        <v>2.9126125747649147E-3</v>
      </c>
      <c r="N1125" s="13">
        <f t="shared" si="210"/>
        <v>1.805819796354247E-3</v>
      </c>
      <c r="O1125" s="13">
        <f t="shared" si="211"/>
        <v>1.805819796354247E-3</v>
      </c>
      <c r="Q1125">
        <v>15.57726197265951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20.72350142482416</v>
      </c>
      <c r="G1126" s="13">
        <f t="shared" si="205"/>
        <v>0</v>
      </c>
      <c r="H1126" s="13">
        <f t="shared" si="206"/>
        <v>20.72350142482416</v>
      </c>
      <c r="I1126" s="16">
        <f t="shared" si="213"/>
        <v>20.994976911080634</v>
      </c>
      <c r="J1126" s="13">
        <f t="shared" si="207"/>
        <v>19.299835310565513</v>
      </c>
      <c r="K1126" s="13">
        <f t="shared" si="208"/>
        <v>1.6951416005151216</v>
      </c>
      <c r="L1126" s="13">
        <f t="shared" si="209"/>
        <v>0</v>
      </c>
      <c r="M1126" s="13">
        <f t="shared" si="214"/>
        <v>1.1067927784106676E-3</v>
      </c>
      <c r="N1126" s="13">
        <f t="shared" si="210"/>
        <v>6.8621152261461396E-4</v>
      </c>
      <c r="O1126" s="13">
        <f t="shared" si="211"/>
        <v>6.8621152261461396E-4</v>
      </c>
      <c r="Q1126">
        <v>12.296901593548389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43.501141174313368</v>
      </c>
      <c r="G1127" s="13">
        <f t="shared" si="205"/>
        <v>1.8088075254200895</v>
      </c>
      <c r="H1127" s="13">
        <f t="shared" si="206"/>
        <v>41.692333648893282</v>
      </c>
      <c r="I1127" s="16">
        <f t="shared" si="213"/>
        <v>43.387475249408403</v>
      </c>
      <c r="J1127" s="13">
        <f t="shared" si="207"/>
        <v>34.446677378237489</v>
      </c>
      <c r="K1127" s="13">
        <f t="shared" si="208"/>
        <v>8.9407978711709148</v>
      </c>
      <c r="L1127" s="13">
        <f t="shared" si="209"/>
        <v>0</v>
      </c>
      <c r="M1127" s="13">
        <f t="shared" si="214"/>
        <v>4.2058125579605367E-4</v>
      </c>
      <c r="N1127" s="13">
        <f t="shared" si="210"/>
        <v>2.6076037859355328E-4</v>
      </c>
      <c r="O1127" s="13">
        <f t="shared" si="211"/>
        <v>1.8090682857986831</v>
      </c>
      <c r="Q1127">
        <v>14.40104048757015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63.201496908261618</v>
      </c>
      <c r="G1128" s="13">
        <f t="shared" si="205"/>
        <v>4.0113625497535557</v>
      </c>
      <c r="H1128" s="13">
        <f t="shared" si="206"/>
        <v>59.190134358508061</v>
      </c>
      <c r="I1128" s="16">
        <f t="shared" si="213"/>
        <v>68.130932229678976</v>
      </c>
      <c r="J1128" s="13">
        <f t="shared" si="207"/>
        <v>44.758333290233885</v>
      </c>
      <c r="K1128" s="13">
        <f t="shared" si="208"/>
        <v>23.372598939445091</v>
      </c>
      <c r="L1128" s="13">
        <f t="shared" si="209"/>
        <v>12.320673512841827</v>
      </c>
      <c r="M1128" s="13">
        <f t="shared" si="214"/>
        <v>12.32083333371903</v>
      </c>
      <c r="N1128" s="13">
        <f t="shared" si="210"/>
        <v>7.6389166669057982</v>
      </c>
      <c r="O1128" s="13">
        <f t="shared" si="211"/>
        <v>11.650279216659353</v>
      </c>
      <c r="Q1128">
        <v>15.073612213574391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5.7931066371574564</v>
      </c>
      <c r="G1129" s="13">
        <f t="shared" si="205"/>
        <v>0</v>
      </c>
      <c r="H1129" s="13">
        <f t="shared" si="206"/>
        <v>5.7931066371574564</v>
      </c>
      <c r="I1129" s="16">
        <f t="shared" si="213"/>
        <v>16.845032063760719</v>
      </c>
      <c r="J1129" s="13">
        <f t="shared" si="207"/>
        <v>16.453399187931527</v>
      </c>
      <c r="K1129" s="13">
        <f t="shared" si="208"/>
        <v>0.39163287582919182</v>
      </c>
      <c r="L1129" s="13">
        <f t="shared" si="209"/>
        <v>0</v>
      </c>
      <c r="M1129" s="13">
        <f t="shared" si="214"/>
        <v>4.6819166668132315</v>
      </c>
      <c r="N1129" s="13">
        <f t="shared" si="210"/>
        <v>2.9027883334242035</v>
      </c>
      <c r="O1129" s="13">
        <f t="shared" si="211"/>
        <v>2.9027883334242035</v>
      </c>
      <c r="Q1129">
        <v>18.725313921069699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1.920852256493303E-2</v>
      </c>
      <c r="G1130" s="13">
        <f t="shared" si="205"/>
        <v>0</v>
      </c>
      <c r="H1130" s="13">
        <f t="shared" si="206"/>
        <v>1.920852256493303E-2</v>
      </c>
      <c r="I1130" s="16">
        <f t="shared" si="213"/>
        <v>0.41084139839412487</v>
      </c>
      <c r="J1130" s="13">
        <f t="shared" si="207"/>
        <v>0.4108378565327267</v>
      </c>
      <c r="K1130" s="13">
        <f t="shared" si="208"/>
        <v>3.5418613981708091E-6</v>
      </c>
      <c r="L1130" s="13">
        <f t="shared" si="209"/>
        <v>0</v>
      </c>
      <c r="M1130" s="13">
        <f t="shared" si="214"/>
        <v>1.779128333389028</v>
      </c>
      <c r="N1130" s="13">
        <f t="shared" si="210"/>
        <v>1.1030595667011973</v>
      </c>
      <c r="O1130" s="13">
        <f t="shared" si="211"/>
        <v>1.1030595667011973</v>
      </c>
      <c r="Q1130">
        <v>22.314743807581301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18.1057020200331</v>
      </c>
      <c r="G1131" s="13">
        <f t="shared" si="205"/>
        <v>0</v>
      </c>
      <c r="H1131" s="13">
        <f t="shared" si="206"/>
        <v>18.1057020200331</v>
      </c>
      <c r="I1131" s="16">
        <f t="shared" si="213"/>
        <v>18.105705561894499</v>
      </c>
      <c r="J1131" s="13">
        <f t="shared" si="207"/>
        <v>17.857010316672124</v>
      </c>
      <c r="K1131" s="13">
        <f t="shared" si="208"/>
        <v>0.24869524522237541</v>
      </c>
      <c r="L1131" s="13">
        <f t="shared" si="209"/>
        <v>0</v>
      </c>
      <c r="M1131" s="13">
        <f t="shared" si="214"/>
        <v>0.67606876668783067</v>
      </c>
      <c r="N1131" s="13">
        <f t="shared" si="210"/>
        <v>0.41916263534645504</v>
      </c>
      <c r="O1131" s="13">
        <f t="shared" si="211"/>
        <v>0.41916263534645504</v>
      </c>
      <c r="Q1131">
        <v>23.574273795113569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2.1428571E-2</v>
      </c>
      <c r="G1132" s="13">
        <f t="shared" si="205"/>
        <v>0</v>
      </c>
      <c r="H1132" s="13">
        <f t="shared" si="206"/>
        <v>2.1428571E-2</v>
      </c>
      <c r="I1132" s="16">
        <f t="shared" si="213"/>
        <v>0.27012381622237541</v>
      </c>
      <c r="J1132" s="13">
        <f t="shared" si="207"/>
        <v>0.27012287235314064</v>
      </c>
      <c r="K1132" s="13">
        <f t="shared" si="208"/>
        <v>9.4386923477074447E-7</v>
      </c>
      <c r="L1132" s="13">
        <f t="shared" si="209"/>
        <v>0</v>
      </c>
      <c r="M1132" s="13">
        <f t="shared" si="214"/>
        <v>0.25690613134137563</v>
      </c>
      <c r="N1132" s="13">
        <f t="shared" si="210"/>
        <v>0.15928180143165288</v>
      </c>
      <c r="O1132" s="13">
        <f t="shared" si="211"/>
        <v>0.15928180143165288</v>
      </c>
      <c r="Q1132">
        <v>22.771987629783609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3.8895169812773438</v>
      </c>
      <c r="G1133" s="13">
        <f t="shared" si="205"/>
        <v>0</v>
      </c>
      <c r="H1133" s="13">
        <f t="shared" si="206"/>
        <v>3.8895169812773438</v>
      </c>
      <c r="I1133" s="16">
        <f t="shared" si="213"/>
        <v>3.8895179251465786</v>
      </c>
      <c r="J1133" s="13">
        <f t="shared" si="207"/>
        <v>3.8870254601407148</v>
      </c>
      <c r="K1133" s="13">
        <f t="shared" si="208"/>
        <v>2.4924650058637532E-3</v>
      </c>
      <c r="L1133" s="13">
        <f t="shared" si="209"/>
        <v>0</v>
      </c>
      <c r="M1133" s="13">
        <f t="shared" si="214"/>
        <v>9.7624329909722751E-2</v>
      </c>
      <c r="N1133" s="13">
        <f t="shared" si="210"/>
        <v>6.0527084544028102E-2</v>
      </c>
      <c r="O1133" s="13">
        <f t="shared" si="211"/>
        <v>6.0527084544028102E-2</v>
      </c>
      <c r="Q1133">
        <v>23.637986000000009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0.485714286</v>
      </c>
      <c r="G1134" s="13">
        <f t="shared" si="205"/>
        <v>0</v>
      </c>
      <c r="H1134" s="13">
        <f t="shared" si="206"/>
        <v>0.485714286</v>
      </c>
      <c r="I1134" s="16">
        <f t="shared" si="213"/>
        <v>0.48820675100586375</v>
      </c>
      <c r="J1134" s="13">
        <f t="shared" si="207"/>
        <v>0.48820250546864774</v>
      </c>
      <c r="K1134" s="13">
        <f t="shared" si="208"/>
        <v>4.2455372160077332E-6</v>
      </c>
      <c r="L1134" s="13">
        <f t="shared" si="209"/>
        <v>0</v>
      </c>
      <c r="M1134" s="13">
        <f t="shared" si="214"/>
        <v>3.7097245365694649E-2</v>
      </c>
      <c r="N1134" s="13">
        <f t="shared" si="210"/>
        <v>2.3000292126730684E-2</v>
      </c>
      <c r="O1134" s="13">
        <f t="shared" si="211"/>
        <v>2.3000292126730684E-2</v>
      </c>
      <c r="Q1134">
        <v>24.71179336864104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4.5143838618974961</v>
      </c>
      <c r="G1135" s="13">
        <f t="shared" si="205"/>
        <v>0</v>
      </c>
      <c r="H1135" s="13">
        <f t="shared" si="206"/>
        <v>4.5143838618974961</v>
      </c>
      <c r="I1135" s="16">
        <f t="shared" si="213"/>
        <v>4.5143881074347121</v>
      </c>
      <c r="J1135" s="13">
        <f t="shared" si="207"/>
        <v>4.5089040921092538</v>
      </c>
      <c r="K1135" s="13">
        <f t="shared" si="208"/>
        <v>5.4840153254582802E-3</v>
      </c>
      <c r="L1135" s="13">
        <f t="shared" si="209"/>
        <v>0</v>
      </c>
      <c r="M1135" s="13">
        <f t="shared" si="214"/>
        <v>1.4096953238963966E-2</v>
      </c>
      <c r="N1135" s="13">
        <f t="shared" si="210"/>
        <v>8.7401110081576586E-3</v>
      </c>
      <c r="O1135" s="13">
        <f t="shared" si="211"/>
        <v>8.7401110081576586E-3</v>
      </c>
      <c r="Q1135">
        <v>21.208518679090631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86.60153727469374</v>
      </c>
      <c r="G1136" s="13">
        <f t="shared" si="205"/>
        <v>6.6275526924460495</v>
      </c>
      <c r="H1136" s="13">
        <f t="shared" si="206"/>
        <v>79.973984582247695</v>
      </c>
      <c r="I1136" s="16">
        <f t="shared" si="213"/>
        <v>79.97946859757316</v>
      </c>
      <c r="J1136" s="13">
        <f t="shared" si="207"/>
        <v>50.465326495552766</v>
      </c>
      <c r="K1136" s="13">
        <f t="shared" si="208"/>
        <v>29.514142102020394</v>
      </c>
      <c r="L1136" s="13">
        <f t="shared" si="209"/>
        <v>18.507374108582855</v>
      </c>
      <c r="M1136" s="13">
        <f t="shared" si="214"/>
        <v>18.512730950813662</v>
      </c>
      <c r="N1136" s="13">
        <f t="shared" si="210"/>
        <v>11.477893189504471</v>
      </c>
      <c r="O1136" s="13">
        <f t="shared" si="211"/>
        <v>18.105445881950519</v>
      </c>
      <c r="Q1136">
        <v>16.3805442713948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32.233380567215598</v>
      </c>
      <c r="G1137" s="13">
        <f t="shared" si="205"/>
        <v>0.54904028703550545</v>
      </c>
      <c r="H1137" s="13">
        <f t="shared" si="206"/>
        <v>31.684340280180091</v>
      </c>
      <c r="I1137" s="16">
        <f t="shared" si="213"/>
        <v>42.69110827361763</v>
      </c>
      <c r="J1137" s="13">
        <f t="shared" si="207"/>
        <v>33.033193885222133</v>
      </c>
      <c r="K1137" s="13">
        <f t="shared" si="208"/>
        <v>9.657914388395497</v>
      </c>
      <c r="L1137" s="13">
        <f t="shared" si="209"/>
        <v>0</v>
      </c>
      <c r="M1137" s="13">
        <f t="shared" si="214"/>
        <v>7.0348377613091913</v>
      </c>
      <c r="N1137" s="13">
        <f t="shared" si="210"/>
        <v>4.3615994120116985</v>
      </c>
      <c r="O1137" s="13">
        <f t="shared" si="211"/>
        <v>4.9106396990472039</v>
      </c>
      <c r="Q1137">
        <v>13.1991714103179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18.128394536224711</v>
      </c>
      <c r="G1138" s="13">
        <f t="shared" si="205"/>
        <v>0</v>
      </c>
      <c r="H1138" s="13">
        <f t="shared" si="206"/>
        <v>18.128394536224711</v>
      </c>
      <c r="I1138" s="16">
        <f t="shared" si="213"/>
        <v>27.786308924620208</v>
      </c>
      <c r="J1138" s="13">
        <f t="shared" si="207"/>
        <v>23.926029526300375</v>
      </c>
      <c r="K1138" s="13">
        <f t="shared" si="208"/>
        <v>3.8602793983198325</v>
      </c>
      <c r="L1138" s="13">
        <f t="shared" si="209"/>
        <v>0</v>
      </c>
      <c r="M1138" s="13">
        <f t="shared" si="214"/>
        <v>2.6732383492974927</v>
      </c>
      <c r="N1138" s="13">
        <f t="shared" si="210"/>
        <v>1.6574077765644455</v>
      </c>
      <c r="O1138" s="13">
        <f t="shared" si="211"/>
        <v>1.6574077765644455</v>
      </c>
      <c r="Q1138">
        <v>11.69158609354839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92.622197047301199</v>
      </c>
      <c r="G1139" s="13">
        <f t="shared" si="205"/>
        <v>7.3006793410733879</v>
      </c>
      <c r="H1139" s="13">
        <f t="shared" si="206"/>
        <v>85.321517706227809</v>
      </c>
      <c r="I1139" s="16">
        <f t="shared" si="213"/>
        <v>89.181797104547641</v>
      </c>
      <c r="J1139" s="13">
        <f t="shared" si="207"/>
        <v>46.866300382510644</v>
      </c>
      <c r="K1139" s="13">
        <f t="shared" si="208"/>
        <v>42.315496722036997</v>
      </c>
      <c r="L1139" s="13">
        <f t="shared" si="209"/>
        <v>31.402854309154968</v>
      </c>
      <c r="M1139" s="13">
        <f t="shared" si="214"/>
        <v>32.418684881888012</v>
      </c>
      <c r="N1139" s="13">
        <f t="shared" si="210"/>
        <v>20.099584626770568</v>
      </c>
      <c r="O1139" s="13">
        <f t="shared" si="211"/>
        <v>27.400263967843955</v>
      </c>
      <c r="Q1139">
        <v>13.99526209927534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103.4496686982319</v>
      </c>
      <c r="G1140" s="13">
        <f t="shared" si="205"/>
        <v>8.5112210392869798</v>
      </c>
      <c r="H1140" s="13">
        <f t="shared" si="206"/>
        <v>94.938447658944924</v>
      </c>
      <c r="I1140" s="16">
        <f t="shared" si="213"/>
        <v>105.85109007182695</v>
      </c>
      <c r="J1140" s="13">
        <f t="shared" si="207"/>
        <v>50.005771098079379</v>
      </c>
      <c r="K1140" s="13">
        <f t="shared" si="208"/>
        <v>55.845318973747567</v>
      </c>
      <c r="L1140" s="13">
        <f t="shared" si="209"/>
        <v>45.032158405721532</v>
      </c>
      <c r="M1140" s="13">
        <f t="shared" si="214"/>
        <v>57.35125866083898</v>
      </c>
      <c r="N1140" s="13">
        <f t="shared" si="210"/>
        <v>35.55778036972017</v>
      </c>
      <c r="O1140" s="13">
        <f t="shared" si="211"/>
        <v>44.06900140900715</v>
      </c>
      <c r="Q1140">
        <v>14.421652940610571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4.3420718277171639</v>
      </c>
      <c r="G1141" s="13">
        <f t="shared" si="205"/>
        <v>0</v>
      </c>
      <c r="H1141" s="13">
        <f t="shared" si="206"/>
        <v>4.3420718277171639</v>
      </c>
      <c r="I1141" s="16">
        <f t="shared" si="213"/>
        <v>15.155232395743198</v>
      </c>
      <c r="J1141" s="13">
        <f t="shared" si="207"/>
        <v>14.768206805198364</v>
      </c>
      <c r="K1141" s="13">
        <f t="shared" si="208"/>
        <v>0.38702559054483388</v>
      </c>
      <c r="L1141" s="13">
        <f t="shared" si="209"/>
        <v>0</v>
      </c>
      <c r="M1141" s="13">
        <f t="shared" si="214"/>
        <v>21.793478291118809</v>
      </c>
      <c r="N1141" s="13">
        <f t="shared" si="210"/>
        <v>13.511956540493662</v>
      </c>
      <c r="O1141" s="13">
        <f t="shared" si="211"/>
        <v>13.511956540493662</v>
      </c>
      <c r="Q1141">
        <v>16.536962483314831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5.8615102135923358</v>
      </c>
      <c r="G1142" s="13">
        <f t="shared" si="205"/>
        <v>0</v>
      </c>
      <c r="H1142" s="13">
        <f t="shared" si="206"/>
        <v>5.8615102135923358</v>
      </c>
      <c r="I1142" s="16">
        <f t="shared" si="213"/>
        <v>6.2485358041371697</v>
      </c>
      <c r="J1142" s="13">
        <f t="shared" si="207"/>
        <v>6.235279543514376</v>
      </c>
      <c r="K1142" s="13">
        <f t="shared" si="208"/>
        <v>1.3256260622793725E-2</v>
      </c>
      <c r="L1142" s="13">
        <f t="shared" si="209"/>
        <v>0</v>
      </c>
      <c r="M1142" s="13">
        <f t="shared" si="214"/>
        <v>8.2815217506251475</v>
      </c>
      <c r="N1142" s="13">
        <f t="shared" si="210"/>
        <v>5.1345434853875913</v>
      </c>
      <c r="O1142" s="13">
        <f t="shared" si="211"/>
        <v>5.1345434853875913</v>
      </c>
      <c r="Q1142">
        <v>21.853864565204599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0.114285714</v>
      </c>
      <c r="G1143" s="13">
        <f t="shared" si="205"/>
        <v>0</v>
      </c>
      <c r="H1143" s="13">
        <f t="shared" si="206"/>
        <v>0.114285714</v>
      </c>
      <c r="I1143" s="16">
        <f t="shared" si="213"/>
        <v>0.12754197462279371</v>
      </c>
      <c r="J1143" s="13">
        <f t="shared" si="207"/>
        <v>0.12754187244343065</v>
      </c>
      <c r="K1143" s="13">
        <f t="shared" si="208"/>
        <v>1.0217936305401132E-7</v>
      </c>
      <c r="L1143" s="13">
        <f t="shared" si="209"/>
        <v>0</v>
      </c>
      <c r="M1143" s="13">
        <f t="shared" si="214"/>
        <v>3.1469782652375562</v>
      </c>
      <c r="N1143" s="13">
        <f t="shared" si="210"/>
        <v>1.9511265244472848</v>
      </c>
      <c r="O1143" s="13">
        <f t="shared" si="211"/>
        <v>1.9511265244472848</v>
      </c>
      <c r="Q1143">
        <v>22.572933798771949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1.2274769530462909E-2</v>
      </c>
      <c r="G1144" s="13">
        <f t="shared" si="205"/>
        <v>0</v>
      </c>
      <c r="H1144" s="13">
        <f t="shared" si="206"/>
        <v>1.2274769530462909E-2</v>
      </c>
      <c r="I1144" s="16">
        <f t="shared" si="213"/>
        <v>1.2274871709825963E-2</v>
      </c>
      <c r="J1144" s="13">
        <f t="shared" si="207"/>
        <v>1.2274871620573341E-2</v>
      </c>
      <c r="K1144" s="13">
        <f t="shared" si="208"/>
        <v>8.9252622653690494E-11</v>
      </c>
      <c r="L1144" s="13">
        <f t="shared" si="209"/>
        <v>0</v>
      </c>
      <c r="M1144" s="13">
        <f t="shared" si="214"/>
        <v>1.1958517407902713</v>
      </c>
      <c r="N1144" s="13">
        <f t="shared" si="210"/>
        <v>0.74142807928996823</v>
      </c>
      <c r="O1144" s="13">
        <f t="shared" si="211"/>
        <v>0.74142807928996823</v>
      </c>
      <c r="Q1144">
        <v>22.717307000000009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0.29869892484634131</v>
      </c>
      <c r="G1145" s="13">
        <f t="shared" si="205"/>
        <v>0</v>
      </c>
      <c r="H1145" s="13">
        <f t="shared" si="206"/>
        <v>0.29869892484634131</v>
      </c>
      <c r="I1145" s="16">
        <f t="shared" si="213"/>
        <v>0.29869892493559391</v>
      </c>
      <c r="J1145" s="13">
        <f t="shared" si="207"/>
        <v>0.29869804049263998</v>
      </c>
      <c r="K1145" s="13">
        <f t="shared" si="208"/>
        <v>8.8444295393008687E-7</v>
      </c>
      <c r="L1145" s="13">
        <f t="shared" si="209"/>
        <v>0</v>
      </c>
      <c r="M1145" s="13">
        <f t="shared" si="214"/>
        <v>0.45442366150030311</v>
      </c>
      <c r="N1145" s="13">
        <f t="shared" si="210"/>
        <v>0.28174267013018794</v>
      </c>
      <c r="O1145" s="13">
        <f t="shared" si="211"/>
        <v>0.28174267013018794</v>
      </c>
      <c r="Q1145">
        <v>25.39285284149582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0.81117442923051397</v>
      </c>
      <c r="G1146" s="13">
        <f t="shared" si="205"/>
        <v>0</v>
      </c>
      <c r="H1146" s="13">
        <f t="shared" si="206"/>
        <v>0.81117442923051397</v>
      </c>
      <c r="I1146" s="16">
        <f t="shared" si="213"/>
        <v>0.81117531367346785</v>
      </c>
      <c r="J1146" s="13">
        <f t="shared" si="207"/>
        <v>0.81115226565115017</v>
      </c>
      <c r="K1146" s="13">
        <f t="shared" si="208"/>
        <v>2.3048022317673222E-5</v>
      </c>
      <c r="L1146" s="13">
        <f t="shared" si="209"/>
        <v>0</v>
      </c>
      <c r="M1146" s="13">
        <f t="shared" si="214"/>
        <v>0.17268099137011517</v>
      </c>
      <c r="N1146" s="13">
        <f t="shared" si="210"/>
        <v>0.1070622146494714</v>
      </c>
      <c r="O1146" s="13">
        <f t="shared" si="211"/>
        <v>0.1070622146494714</v>
      </c>
      <c r="Q1146">
        <v>23.507559560635428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29.015905316567139</v>
      </c>
      <c r="G1147" s="13">
        <f t="shared" si="205"/>
        <v>0.18931753001074872</v>
      </c>
      <c r="H1147" s="13">
        <f t="shared" si="206"/>
        <v>28.826587786556392</v>
      </c>
      <c r="I1147" s="16">
        <f t="shared" si="213"/>
        <v>28.826610834578709</v>
      </c>
      <c r="J1147" s="13">
        <f t="shared" si="207"/>
        <v>27.156944688046558</v>
      </c>
      <c r="K1147" s="13">
        <f t="shared" si="208"/>
        <v>1.6696661465321512</v>
      </c>
      <c r="L1147" s="13">
        <f t="shared" si="209"/>
        <v>0</v>
      </c>
      <c r="M1147" s="13">
        <f t="shared" si="214"/>
        <v>6.5618776720643771E-2</v>
      </c>
      <c r="N1147" s="13">
        <f t="shared" si="210"/>
        <v>4.0683641566799135E-2</v>
      </c>
      <c r="O1147" s="13">
        <f t="shared" si="211"/>
        <v>0.23000117157754785</v>
      </c>
      <c r="Q1147">
        <v>19.481516226015131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11.86697822362512</v>
      </c>
      <c r="G1148" s="13">
        <f t="shared" si="205"/>
        <v>0</v>
      </c>
      <c r="H1148" s="13">
        <f t="shared" si="206"/>
        <v>11.86697822362512</v>
      </c>
      <c r="I1148" s="16">
        <f t="shared" si="213"/>
        <v>13.536644370157271</v>
      </c>
      <c r="J1148" s="13">
        <f t="shared" si="207"/>
        <v>13.264192006856096</v>
      </c>
      <c r="K1148" s="13">
        <f t="shared" si="208"/>
        <v>0.27245236330117528</v>
      </c>
      <c r="L1148" s="13">
        <f t="shared" si="209"/>
        <v>0</v>
      </c>
      <c r="M1148" s="13">
        <f t="shared" si="214"/>
        <v>2.4935135153844636E-2</v>
      </c>
      <c r="N1148" s="13">
        <f t="shared" si="210"/>
        <v>1.5459783795383673E-2</v>
      </c>
      <c r="O1148" s="13">
        <f t="shared" si="211"/>
        <v>1.5459783795383673E-2</v>
      </c>
      <c r="Q1148">
        <v>16.682978246893921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16.037418255269721</v>
      </c>
      <c r="G1149" s="13">
        <f t="shared" si="205"/>
        <v>0</v>
      </c>
      <c r="H1149" s="13">
        <f t="shared" si="206"/>
        <v>16.037418255269721</v>
      </c>
      <c r="I1149" s="16">
        <f t="shared" si="213"/>
        <v>16.309870618570898</v>
      </c>
      <c r="J1149" s="13">
        <f t="shared" si="207"/>
        <v>15.808712389867132</v>
      </c>
      <c r="K1149" s="13">
        <f t="shared" si="208"/>
        <v>0.50115822870376547</v>
      </c>
      <c r="L1149" s="13">
        <f t="shared" si="209"/>
        <v>0</v>
      </c>
      <c r="M1149" s="13">
        <f t="shared" si="214"/>
        <v>9.4753513584609622E-3</v>
      </c>
      <c r="N1149" s="13">
        <f t="shared" si="210"/>
        <v>5.8747178422457963E-3</v>
      </c>
      <c r="O1149" s="13">
        <f t="shared" si="211"/>
        <v>5.8747178422457963E-3</v>
      </c>
      <c r="Q1149">
        <v>16.207914467441231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2.4895511147259182</v>
      </c>
      <c r="G1150" s="13">
        <f t="shared" si="205"/>
        <v>0</v>
      </c>
      <c r="H1150" s="13">
        <f t="shared" si="206"/>
        <v>2.4895511147259182</v>
      </c>
      <c r="I1150" s="16">
        <f t="shared" si="213"/>
        <v>2.9907093434296836</v>
      </c>
      <c r="J1150" s="13">
        <f t="shared" si="207"/>
        <v>2.9869635767872902</v>
      </c>
      <c r="K1150" s="13">
        <f t="shared" si="208"/>
        <v>3.7457666423934555E-3</v>
      </c>
      <c r="L1150" s="13">
        <f t="shared" si="209"/>
        <v>0</v>
      </c>
      <c r="M1150" s="13">
        <f t="shared" si="214"/>
        <v>3.6006335162151659E-3</v>
      </c>
      <c r="N1150" s="13">
        <f t="shared" si="210"/>
        <v>2.2323927800534027E-3</v>
      </c>
      <c r="O1150" s="13">
        <f t="shared" si="211"/>
        <v>2.2323927800534027E-3</v>
      </c>
      <c r="Q1150">
        <v>15.15388359354839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27.139681436432092</v>
      </c>
      <c r="G1151" s="13">
        <f t="shared" si="205"/>
        <v>0</v>
      </c>
      <c r="H1151" s="13">
        <f t="shared" si="206"/>
        <v>27.139681436432092</v>
      </c>
      <c r="I1151" s="16">
        <f t="shared" si="213"/>
        <v>27.143427203074484</v>
      </c>
      <c r="J1151" s="13">
        <f t="shared" si="207"/>
        <v>25.616945747798599</v>
      </c>
      <c r="K1151" s="13">
        <f t="shared" si="208"/>
        <v>1.526481455275885</v>
      </c>
      <c r="L1151" s="13">
        <f t="shared" si="209"/>
        <v>0</v>
      </c>
      <c r="M1151" s="13">
        <f t="shared" si="214"/>
        <v>1.3682407361617632E-3</v>
      </c>
      <c r="N1151" s="13">
        <f t="shared" si="210"/>
        <v>8.483092564202932E-4</v>
      </c>
      <c r="O1151" s="13">
        <f t="shared" si="211"/>
        <v>8.483092564202932E-4</v>
      </c>
      <c r="Q1151">
        <v>18.859226089377529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13.48866105041507</v>
      </c>
      <c r="G1152" s="13">
        <f t="shared" si="205"/>
        <v>0</v>
      </c>
      <c r="H1152" s="13">
        <f t="shared" si="206"/>
        <v>13.48866105041507</v>
      </c>
      <c r="I1152" s="16">
        <f t="shared" si="213"/>
        <v>15.015142505690955</v>
      </c>
      <c r="J1152" s="13">
        <f t="shared" si="207"/>
        <v>14.711978254016399</v>
      </c>
      <c r="K1152" s="13">
        <f t="shared" si="208"/>
        <v>0.30316425167455563</v>
      </c>
      <c r="L1152" s="13">
        <f t="shared" si="209"/>
        <v>0</v>
      </c>
      <c r="M1152" s="13">
        <f t="shared" si="214"/>
        <v>5.1993147974147003E-4</v>
      </c>
      <c r="N1152" s="13">
        <f t="shared" si="210"/>
        <v>3.2235751743971142E-4</v>
      </c>
      <c r="O1152" s="13">
        <f t="shared" si="211"/>
        <v>3.2235751743971142E-4</v>
      </c>
      <c r="Q1152">
        <v>18.129871186974349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60.049736344256267</v>
      </c>
      <c r="G1153" s="13">
        <f t="shared" si="205"/>
        <v>3.6589868790044457</v>
      </c>
      <c r="H1153" s="13">
        <f t="shared" si="206"/>
        <v>56.390749465251822</v>
      </c>
      <c r="I1153" s="16">
        <f t="shared" si="213"/>
        <v>56.693913716926374</v>
      </c>
      <c r="J1153" s="13">
        <f t="shared" si="207"/>
        <v>43.322606649624973</v>
      </c>
      <c r="K1153" s="13">
        <f t="shared" si="208"/>
        <v>13.371307067301402</v>
      </c>
      <c r="L1153" s="13">
        <f t="shared" si="209"/>
        <v>2.2458443134610135</v>
      </c>
      <c r="M1153" s="13">
        <f t="shared" si="214"/>
        <v>2.2460418874233152</v>
      </c>
      <c r="N1153" s="13">
        <f t="shared" si="210"/>
        <v>1.3925459702024554</v>
      </c>
      <c r="O1153" s="13">
        <f t="shared" si="211"/>
        <v>5.0515328492069012</v>
      </c>
      <c r="Q1153">
        <v>16.835382841230469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10.17312912484836</v>
      </c>
      <c r="G1154" s="13">
        <f t="shared" si="205"/>
        <v>0</v>
      </c>
      <c r="H1154" s="13">
        <f t="shared" si="206"/>
        <v>10.17312912484836</v>
      </c>
      <c r="I1154" s="16">
        <f t="shared" si="213"/>
        <v>21.298591878688747</v>
      </c>
      <c r="J1154" s="13">
        <f t="shared" si="207"/>
        <v>20.708032782765109</v>
      </c>
      <c r="K1154" s="13">
        <f t="shared" si="208"/>
        <v>0.59055909592363776</v>
      </c>
      <c r="L1154" s="13">
        <f t="shared" si="209"/>
        <v>0</v>
      </c>
      <c r="M1154" s="13">
        <f t="shared" si="214"/>
        <v>0.85349591722085982</v>
      </c>
      <c r="N1154" s="13">
        <f t="shared" si="210"/>
        <v>0.52916746867693309</v>
      </c>
      <c r="O1154" s="13">
        <f t="shared" si="211"/>
        <v>0.52916746867693309</v>
      </c>
      <c r="Q1154">
        <v>20.745224587003779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9.6730483178892399</v>
      </c>
      <c r="G1155" s="13">
        <f t="shared" si="205"/>
        <v>0</v>
      </c>
      <c r="H1155" s="13">
        <f t="shared" si="206"/>
        <v>9.6730483178892399</v>
      </c>
      <c r="I1155" s="16">
        <f t="shared" si="213"/>
        <v>10.263607413812878</v>
      </c>
      <c r="J1155" s="13">
        <f t="shared" si="207"/>
        <v>10.225848023982701</v>
      </c>
      <c r="K1155" s="13">
        <f t="shared" si="208"/>
        <v>3.775938983017646E-2</v>
      </c>
      <c r="L1155" s="13">
        <f t="shared" si="209"/>
        <v>0</v>
      </c>
      <c r="M1155" s="13">
        <f t="shared" si="214"/>
        <v>0.32432844854392673</v>
      </c>
      <c r="N1155" s="13">
        <f t="shared" si="210"/>
        <v>0.20108363809723456</v>
      </c>
      <c r="O1155" s="13">
        <f t="shared" si="211"/>
        <v>0.20108363809723456</v>
      </c>
      <c r="Q1155">
        <v>24.986137198224348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4.5071428569999998</v>
      </c>
      <c r="G1156" s="13">
        <f t="shared" si="205"/>
        <v>0</v>
      </c>
      <c r="H1156" s="13">
        <f t="shared" si="206"/>
        <v>4.5071428569999998</v>
      </c>
      <c r="I1156" s="16">
        <f t="shared" si="213"/>
        <v>4.5449022468301763</v>
      </c>
      <c r="J1156" s="13">
        <f t="shared" si="207"/>
        <v>4.5418467467861392</v>
      </c>
      <c r="K1156" s="13">
        <f t="shared" si="208"/>
        <v>3.0555000440370961E-3</v>
      </c>
      <c r="L1156" s="13">
        <f t="shared" si="209"/>
        <v>0</v>
      </c>
      <c r="M1156" s="13">
        <f t="shared" si="214"/>
        <v>0.12324481044669217</v>
      </c>
      <c r="N1156" s="13">
        <f t="shared" si="210"/>
        <v>7.6411782476949144E-2</v>
      </c>
      <c r="O1156" s="13">
        <f t="shared" si="211"/>
        <v>7.6411782476949144E-2</v>
      </c>
      <c r="Q1156">
        <v>25.525995168344028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17.79808933882946</v>
      </c>
      <c r="G1157" s="13">
        <f t="shared" si="205"/>
        <v>0</v>
      </c>
      <c r="H1157" s="13">
        <f t="shared" si="206"/>
        <v>17.79808933882946</v>
      </c>
      <c r="I1157" s="16">
        <f t="shared" si="213"/>
        <v>17.801144838873498</v>
      </c>
      <c r="J1157" s="13">
        <f t="shared" si="207"/>
        <v>17.56768131992423</v>
      </c>
      <c r="K1157" s="13">
        <f t="shared" si="208"/>
        <v>0.23346351894926798</v>
      </c>
      <c r="L1157" s="13">
        <f t="shared" si="209"/>
        <v>0</v>
      </c>
      <c r="M1157" s="13">
        <f t="shared" si="214"/>
        <v>4.6833027969743021E-2</v>
      </c>
      <c r="N1157" s="13">
        <f t="shared" si="210"/>
        <v>2.9036477341240673E-2</v>
      </c>
      <c r="O1157" s="13">
        <f t="shared" si="211"/>
        <v>2.9036477341240673E-2</v>
      </c>
      <c r="Q1157">
        <v>23.668755000000001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13.139214611965301</v>
      </c>
      <c r="G1158" s="13">
        <f t="shared" ref="G1158:G1221" si="216">IF((F1158-$J$2)&gt;0,$I$2*(F1158-$J$2),0)</f>
        <v>0</v>
      </c>
      <c r="H1158" s="13">
        <f t="shared" ref="H1158:H1221" si="217">F1158-G1158</f>
        <v>13.139214611965301</v>
      </c>
      <c r="I1158" s="16">
        <f t="shared" si="213"/>
        <v>13.372678130914569</v>
      </c>
      <c r="J1158" s="13">
        <f t="shared" ref="J1158:J1221" si="218">I1158/SQRT(1+(I1158/($K$2*(300+(25*Q1158)+0.05*(Q1158)^3)))^2)</f>
        <v>13.290317079986913</v>
      </c>
      <c r="K1158" s="13">
        <f t="shared" ref="K1158:K1221" si="219">I1158-J1158</f>
        <v>8.2361050927655555E-2</v>
      </c>
      <c r="L1158" s="13">
        <f t="shared" ref="L1158:L1221" si="220">IF(K1158&gt;$N$2,(K1158-$N$2)/$L$2,0)</f>
        <v>0</v>
      </c>
      <c r="M1158" s="13">
        <f t="shared" si="214"/>
        <v>1.7796550628502349E-2</v>
      </c>
      <c r="N1158" s="13">
        <f t="shared" ref="N1158:N1221" si="221">$M$2*M1158</f>
        <v>1.1033861389671456E-2</v>
      </c>
      <c r="O1158" s="13">
        <f t="shared" ref="O1158:O1221" si="222">N1158+G1158</f>
        <v>1.1033861389671456E-2</v>
      </c>
      <c r="Q1158">
        <v>25.059484891702539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4.8812830925411834</v>
      </c>
      <c r="G1159" s="13">
        <f t="shared" si="216"/>
        <v>0</v>
      </c>
      <c r="H1159" s="13">
        <f t="shared" si="217"/>
        <v>4.8812830925411834</v>
      </c>
      <c r="I1159" s="16">
        <f t="shared" ref="I1159:I1222" si="224">H1159+K1158-L1158</f>
        <v>4.963644143468839</v>
      </c>
      <c r="J1159" s="13">
        <f t="shared" si="218"/>
        <v>4.9587660023108837</v>
      </c>
      <c r="K1159" s="13">
        <f t="shared" si="219"/>
        <v>4.8781411579552625E-3</v>
      </c>
      <c r="L1159" s="13">
        <f t="shared" si="220"/>
        <v>0</v>
      </c>
      <c r="M1159" s="13">
        <f t="shared" ref="M1159:M1222" si="225">L1159+M1158-N1158</f>
        <v>6.7626892388308931E-3</v>
      </c>
      <c r="N1159" s="13">
        <f t="shared" si="221"/>
        <v>4.1928673280751533E-3</v>
      </c>
      <c r="O1159" s="13">
        <f t="shared" si="222"/>
        <v>4.1928673280751533E-3</v>
      </c>
      <c r="Q1159">
        <v>24.063015995353162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22.921877729402389</v>
      </c>
      <c r="G1160" s="13">
        <f t="shared" si="216"/>
        <v>0</v>
      </c>
      <c r="H1160" s="13">
        <f t="shared" si="217"/>
        <v>22.921877729402389</v>
      </c>
      <c r="I1160" s="16">
        <f t="shared" si="224"/>
        <v>22.926755870560346</v>
      </c>
      <c r="J1160" s="13">
        <f t="shared" si="218"/>
        <v>21.874982679785766</v>
      </c>
      <c r="K1160" s="13">
        <f t="shared" si="219"/>
        <v>1.0517731907745791</v>
      </c>
      <c r="L1160" s="13">
        <f t="shared" si="220"/>
        <v>0</v>
      </c>
      <c r="M1160" s="13">
        <f t="shared" si="225"/>
        <v>2.5698219107557398E-3</v>
      </c>
      <c r="N1160" s="13">
        <f t="shared" si="221"/>
        <v>1.5932895846685587E-3</v>
      </c>
      <c r="O1160" s="13">
        <f t="shared" si="222"/>
        <v>1.5932895846685587E-3</v>
      </c>
      <c r="Q1160">
        <v>18.028767336825769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0.3061615290738367</v>
      </c>
      <c r="G1161" s="13">
        <f t="shared" si="216"/>
        <v>0</v>
      </c>
      <c r="H1161" s="13">
        <f t="shared" si="217"/>
        <v>0.3061615290738367</v>
      </c>
      <c r="I1161" s="16">
        <f t="shared" si="224"/>
        <v>1.3579347198484157</v>
      </c>
      <c r="J1161" s="13">
        <f t="shared" si="218"/>
        <v>1.3575577083671035</v>
      </c>
      <c r="K1161" s="13">
        <f t="shared" si="219"/>
        <v>3.7701148131219497E-4</v>
      </c>
      <c r="L1161" s="13">
        <f t="shared" si="220"/>
        <v>0</v>
      </c>
      <c r="M1161" s="13">
        <f t="shared" si="225"/>
        <v>9.7653232608718114E-4</v>
      </c>
      <c r="N1161" s="13">
        <f t="shared" si="221"/>
        <v>6.0545004217405233E-4</v>
      </c>
      <c r="O1161" s="13">
        <f t="shared" si="222"/>
        <v>6.0545004217405233E-4</v>
      </c>
      <c r="Q1161">
        <v>14.64318840008044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0.114285714</v>
      </c>
      <c r="G1162" s="13">
        <f t="shared" si="216"/>
        <v>0</v>
      </c>
      <c r="H1162" s="13">
        <f t="shared" si="217"/>
        <v>0.114285714</v>
      </c>
      <c r="I1162" s="16">
        <f t="shared" si="224"/>
        <v>0.11466272548131219</v>
      </c>
      <c r="J1162" s="13">
        <f t="shared" si="218"/>
        <v>0.11466246512892629</v>
      </c>
      <c r="K1162" s="13">
        <f t="shared" si="219"/>
        <v>2.6035238590016441E-7</v>
      </c>
      <c r="L1162" s="13">
        <f t="shared" si="220"/>
        <v>0</v>
      </c>
      <c r="M1162" s="13">
        <f t="shared" si="225"/>
        <v>3.710822839131288E-4</v>
      </c>
      <c r="N1162" s="13">
        <f t="shared" si="221"/>
        <v>2.3007101602613985E-4</v>
      </c>
      <c r="O1162" s="13">
        <f t="shared" si="222"/>
        <v>2.3007101602613985E-4</v>
      </c>
      <c r="Q1162">
        <v>13.6547763812338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40.832934583411003</v>
      </c>
      <c r="G1163" s="13">
        <f t="shared" si="216"/>
        <v>1.5104945450801219</v>
      </c>
      <c r="H1163" s="13">
        <f t="shared" si="217"/>
        <v>39.322440038330882</v>
      </c>
      <c r="I1163" s="16">
        <f t="shared" si="224"/>
        <v>39.322440298683269</v>
      </c>
      <c r="J1163" s="13">
        <f t="shared" si="218"/>
        <v>31.701394617642702</v>
      </c>
      <c r="K1163" s="13">
        <f t="shared" si="219"/>
        <v>7.6210456810405667</v>
      </c>
      <c r="L1163" s="13">
        <f t="shared" si="220"/>
        <v>0</v>
      </c>
      <c r="M1163" s="13">
        <f t="shared" si="225"/>
        <v>1.4101126788698895E-4</v>
      </c>
      <c r="N1163" s="13">
        <f t="shared" si="221"/>
        <v>8.7426986089933151E-5</v>
      </c>
      <c r="O1163" s="13">
        <f t="shared" si="222"/>
        <v>1.5105819720662119</v>
      </c>
      <c r="Q1163">
        <v>13.593698593548391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164.66899712860351</v>
      </c>
      <c r="G1164" s="13">
        <f t="shared" si="216"/>
        <v>15.355713658690647</v>
      </c>
      <c r="H1164" s="13">
        <f t="shared" si="217"/>
        <v>149.31328346991285</v>
      </c>
      <c r="I1164" s="16">
        <f t="shared" si="224"/>
        <v>156.9343291509534</v>
      </c>
      <c r="J1164" s="13">
        <f t="shared" si="218"/>
        <v>53.632829709036841</v>
      </c>
      <c r="K1164" s="13">
        <f t="shared" si="219"/>
        <v>103.30149944191656</v>
      </c>
      <c r="L1164" s="13">
        <f t="shared" si="220"/>
        <v>92.837273863202441</v>
      </c>
      <c r="M1164" s="13">
        <f t="shared" si="225"/>
        <v>92.837327447484242</v>
      </c>
      <c r="N1164" s="13">
        <f t="shared" si="221"/>
        <v>57.559143017440228</v>
      </c>
      <c r="O1164" s="13">
        <f t="shared" si="222"/>
        <v>72.914856676130881</v>
      </c>
      <c r="Q1164">
        <v>14.50600792432081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0.38981139020255579</v>
      </c>
      <c r="G1165" s="13">
        <f t="shared" si="216"/>
        <v>0</v>
      </c>
      <c r="H1165" s="13">
        <f t="shared" si="217"/>
        <v>0.38981139020255579</v>
      </c>
      <c r="I1165" s="16">
        <f t="shared" si="224"/>
        <v>10.854036968916674</v>
      </c>
      <c r="J1165" s="13">
        <f t="shared" si="218"/>
        <v>10.707910085423885</v>
      </c>
      <c r="K1165" s="13">
        <f t="shared" si="219"/>
        <v>0.14612688349278891</v>
      </c>
      <c r="L1165" s="13">
        <f t="shared" si="220"/>
        <v>0</v>
      </c>
      <c r="M1165" s="13">
        <f t="shared" si="225"/>
        <v>35.278184430044014</v>
      </c>
      <c r="N1165" s="13">
        <f t="shared" si="221"/>
        <v>21.872474346627289</v>
      </c>
      <c r="O1165" s="13">
        <f t="shared" si="222"/>
        <v>21.872474346627289</v>
      </c>
      <c r="Q1165">
        <v>16.473781917864311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31.834684051913911</v>
      </c>
      <c r="G1166" s="13">
        <f t="shared" si="216"/>
        <v>0.50446489840692754</v>
      </c>
      <c r="H1166" s="13">
        <f t="shared" si="217"/>
        <v>31.330219153506984</v>
      </c>
      <c r="I1166" s="16">
        <f t="shared" si="224"/>
        <v>31.476346036999772</v>
      </c>
      <c r="J1166" s="13">
        <f t="shared" si="218"/>
        <v>28.744510180910343</v>
      </c>
      <c r="K1166" s="13">
        <f t="shared" si="219"/>
        <v>2.7318358560894289</v>
      </c>
      <c r="L1166" s="13">
        <f t="shared" si="220"/>
        <v>0</v>
      </c>
      <c r="M1166" s="13">
        <f t="shared" si="225"/>
        <v>13.405710083416725</v>
      </c>
      <c r="N1166" s="13">
        <f t="shared" si="221"/>
        <v>8.3115402517183696</v>
      </c>
      <c r="O1166" s="13">
        <f t="shared" si="222"/>
        <v>8.8160051501252976</v>
      </c>
      <c r="Q1166">
        <v>17.531716168740349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0.35165215542458989</v>
      </c>
      <c r="G1167" s="13">
        <f t="shared" si="216"/>
        <v>0</v>
      </c>
      <c r="H1167" s="13">
        <f t="shared" si="217"/>
        <v>0.35165215542458989</v>
      </c>
      <c r="I1167" s="16">
        <f t="shared" si="224"/>
        <v>3.0834880115140186</v>
      </c>
      <c r="J1167" s="13">
        <f t="shared" si="218"/>
        <v>3.0822250333959218</v>
      </c>
      <c r="K1167" s="13">
        <f t="shared" si="219"/>
        <v>1.2629781180968358E-3</v>
      </c>
      <c r="L1167" s="13">
        <f t="shared" si="220"/>
        <v>0</v>
      </c>
      <c r="M1167" s="13">
        <f t="shared" si="225"/>
        <v>5.0941698316983555</v>
      </c>
      <c r="N1167" s="13">
        <f t="shared" si="221"/>
        <v>3.1583852956529803</v>
      </c>
      <c r="O1167" s="13">
        <f t="shared" si="222"/>
        <v>3.1583852956529803</v>
      </c>
      <c r="Q1167">
        <v>23.52022462248987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4.781980552290193</v>
      </c>
      <c r="G1168" s="13">
        <f t="shared" si="216"/>
        <v>0</v>
      </c>
      <c r="H1168" s="13">
        <f t="shared" si="217"/>
        <v>4.781980552290193</v>
      </c>
      <c r="I1168" s="16">
        <f t="shared" si="224"/>
        <v>4.7832435304082903</v>
      </c>
      <c r="J1168" s="13">
        <f t="shared" si="218"/>
        <v>4.7789909726309645</v>
      </c>
      <c r="K1168" s="13">
        <f t="shared" si="219"/>
        <v>4.252557777325805E-3</v>
      </c>
      <c r="L1168" s="13">
        <f t="shared" si="220"/>
        <v>0</v>
      </c>
      <c r="M1168" s="13">
        <f t="shared" si="225"/>
        <v>1.9357845360453751</v>
      </c>
      <c r="N1168" s="13">
        <f t="shared" si="221"/>
        <v>1.2001864123481325</v>
      </c>
      <c r="O1168" s="13">
        <f t="shared" si="222"/>
        <v>1.2001864123481325</v>
      </c>
      <c r="Q1168">
        <v>24.251153906820178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2.613488201422471</v>
      </c>
      <c r="G1169" s="13">
        <f t="shared" si="216"/>
        <v>0</v>
      </c>
      <c r="H1169" s="13">
        <f t="shared" si="217"/>
        <v>2.613488201422471</v>
      </c>
      <c r="I1169" s="16">
        <f t="shared" si="224"/>
        <v>2.6177407591997968</v>
      </c>
      <c r="J1169" s="13">
        <f t="shared" si="218"/>
        <v>2.6169507362119822</v>
      </c>
      <c r="K1169" s="13">
        <f t="shared" si="219"/>
        <v>7.9002298781460922E-4</v>
      </c>
      <c r="L1169" s="13">
        <f t="shared" si="220"/>
        <v>0</v>
      </c>
      <c r="M1169" s="13">
        <f t="shared" si="225"/>
        <v>0.73559812369724265</v>
      </c>
      <c r="N1169" s="13">
        <f t="shared" si="221"/>
        <v>0.45607083669229043</v>
      </c>
      <c r="O1169" s="13">
        <f t="shared" si="222"/>
        <v>0.45607083669229043</v>
      </c>
      <c r="Q1169">
        <v>23.364104000000001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3.8224579740075781</v>
      </c>
      <c r="G1170" s="13">
        <f t="shared" si="216"/>
        <v>0</v>
      </c>
      <c r="H1170" s="13">
        <f t="shared" si="217"/>
        <v>3.8224579740075781</v>
      </c>
      <c r="I1170" s="16">
        <f t="shared" si="224"/>
        <v>3.8232479969953928</v>
      </c>
      <c r="J1170" s="13">
        <f t="shared" si="218"/>
        <v>3.8208557945971484</v>
      </c>
      <c r="K1170" s="13">
        <f t="shared" si="219"/>
        <v>2.3922023982443363E-3</v>
      </c>
      <c r="L1170" s="13">
        <f t="shared" si="220"/>
        <v>0</v>
      </c>
      <c r="M1170" s="13">
        <f t="shared" si="225"/>
        <v>0.27952728700495222</v>
      </c>
      <c r="N1170" s="13">
        <f t="shared" si="221"/>
        <v>0.17330691794307038</v>
      </c>
      <c r="O1170" s="13">
        <f t="shared" si="222"/>
        <v>0.17330691794307038</v>
      </c>
      <c r="Q1170">
        <v>23.563334297068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1.911866435383226</v>
      </c>
      <c r="G1171" s="13">
        <f t="shared" si="216"/>
        <v>0</v>
      </c>
      <c r="H1171" s="13">
        <f t="shared" si="217"/>
        <v>1.911866435383226</v>
      </c>
      <c r="I1171" s="16">
        <f t="shared" si="224"/>
        <v>1.9142586377814703</v>
      </c>
      <c r="J1171" s="13">
        <f t="shared" si="218"/>
        <v>1.9139537996765954</v>
      </c>
      <c r="K1171" s="13">
        <f t="shared" si="219"/>
        <v>3.0483810487491603E-4</v>
      </c>
      <c r="L1171" s="13">
        <f t="shared" si="220"/>
        <v>0</v>
      </c>
      <c r="M1171" s="13">
        <f t="shared" si="225"/>
        <v>0.10622036906188184</v>
      </c>
      <c r="N1171" s="13">
        <f t="shared" si="221"/>
        <v>6.5856628818366736E-2</v>
      </c>
      <c r="O1171" s="13">
        <f t="shared" si="222"/>
        <v>6.5856628818366736E-2</v>
      </c>
      <c r="Q1171">
        <v>23.4605993192054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22.927130555757739</v>
      </c>
      <c r="G1172" s="13">
        <f t="shared" si="216"/>
        <v>0</v>
      </c>
      <c r="H1172" s="13">
        <f t="shared" si="217"/>
        <v>22.927130555757739</v>
      </c>
      <c r="I1172" s="16">
        <f t="shared" si="224"/>
        <v>22.927435393862613</v>
      </c>
      <c r="J1172" s="13">
        <f t="shared" si="218"/>
        <v>21.928211074493415</v>
      </c>
      <c r="K1172" s="13">
        <f t="shared" si="219"/>
        <v>0.99922431936919764</v>
      </c>
      <c r="L1172" s="13">
        <f t="shared" si="220"/>
        <v>0</v>
      </c>
      <c r="M1172" s="13">
        <f t="shared" si="225"/>
        <v>4.0363740243515106E-2</v>
      </c>
      <c r="N1172" s="13">
        <f t="shared" si="221"/>
        <v>2.5025518950979365E-2</v>
      </c>
      <c r="O1172" s="13">
        <f t="shared" si="222"/>
        <v>2.5025518950979365E-2</v>
      </c>
      <c r="Q1172">
        <v>18.41752934628062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19.941654574377068</v>
      </c>
      <c r="G1173" s="13">
        <f t="shared" si="216"/>
        <v>0</v>
      </c>
      <c r="H1173" s="13">
        <f t="shared" si="217"/>
        <v>19.941654574377068</v>
      </c>
      <c r="I1173" s="16">
        <f t="shared" si="224"/>
        <v>20.940878893746266</v>
      </c>
      <c r="J1173" s="13">
        <f t="shared" si="218"/>
        <v>19.356705203072341</v>
      </c>
      <c r="K1173" s="13">
        <f t="shared" si="219"/>
        <v>1.584173690673925</v>
      </c>
      <c r="L1173" s="13">
        <f t="shared" si="220"/>
        <v>0</v>
      </c>
      <c r="M1173" s="13">
        <f t="shared" si="225"/>
        <v>1.5338221292535741E-2</v>
      </c>
      <c r="N1173" s="13">
        <f t="shared" si="221"/>
        <v>9.5096972013721595E-3</v>
      </c>
      <c r="O1173" s="13">
        <f t="shared" si="222"/>
        <v>9.5096972013721595E-3</v>
      </c>
      <c r="Q1173">
        <v>12.797801593548391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60.00411311601691</v>
      </c>
      <c r="G1174" s="13">
        <f t="shared" si="216"/>
        <v>3.6538860741285357</v>
      </c>
      <c r="H1174" s="13">
        <f t="shared" si="217"/>
        <v>56.350227041888374</v>
      </c>
      <c r="I1174" s="16">
        <f t="shared" si="224"/>
        <v>57.934400732562295</v>
      </c>
      <c r="J1174" s="13">
        <f t="shared" si="218"/>
        <v>41.902327621574251</v>
      </c>
      <c r="K1174" s="13">
        <f t="shared" si="219"/>
        <v>16.032073110988044</v>
      </c>
      <c r="L1174" s="13">
        <f t="shared" si="220"/>
        <v>4.9261743920500862</v>
      </c>
      <c r="M1174" s="13">
        <f t="shared" si="225"/>
        <v>4.9320029161412506</v>
      </c>
      <c r="N1174" s="13">
        <f t="shared" si="221"/>
        <v>3.0578418080075753</v>
      </c>
      <c r="O1174" s="13">
        <f t="shared" si="222"/>
        <v>6.7117278821361115</v>
      </c>
      <c r="Q1174">
        <v>15.387152411002329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3.950671362385699</v>
      </c>
      <c r="G1175" s="13">
        <f t="shared" si="216"/>
        <v>0</v>
      </c>
      <c r="H1175" s="13">
        <f t="shared" si="217"/>
        <v>3.950671362385699</v>
      </c>
      <c r="I1175" s="16">
        <f t="shared" si="224"/>
        <v>15.056570081323656</v>
      </c>
      <c r="J1175" s="13">
        <f t="shared" si="218"/>
        <v>14.565122978589937</v>
      </c>
      <c r="K1175" s="13">
        <f t="shared" si="219"/>
        <v>0.49144710273371928</v>
      </c>
      <c r="L1175" s="13">
        <f t="shared" si="220"/>
        <v>0</v>
      </c>
      <c r="M1175" s="13">
        <f t="shared" si="225"/>
        <v>1.8741611081336753</v>
      </c>
      <c r="N1175" s="13">
        <f t="shared" si="221"/>
        <v>1.1619798870428786</v>
      </c>
      <c r="O1175" s="13">
        <f t="shared" si="222"/>
        <v>1.1619798870428786</v>
      </c>
      <c r="Q1175">
        <v>14.608746071378061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103.44966447076879</v>
      </c>
      <c r="G1176" s="13">
        <f t="shared" si="216"/>
        <v>8.5112205666447469</v>
      </c>
      <c r="H1176" s="13">
        <f t="shared" si="217"/>
        <v>94.938443904124043</v>
      </c>
      <c r="I1176" s="16">
        <f t="shared" si="224"/>
        <v>95.429891006857758</v>
      </c>
      <c r="J1176" s="13">
        <f t="shared" si="218"/>
        <v>53.576527808460966</v>
      </c>
      <c r="K1176" s="13">
        <f t="shared" si="219"/>
        <v>41.853363198396792</v>
      </c>
      <c r="L1176" s="13">
        <f t="shared" si="220"/>
        <v>30.937322818073195</v>
      </c>
      <c r="M1176" s="13">
        <f t="shared" si="225"/>
        <v>31.64950403916399</v>
      </c>
      <c r="N1176" s="13">
        <f t="shared" si="221"/>
        <v>19.622692504281673</v>
      </c>
      <c r="O1176" s="13">
        <f t="shared" si="222"/>
        <v>28.133913070926418</v>
      </c>
      <c r="Q1176">
        <v>16.313245746064709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4.9154250017167724</v>
      </c>
      <c r="G1177" s="13">
        <f t="shared" si="216"/>
        <v>0</v>
      </c>
      <c r="H1177" s="13">
        <f t="shared" si="217"/>
        <v>4.9154250017167724</v>
      </c>
      <c r="I1177" s="16">
        <f t="shared" si="224"/>
        <v>15.831465382040367</v>
      </c>
      <c r="J1177" s="13">
        <f t="shared" si="218"/>
        <v>15.53364837784939</v>
      </c>
      <c r="K1177" s="13">
        <f t="shared" si="219"/>
        <v>0.29781700419097668</v>
      </c>
      <c r="L1177" s="13">
        <f t="shared" si="220"/>
        <v>0</v>
      </c>
      <c r="M1177" s="13">
        <f t="shared" si="225"/>
        <v>12.026811534882317</v>
      </c>
      <c r="N1177" s="13">
        <f t="shared" si="221"/>
        <v>7.4566231516270358</v>
      </c>
      <c r="O1177" s="13">
        <f t="shared" si="222"/>
        <v>7.4566231516270358</v>
      </c>
      <c r="Q1177">
        <v>19.39266536359457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11.902570107977921</v>
      </c>
      <c r="G1178" s="13">
        <f t="shared" si="216"/>
        <v>0</v>
      </c>
      <c r="H1178" s="13">
        <f t="shared" si="217"/>
        <v>11.902570107977921</v>
      </c>
      <c r="I1178" s="16">
        <f t="shared" si="224"/>
        <v>12.200387112168897</v>
      </c>
      <c r="J1178" s="13">
        <f t="shared" si="218"/>
        <v>12.080495071711589</v>
      </c>
      <c r="K1178" s="13">
        <f t="shared" si="219"/>
        <v>0.11989204045730872</v>
      </c>
      <c r="L1178" s="13">
        <f t="shared" si="220"/>
        <v>0</v>
      </c>
      <c r="M1178" s="13">
        <f t="shared" si="225"/>
        <v>4.5701883832552808</v>
      </c>
      <c r="N1178" s="13">
        <f t="shared" si="221"/>
        <v>2.833516797618274</v>
      </c>
      <c r="O1178" s="13">
        <f t="shared" si="222"/>
        <v>2.833516797618274</v>
      </c>
      <c r="Q1178">
        <v>20.395048542559099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10.14326109558702</v>
      </c>
      <c r="G1179" s="13">
        <f t="shared" si="216"/>
        <v>0</v>
      </c>
      <c r="H1179" s="13">
        <f t="shared" si="217"/>
        <v>10.14326109558702</v>
      </c>
      <c r="I1179" s="16">
        <f t="shared" si="224"/>
        <v>10.263153136044329</v>
      </c>
      <c r="J1179" s="13">
        <f t="shared" si="218"/>
        <v>10.224540645752139</v>
      </c>
      <c r="K1179" s="13">
        <f t="shared" si="219"/>
        <v>3.8612490292189605E-2</v>
      </c>
      <c r="L1179" s="13">
        <f t="shared" si="220"/>
        <v>0</v>
      </c>
      <c r="M1179" s="13">
        <f t="shared" si="225"/>
        <v>1.7366715856370067</v>
      </c>
      <c r="N1179" s="13">
        <f t="shared" si="221"/>
        <v>1.0767363830949441</v>
      </c>
      <c r="O1179" s="13">
        <f t="shared" si="222"/>
        <v>1.0767363830949441</v>
      </c>
      <c r="Q1179">
        <v>24.823873241921351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19.043642105541551</v>
      </c>
      <c r="G1180" s="13">
        <f t="shared" si="216"/>
        <v>0</v>
      </c>
      <c r="H1180" s="13">
        <f t="shared" si="217"/>
        <v>19.043642105541551</v>
      </c>
      <c r="I1180" s="16">
        <f t="shared" si="224"/>
        <v>19.082254595833739</v>
      </c>
      <c r="J1180" s="13">
        <f t="shared" si="218"/>
        <v>18.914565153885864</v>
      </c>
      <c r="K1180" s="13">
        <f t="shared" si="219"/>
        <v>0.16768944194787494</v>
      </c>
      <c r="L1180" s="13">
        <f t="shared" si="220"/>
        <v>0</v>
      </c>
      <c r="M1180" s="13">
        <f t="shared" si="225"/>
        <v>0.65993520254206262</v>
      </c>
      <c r="N1180" s="13">
        <f t="shared" si="221"/>
        <v>0.40915982557607883</v>
      </c>
      <c r="O1180" s="13">
        <f t="shared" si="222"/>
        <v>0.40915982557607883</v>
      </c>
      <c r="Q1180">
        <v>27.610457315745862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0.5857665349388862</v>
      </c>
      <c r="G1181" s="13">
        <f t="shared" si="216"/>
        <v>0</v>
      </c>
      <c r="H1181" s="13">
        <f t="shared" si="217"/>
        <v>0.5857665349388862</v>
      </c>
      <c r="I1181" s="16">
        <f t="shared" si="224"/>
        <v>0.75345597688676114</v>
      </c>
      <c r="J1181" s="13">
        <f t="shared" si="218"/>
        <v>0.75344005826241767</v>
      </c>
      <c r="K1181" s="13">
        <f t="shared" si="219"/>
        <v>1.5918624343469467E-5</v>
      </c>
      <c r="L1181" s="13">
        <f t="shared" si="220"/>
        <v>0</v>
      </c>
      <c r="M1181" s="13">
        <f t="shared" si="225"/>
        <v>0.25077537696598379</v>
      </c>
      <c r="N1181" s="13">
        <f t="shared" si="221"/>
        <v>0.15548073371890994</v>
      </c>
      <c r="O1181" s="13">
        <f t="shared" si="222"/>
        <v>0.15548073371890994</v>
      </c>
      <c r="Q1181">
        <v>24.569541000000001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5.8661378857312831</v>
      </c>
      <c r="G1182" s="13">
        <f t="shared" si="216"/>
        <v>0</v>
      </c>
      <c r="H1182" s="13">
        <f t="shared" si="217"/>
        <v>5.8661378857312831</v>
      </c>
      <c r="I1182" s="16">
        <f t="shared" si="224"/>
        <v>5.8661538043556263</v>
      </c>
      <c r="J1182" s="13">
        <f t="shared" si="218"/>
        <v>5.857454251500064</v>
      </c>
      <c r="K1182" s="13">
        <f t="shared" si="219"/>
        <v>8.6995528555622315E-3</v>
      </c>
      <c r="L1182" s="13">
        <f t="shared" si="220"/>
        <v>0</v>
      </c>
      <c r="M1182" s="13">
        <f t="shared" si="225"/>
        <v>9.5294643247073846E-2</v>
      </c>
      <c r="N1182" s="13">
        <f t="shared" si="221"/>
        <v>5.9082678813185782E-2</v>
      </c>
      <c r="O1182" s="13">
        <f t="shared" si="222"/>
        <v>5.9082678813185782E-2</v>
      </c>
      <c r="Q1182">
        <v>23.50599263090999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32.467587306273863</v>
      </c>
      <c r="G1183" s="13">
        <f t="shared" si="216"/>
        <v>0.57522525733817897</v>
      </c>
      <c r="H1183" s="13">
        <f t="shared" si="217"/>
        <v>31.892362048935684</v>
      </c>
      <c r="I1183" s="16">
        <f t="shared" si="224"/>
        <v>31.901061601791248</v>
      </c>
      <c r="J1183" s="13">
        <f t="shared" si="218"/>
        <v>30.304051640672547</v>
      </c>
      <c r="K1183" s="13">
        <f t="shared" si="219"/>
        <v>1.597009961118701</v>
      </c>
      <c r="L1183" s="13">
        <f t="shared" si="220"/>
        <v>0</v>
      </c>
      <c r="M1183" s="13">
        <f t="shared" si="225"/>
        <v>3.6211964433888064E-2</v>
      </c>
      <c r="N1183" s="13">
        <f t="shared" si="221"/>
        <v>2.2451417949010601E-2</v>
      </c>
      <c r="O1183" s="13">
        <f t="shared" si="222"/>
        <v>0.5976766752871896</v>
      </c>
      <c r="Q1183">
        <v>22.032850520139711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46.990453306213759</v>
      </c>
      <c r="G1184" s="13">
        <f t="shared" si="216"/>
        <v>2.1989224081854402</v>
      </c>
      <c r="H1184" s="13">
        <f t="shared" si="217"/>
        <v>44.79153089802832</v>
      </c>
      <c r="I1184" s="16">
        <f t="shared" si="224"/>
        <v>46.388540859147021</v>
      </c>
      <c r="J1184" s="13">
        <f t="shared" si="218"/>
        <v>38.673455534543656</v>
      </c>
      <c r="K1184" s="13">
        <f t="shared" si="219"/>
        <v>7.7150853246033648</v>
      </c>
      <c r="L1184" s="13">
        <f t="shared" si="220"/>
        <v>0</v>
      </c>
      <c r="M1184" s="13">
        <f t="shared" si="225"/>
        <v>1.3760546484877463E-2</v>
      </c>
      <c r="N1184" s="13">
        <f t="shared" si="221"/>
        <v>8.531538820624027E-3</v>
      </c>
      <c r="O1184" s="13">
        <f t="shared" si="222"/>
        <v>2.2074539470060643</v>
      </c>
      <c r="Q1184">
        <v>17.428807581225598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5.7609355749439697</v>
      </c>
      <c r="G1185" s="13">
        <f t="shared" si="216"/>
        <v>0</v>
      </c>
      <c r="H1185" s="13">
        <f t="shared" si="217"/>
        <v>5.7609355749439697</v>
      </c>
      <c r="I1185" s="16">
        <f t="shared" si="224"/>
        <v>13.476020899547335</v>
      </c>
      <c r="J1185" s="13">
        <f t="shared" si="218"/>
        <v>13.18195553199951</v>
      </c>
      <c r="K1185" s="13">
        <f t="shared" si="219"/>
        <v>0.29406536754782486</v>
      </c>
      <c r="L1185" s="13">
        <f t="shared" si="220"/>
        <v>0</v>
      </c>
      <c r="M1185" s="13">
        <f t="shared" si="225"/>
        <v>5.229007664253436E-3</v>
      </c>
      <c r="N1185" s="13">
        <f t="shared" si="221"/>
        <v>3.2419847518371302E-3</v>
      </c>
      <c r="O1185" s="13">
        <f t="shared" si="222"/>
        <v>3.2419847518371302E-3</v>
      </c>
      <c r="Q1185">
        <v>16.02481992930289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9.8080700672345529</v>
      </c>
      <c r="G1186" s="13">
        <f t="shared" si="216"/>
        <v>0</v>
      </c>
      <c r="H1186" s="13">
        <f t="shared" si="217"/>
        <v>9.8080700672345529</v>
      </c>
      <c r="I1186" s="16">
        <f t="shared" si="224"/>
        <v>10.102135434782378</v>
      </c>
      <c r="J1186" s="13">
        <f t="shared" si="218"/>
        <v>9.9680337134750374</v>
      </c>
      <c r="K1186" s="13">
        <f t="shared" si="219"/>
        <v>0.13410172130734033</v>
      </c>
      <c r="L1186" s="13">
        <f t="shared" si="220"/>
        <v>0</v>
      </c>
      <c r="M1186" s="13">
        <f t="shared" si="225"/>
        <v>1.9870229124163059E-3</v>
      </c>
      <c r="N1186" s="13">
        <f t="shared" si="221"/>
        <v>1.2319542056981095E-3</v>
      </c>
      <c r="O1186" s="13">
        <f t="shared" si="222"/>
        <v>1.2319542056981095E-3</v>
      </c>
      <c r="Q1186">
        <v>15.55182742127357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27.0193123789807</v>
      </c>
      <c r="G1187" s="13">
        <f t="shared" si="216"/>
        <v>0</v>
      </c>
      <c r="H1187" s="13">
        <f t="shared" si="217"/>
        <v>27.0193123789807</v>
      </c>
      <c r="I1187" s="16">
        <f t="shared" si="224"/>
        <v>27.153414100288039</v>
      </c>
      <c r="J1187" s="13">
        <f t="shared" si="218"/>
        <v>24.545566749596347</v>
      </c>
      <c r="K1187" s="13">
        <f t="shared" si="219"/>
        <v>2.6078473506916922</v>
      </c>
      <c r="L1187" s="13">
        <f t="shared" si="220"/>
        <v>0</v>
      </c>
      <c r="M1187" s="13">
        <f t="shared" si="225"/>
        <v>7.5506870671819635E-4</v>
      </c>
      <c r="N1187" s="13">
        <f t="shared" si="221"/>
        <v>4.6814259816528174E-4</v>
      </c>
      <c r="O1187" s="13">
        <f t="shared" si="222"/>
        <v>4.6814259816528174E-4</v>
      </c>
      <c r="Q1187">
        <v>14.58946259354839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28.500706871244709</v>
      </c>
      <c r="G1188" s="13">
        <f t="shared" si="216"/>
        <v>0.13171689885472007</v>
      </c>
      <c r="H1188" s="13">
        <f t="shared" si="217"/>
        <v>28.36898997238999</v>
      </c>
      <c r="I1188" s="16">
        <f t="shared" si="224"/>
        <v>30.976837323081682</v>
      </c>
      <c r="J1188" s="13">
        <f t="shared" si="218"/>
        <v>28.821826255928972</v>
      </c>
      <c r="K1188" s="13">
        <f t="shared" si="219"/>
        <v>2.1550110671527101</v>
      </c>
      <c r="L1188" s="13">
        <f t="shared" si="220"/>
        <v>0</v>
      </c>
      <c r="M1188" s="13">
        <f t="shared" si="225"/>
        <v>2.8692610855291461E-4</v>
      </c>
      <c r="N1188" s="13">
        <f t="shared" si="221"/>
        <v>1.7789418730280705E-4</v>
      </c>
      <c r="O1188" s="13">
        <f t="shared" si="222"/>
        <v>0.13189479304202287</v>
      </c>
      <c r="Q1188">
        <v>19.070495280459699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0.39989565020776069</v>
      </c>
      <c r="G1189" s="13">
        <f t="shared" si="216"/>
        <v>0</v>
      </c>
      <c r="H1189" s="13">
        <f t="shared" si="217"/>
        <v>0.39989565020776069</v>
      </c>
      <c r="I1189" s="16">
        <f t="shared" si="224"/>
        <v>2.5549067173604709</v>
      </c>
      <c r="J1189" s="13">
        <f t="shared" si="218"/>
        <v>2.5540328405240529</v>
      </c>
      <c r="K1189" s="13">
        <f t="shared" si="219"/>
        <v>8.7387683641804159E-4</v>
      </c>
      <c r="L1189" s="13">
        <f t="shared" si="220"/>
        <v>0</v>
      </c>
      <c r="M1189" s="13">
        <f t="shared" si="225"/>
        <v>1.0903192125010755E-4</v>
      </c>
      <c r="N1189" s="13">
        <f t="shared" si="221"/>
        <v>6.7599791175066679E-5</v>
      </c>
      <c r="O1189" s="13">
        <f t="shared" si="222"/>
        <v>6.7599791175066679E-5</v>
      </c>
      <c r="Q1189">
        <v>22.12980394156444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51.069251316590091</v>
      </c>
      <c r="G1190" s="13">
        <f t="shared" si="216"/>
        <v>2.6549434654861779</v>
      </c>
      <c r="H1190" s="13">
        <f t="shared" si="217"/>
        <v>48.414307851103914</v>
      </c>
      <c r="I1190" s="16">
        <f t="shared" si="224"/>
        <v>48.415181727940329</v>
      </c>
      <c r="J1190" s="13">
        <f t="shared" si="218"/>
        <v>42.369002570393519</v>
      </c>
      <c r="K1190" s="13">
        <f t="shared" si="219"/>
        <v>6.0461791575468098</v>
      </c>
      <c r="L1190" s="13">
        <f t="shared" si="220"/>
        <v>0</v>
      </c>
      <c r="M1190" s="13">
        <f t="shared" si="225"/>
        <v>4.1432130075040873E-5</v>
      </c>
      <c r="N1190" s="13">
        <f t="shared" si="221"/>
        <v>2.5687920646525341E-5</v>
      </c>
      <c r="O1190" s="13">
        <f t="shared" si="222"/>
        <v>2.6549691534068245</v>
      </c>
      <c r="Q1190">
        <v>20.58537702588222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5.8436181166041523</v>
      </c>
      <c r="G1191" s="13">
        <f t="shared" si="216"/>
        <v>0</v>
      </c>
      <c r="H1191" s="13">
        <f t="shared" si="217"/>
        <v>5.8436181166041523</v>
      </c>
      <c r="I1191" s="16">
        <f t="shared" si="224"/>
        <v>11.889797274150961</v>
      </c>
      <c r="J1191" s="13">
        <f t="shared" si="218"/>
        <v>11.8282015632303</v>
      </c>
      <c r="K1191" s="13">
        <f t="shared" si="219"/>
        <v>6.1595710920661517E-2</v>
      </c>
      <c r="L1191" s="13">
        <f t="shared" si="220"/>
        <v>0</v>
      </c>
      <c r="M1191" s="13">
        <f t="shared" si="225"/>
        <v>1.5744209428515532E-5</v>
      </c>
      <c r="N1191" s="13">
        <f t="shared" si="221"/>
        <v>9.7614098456796299E-6</v>
      </c>
      <c r="O1191" s="13">
        <f t="shared" si="222"/>
        <v>9.7614098456796299E-6</v>
      </c>
      <c r="Q1191">
        <v>24.624545708952621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4.4226512790158301</v>
      </c>
      <c r="G1192" s="13">
        <f t="shared" si="216"/>
        <v>0</v>
      </c>
      <c r="H1192" s="13">
        <f t="shared" si="217"/>
        <v>4.4226512790158301</v>
      </c>
      <c r="I1192" s="16">
        <f t="shared" si="224"/>
        <v>4.4842469899364916</v>
      </c>
      <c r="J1192" s="13">
        <f t="shared" si="218"/>
        <v>4.4807693553377836</v>
      </c>
      <c r="K1192" s="13">
        <f t="shared" si="219"/>
        <v>3.4776345987079793E-3</v>
      </c>
      <c r="L1192" s="13">
        <f t="shared" si="220"/>
        <v>0</v>
      </c>
      <c r="M1192" s="13">
        <f t="shared" si="225"/>
        <v>5.9827995828359022E-6</v>
      </c>
      <c r="N1192" s="13">
        <f t="shared" si="221"/>
        <v>3.7093357413582595E-6</v>
      </c>
      <c r="O1192" s="13">
        <f t="shared" si="222"/>
        <v>3.7093357413582595E-6</v>
      </c>
      <c r="Q1192">
        <v>24.306186958452351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0.21419688285745289</v>
      </c>
      <c r="G1193" s="13">
        <f t="shared" si="216"/>
        <v>0</v>
      </c>
      <c r="H1193" s="13">
        <f t="shared" si="217"/>
        <v>0.21419688285745289</v>
      </c>
      <c r="I1193" s="16">
        <f t="shared" si="224"/>
        <v>0.21767451745616087</v>
      </c>
      <c r="J1193" s="13">
        <f t="shared" si="218"/>
        <v>0.21767403613560005</v>
      </c>
      <c r="K1193" s="13">
        <f t="shared" si="219"/>
        <v>4.8132056082450525E-7</v>
      </c>
      <c r="L1193" s="13">
        <f t="shared" si="220"/>
        <v>0</v>
      </c>
      <c r="M1193" s="13">
        <f t="shared" si="225"/>
        <v>2.2734638414776427E-6</v>
      </c>
      <c r="N1193" s="13">
        <f t="shared" si="221"/>
        <v>1.4095475817161385E-6</v>
      </c>
      <c r="O1193" s="13">
        <f t="shared" si="222"/>
        <v>1.4095475817161385E-6</v>
      </c>
      <c r="Q1193">
        <v>22.955384000000009</v>
      </c>
    </row>
    <row r="1194" spans="1:17" x14ac:dyDescent="0.2">
      <c r="A1194" s="14">
        <f t="shared" si="223"/>
        <v>58319</v>
      </c>
      <c r="B1194" s="1">
        <v>9</v>
      </c>
      <c r="F1194" s="34">
        <v>16.516236717492379</v>
      </c>
      <c r="G1194" s="13">
        <f t="shared" si="216"/>
        <v>0</v>
      </c>
      <c r="H1194" s="13">
        <f t="shared" si="217"/>
        <v>16.516236717492379</v>
      </c>
      <c r="I1194" s="16">
        <f t="shared" si="224"/>
        <v>16.516237198812942</v>
      </c>
      <c r="J1194" s="13">
        <f t="shared" si="218"/>
        <v>16.325795621834096</v>
      </c>
      <c r="K1194" s="13">
        <f t="shared" si="219"/>
        <v>0.19044157697884501</v>
      </c>
      <c r="L1194" s="13">
        <f t="shared" si="220"/>
        <v>0</v>
      </c>
      <c r="M1194" s="13">
        <f t="shared" si="225"/>
        <v>8.6391625976150412E-7</v>
      </c>
      <c r="N1194" s="13">
        <f t="shared" si="221"/>
        <v>5.3562808105213256E-7</v>
      </c>
      <c r="O1194" s="13">
        <f t="shared" si="222"/>
        <v>5.3562808105213256E-7</v>
      </c>
      <c r="Q1194">
        <v>23.535728251032939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1.2350478443058881</v>
      </c>
      <c r="G1195" s="13">
        <f t="shared" si="216"/>
        <v>0</v>
      </c>
      <c r="H1195" s="13">
        <f t="shared" si="217"/>
        <v>1.2350478443058881</v>
      </c>
      <c r="I1195" s="16">
        <f t="shared" si="224"/>
        <v>1.4254894212847331</v>
      </c>
      <c r="J1195" s="13">
        <f t="shared" si="218"/>
        <v>1.425339477665984</v>
      </c>
      <c r="K1195" s="13">
        <f t="shared" si="219"/>
        <v>1.4994361874909323E-4</v>
      </c>
      <c r="L1195" s="13">
        <f t="shared" si="220"/>
        <v>0</v>
      </c>
      <c r="M1195" s="13">
        <f t="shared" si="225"/>
        <v>3.2828817870937156E-7</v>
      </c>
      <c r="N1195" s="13">
        <f t="shared" si="221"/>
        <v>2.0353867079981036E-7</v>
      </c>
      <c r="O1195" s="13">
        <f t="shared" si="222"/>
        <v>2.0353867079981036E-7</v>
      </c>
      <c r="Q1195">
        <v>22.21861682816094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118.0149519910216</v>
      </c>
      <c r="G1196" s="13">
        <f t="shared" si="216"/>
        <v>10.139660562441962</v>
      </c>
      <c r="H1196" s="13">
        <f t="shared" si="217"/>
        <v>107.87529142857964</v>
      </c>
      <c r="I1196" s="16">
        <f t="shared" si="224"/>
        <v>107.8754413721984</v>
      </c>
      <c r="J1196" s="13">
        <f t="shared" si="218"/>
        <v>60.434799514417904</v>
      </c>
      <c r="K1196" s="13">
        <f t="shared" si="219"/>
        <v>47.440641857780491</v>
      </c>
      <c r="L1196" s="13">
        <f t="shared" si="220"/>
        <v>36.565683524095732</v>
      </c>
      <c r="M1196" s="13">
        <f t="shared" si="225"/>
        <v>36.565683648845244</v>
      </c>
      <c r="N1196" s="13">
        <f t="shared" si="221"/>
        <v>22.670723862284053</v>
      </c>
      <c r="O1196" s="13">
        <f t="shared" si="222"/>
        <v>32.810384424726017</v>
      </c>
      <c r="Q1196">
        <v>18.009127755121931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0.114285714</v>
      </c>
      <c r="G1197" s="13">
        <f t="shared" si="216"/>
        <v>0</v>
      </c>
      <c r="H1197" s="13">
        <f t="shared" si="217"/>
        <v>0.114285714</v>
      </c>
      <c r="I1197" s="16">
        <f t="shared" si="224"/>
        <v>10.989244047684757</v>
      </c>
      <c r="J1197" s="13">
        <f t="shared" si="218"/>
        <v>10.744358953595041</v>
      </c>
      <c r="K1197" s="13">
        <f t="shared" si="219"/>
        <v>0.24488509408971559</v>
      </c>
      <c r="L1197" s="13">
        <f t="shared" si="220"/>
        <v>0</v>
      </c>
      <c r="M1197" s="13">
        <f t="shared" si="225"/>
        <v>13.894959786561191</v>
      </c>
      <c r="N1197" s="13">
        <f t="shared" si="221"/>
        <v>8.6148750676679384</v>
      </c>
      <c r="O1197" s="13">
        <f t="shared" si="222"/>
        <v>8.6148750676679384</v>
      </c>
      <c r="Q1197">
        <v>12.926195593548391</v>
      </c>
    </row>
    <row r="1198" spans="1:17" x14ac:dyDescent="0.2">
      <c r="A1198" s="14">
        <f t="shared" si="223"/>
        <v>58441</v>
      </c>
      <c r="B1198" s="1">
        <v>1</v>
      </c>
      <c r="F1198" s="34">
        <v>0.79615637264609362</v>
      </c>
      <c r="G1198" s="13">
        <f t="shared" si="216"/>
        <v>0</v>
      </c>
      <c r="H1198" s="13">
        <f t="shared" si="217"/>
        <v>0.79615637264609362</v>
      </c>
      <c r="I1198" s="16">
        <f t="shared" si="224"/>
        <v>1.0410414667358092</v>
      </c>
      <c r="J1198" s="13">
        <f t="shared" si="218"/>
        <v>1.0408626137039221</v>
      </c>
      <c r="K1198" s="13">
        <f t="shared" si="219"/>
        <v>1.7885303188713841E-4</v>
      </c>
      <c r="L1198" s="13">
        <f t="shared" si="220"/>
        <v>0</v>
      </c>
      <c r="M1198" s="13">
        <f t="shared" si="225"/>
        <v>5.2800847188932529</v>
      </c>
      <c r="N1198" s="13">
        <f t="shared" si="221"/>
        <v>3.2736525257138167</v>
      </c>
      <c r="O1198" s="13">
        <f t="shared" si="222"/>
        <v>3.2736525257138167</v>
      </c>
      <c r="Q1198">
        <v>14.27291700828639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25.476034920125329</v>
      </c>
      <c r="G1199" s="13">
        <f t="shared" si="216"/>
        <v>0</v>
      </c>
      <c r="H1199" s="13">
        <f t="shared" si="217"/>
        <v>25.476034920125329</v>
      </c>
      <c r="I1199" s="16">
        <f t="shared" si="224"/>
        <v>25.476213773157216</v>
      </c>
      <c r="J1199" s="13">
        <f t="shared" si="218"/>
        <v>22.887106097943725</v>
      </c>
      <c r="K1199" s="13">
        <f t="shared" si="219"/>
        <v>2.5891076752134907</v>
      </c>
      <c r="L1199" s="13">
        <f t="shared" si="220"/>
        <v>0</v>
      </c>
      <c r="M1199" s="13">
        <f t="shared" si="225"/>
        <v>2.0064321931794362</v>
      </c>
      <c r="N1199" s="13">
        <f t="shared" si="221"/>
        <v>1.2439879597712504</v>
      </c>
      <c r="O1199" s="13">
        <f t="shared" si="222"/>
        <v>1.2439879597712504</v>
      </c>
      <c r="Q1199">
        <v>13.18789849825701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20.74658702199466</v>
      </c>
      <c r="G1200" s="13">
        <f t="shared" si="216"/>
        <v>0</v>
      </c>
      <c r="H1200" s="13">
        <f t="shared" si="217"/>
        <v>20.74658702199466</v>
      </c>
      <c r="I1200" s="16">
        <f t="shared" si="224"/>
        <v>23.335694697208151</v>
      </c>
      <c r="J1200" s="13">
        <f t="shared" si="218"/>
        <v>21.748566859271509</v>
      </c>
      <c r="K1200" s="13">
        <f t="shared" si="219"/>
        <v>1.5871278379366416</v>
      </c>
      <c r="L1200" s="13">
        <f t="shared" si="220"/>
        <v>0</v>
      </c>
      <c r="M1200" s="13">
        <f t="shared" si="225"/>
        <v>0.76244423340818579</v>
      </c>
      <c r="N1200" s="13">
        <f t="shared" si="221"/>
        <v>0.47271542471307521</v>
      </c>
      <c r="O1200" s="13">
        <f t="shared" si="222"/>
        <v>0.47271542471307521</v>
      </c>
      <c r="Q1200">
        <v>15.22539317626922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35.606217209312959</v>
      </c>
      <c r="G1201" s="13">
        <f t="shared" si="216"/>
        <v>0.92613288336390187</v>
      </c>
      <c r="H1201" s="13">
        <f t="shared" si="217"/>
        <v>34.680084325949061</v>
      </c>
      <c r="I1201" s="16">
        <f t="shared" si="224"/>
        <v>36.267212163885702</v>
      </c>
      <c r="J1201" s="13">
        <f t="shared" si="218"/>
        <v>31.824135733026207</v>
      </c>
      <c r="K1201" s="13">
        <f t="shared" si="219"/>
        <v>4.4430764308594952</v>
      </c>
      <c r="L1201" s="13">
        <f t="shared" si="220"/>
        <v>0</v>
      </c>
      <c r="M1201" s="13">
        <f t="shared" si="225"/>
        <v>0.28972880869511058</v>
      </c>
      <c r="N1201" s="13">
        <f t="shared" si="221"/>
        <v>0.17963186139096857</v>
      </c>
      <c r="O1201" s="13">
        <f t="shared" si="222"/>
        <v>1.1057647447548704</v>
      </c>
      <c r="Q1201">
        <v>16.663676507185759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8.8588612390526372E-2</v>
      </c>
      <c r="G1202" s="13">
        <f t="shared" si="216"/>
        <v>0</v>
      </c>
      <c r="H1202" s="13">
        <f t="shared" si="217"/>
        <v>8.8588612390526372E-2</v>
      </c>
      <c r="I1202" s="16">
        <f t="shared" si="224"/>
        <v>4.5316650432500216</v>
      </c>
      <c r="J1202" s="13">
        <f t="shared" si="218"/>
        <v>4.5250346460295106</v>
      </c>
      <c r="K1202" s="13">
        <f t="shared" si="219"/>
        <v>6.6303972205110639E-3</v>
      </c>
      <c r="L1202" s="13">
        <f t="shared" si="220"/>
        <v>0</v>
      </c>
      <c r="M1202" s="13">
        <f t="shared" si="225"/>
        <v>0.11009694730414202</v>
      </c>
      <c r="N1202" s="13">
        <f t="shared" si="221"/>
        <v>6.8260107328568048E-2</v>
      </c>
      <c r="O1202" s="13">
        <f t="shared" si="222"/>
        <v>6.8260107328568048E-2</v>
      </c>
      <c r="Q1202">
        <v>19.94622277652228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9.6336582448025503</v>
      </c>
      <c r="G1203" s="13">
        <f t="shared" si="216"/>
        <v>0</v>
      </c>
      <c r="H1203" s="13">
        <f t="shared" si="217"/>
        <v>9.6336582448025503</v>
      </c>
      <c r="I1203" s="16">
        <f t="shared" si="224"/>
        <v>9.6402886420230622</v>
      </c>
      <c r="J1203" s="13">
        <f t="shared" si="218"/>
        <v>9.5830011468649605</v>
      </c>
      <c r="K1203" s="13">
        <f t="shared" si="219"/>
        <v>5.728749515810172E-2</v>
      </c>
      <c r="L1203" s="13">
        <f t="shared" si="220"/>
        <v>0</v>
      </c>
      <c r="M1203" s="13">
        <f t="shared" si="225"/>
        <v>4.1836839975573969E-2</v>
      </c>
      <c r="N1203" s="13">
        <f t="shared" si="221"/>
        <v>2.5938840784855862E-2</v>
      </c>
      <c r="O1203" s="13">
        <f t="shared" si="222"/>
        <v>2.5938840784855862E-2</v>
      </c>
      <c r="Q1203">
        <v>20.662243878681561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2.8347377859511749</v>
      </c>
      <c r="G1204" s="13">
        <f t="shared" si="216"/>
        <v>0</v>
      </c>
      <c r="H1204" s="13">
        <f t="shared" si="217"/>
        <v>2.8347377859511749</v>
      </c>
      <c r="I1204" s="16">
        <f t="shared" si="224"/>
        <v>2.8920252811092766</v>
      </c>
      <c r="J1204" s="13">
        <f t="shared" si="218"/>
        <v>2.8911687140278413</v>
      </c>
      <c r="K1204" s="13">
        <f t="shared" si="219"/>
        <v>8.5656708143533322E-4</v>
      </c>
      <c r="L1204" s="13">
        <f t="shared" si="220"/>
        <v>0</v>
      </c>
      <c r="M1204" s="13">
        <f t="shared" si="225"/>
        <v>1.5897999190718107E-2</v>
      </c>
      <c r="N1204" s="13">
        <f t="shared" si="221"/>
        <v>9.856759498245226E-3</v>
      </c>
      <c r="O1204" s="13">
        <f t="shared" si="222"/>
        <v>9.856759498245226E-3</v>
      </c>
      <c r="Q1204">
        <v>24.922940266291349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14.486668232753299</v>
      </c>
      <c r="G1205" s="13">
        <f t="shared" si="216"/>
        <v>0</v>
      </c>
      <c r="H1205" s="13">
        <f t="shared" si="217"/>
        <v>14.486668232753299</v>
      </c>
      <c r="I1205" s="16">
        <f t="shared" si="224"/>
        <v>14.487524799834734</v>
      </c>
      <c r="J1205" s="13">
        <f t="shared" si="218"/>
        <v>14.354708962458178</v>
      </c>
      <c r="K1205" s="13">
        <f t="shared" si="219"/>
        <v>0.13281583737655644</v>
      </c>
      <c r="L1205" s="13">
        <f t="shared" si="220"/>
        <v>0</v>
      </c>
      <c r="M1205" s="13">
        <f t="shared" si="225"/>
        <v>6.0412396924728815E-3</v>
      </c>
      <c r="N1205" s="13">
        <f t="shared" si="221"/>
        <v>3.7455686093331867E-3</v>
      </c>
      <c r="O1205" s="13">
        <f t="shared" si="222"/>
        <v>3.7455686093331867E-3</v>
      </c>
      <c r="Q1205">
        <v>23.32779600000001</v>
      </c>
    </row>
    <row r="1206" spans="1:17" x14ac:dyDescent="0.2">
      <c r="A1206" s="14">
        <f t="shared" si="223"/>
        <v>58685</v>
      </c>
      <c r="B1206" s="1">
        <v>9</v>
      </c>
      <c r="F1206" s="34">
        <v>1.8981633147875689</v>
      </c>
      <c r="G1206" s="13">
        <f t="shared" si="216"/>
        <v>0</v>
      </c>
      <c r="H1206" s="13">
        <f t="shared" si="217"/>
        <v>1.8981633147875689</v>
      </c>
      <c r="I1206" s="16">
        <f t="shared" si="224"/>
        <v>2.0309791521641252</v>
      </c>
      <c r="J1206" s="13">
        <f t="shared" si="218"/>
        <v>2.0304897620489681</v>
      </c>
      <c r="K1206" s="13">
        <f t="shared" si="219"/>
        <v>4.8939011515702902E-4</v>
      </c>
      <c r="L1206" s="13">
        <f t="shared" si="220"/>
        <v>0</v>
      </c>
      <c r="M1206" s="13">
        <f t="shared" si="225"/>
        <v>2.2956710831396948E-3</v>
      </c>
      <c r="N1206" s="13">
        <f t="shared" si="221"/>
        <v>1.4233160715466109E-3</v>
      </c>
      <c r="O1206" s="13">
        <f t="shared" si="222"/>
        <v>1.4233160715466109E-3</v>
      </c>
      <c r="Q1206">
        <v>21.36149741093385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20.008153007802569</v>
      </c>
      <c r="G1207" s="13">
        <f t="shared" si="216"/>
        <v>0</v>
      </c>
      <c r="H1207" s="13">
        <f t="shared" si="217"/>
        <v>20.008153007802569</v>
      </c>
      <c r="I1207" s="16">
        <f t="shared" si="224"/>
        <v>20.008642397917725</v>
      </c>
      <c r="J1207" s="13">
        <f t="shared" si="218"/>
        <v>19.568068115859614</v>
      </c>
      <c r="K1207" s="13">
        <f t="shared" si="219"/>
        <v>0.44057428205811178</v>
      </c>
      <c r="L1207" s="13">
        <f t="shared" si="220"/>
        <v>0</v>
      </c>
      <c r="M1207" s="13">
        <f t="shared" si="225"/>
        <v>8.7235501159308392E-4</v>
      </c>
      <c r="N1207" s="13">
        <f t="shared" si="221"/>
        <v>5.4086010718771204E-4</v>
      </c>
      <c r="O1207" s="13">
        <f t="shared" si="222"/>
        <v>5.4086010718771204E-4</v>
      </c>
      <c r="Q1207">
        <v>21.553613647103141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37.478571280286381</v>
      </c>
      <c r="G1208" s="13">
        <f t="shared" si="216"/>
        <v>1.1354673198607612</v>
      </c>
      <c r="H1208" s="13">
        <f t="shared" si="217"/>
        <v>36.343103960425623</v>
      </c>
      <c r="I1208" s="16">
        <f t="shared" si="224"/>
        <v>36.783678242483731</v>
      </c>
      <c r="J1208" s="13">
        <f t="shared" si="218"/>
        <v>32.451603969915141</v>
      </c>
      <c r="K1208" s="13">
        <f t="shared" si="219"/>
        <v>4.3320742725685903</v>
      </c>
      <c r="L1208" s="13">
        <f t="shared" si="220"/>
        <v>0</v>
      </c>
      <c r="M1208" s="13">
        <f t="shared" si="225"/>
        <v>3.3149490440537188E-4</v>
      </c>
      <c r="N1208" s="13">
        <f t="shared" si="221"/>
        <v>2.0552684073133057E-4</v>
      </c>
      <c r="O1208" s="13">
        <f t="shared" si="222"/>
        <v>1.1356728467014925</v>
      </c>
      <c r="Q1208">
        <v>17.203271019520859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16.59112360349307</v>
      </c>
      <c r="G1209" s="13">
        <f t="shared" si="216"/>
        <v>0</v>
      </c>
      <c r="H1209" s="13">
        <f t="shared" si="217"/>
        <v>16.59112360349307</v>
      </c>
      <c r="I1209" s="16">
        <f t="shared" si="224"/>
        <v>20.923197876061661</v>
      </c>
      <c r="J1209" s="13">
        <f t="shared" si="218"/>
        <v>19.829600025533374</v>
      </c>
      <c r="K1209" s="13">
        <f t="shared" si="219"/>
        <v>1.0935978505282868</v>
      </c>
      <c r="L1209" s="13">
        <f t="shared" si="220"/>
        <v>0</v>
      </c>
      <c r="M1209" s="13">
        <f t="shared" si="225"/>
        <v>1.2596806367404131E-4</v>
      </c>
      <c r="N1209" s="13">
        <f t="shared" si="221"/>
        <v>7.8100199477905617E-5</v>
      </c>
      <c r="O1209" s="13">
        <f t="shared" si="222"/>
        <v>7.8100199477905617E-5</v>
      </c>
      <c r="Q1209">
        <v>15.72979973089376</v>
      </c>
    </row>
    <row r="1210" spans="1:17" x14ac:dyDescent="0.2">
      <c r="A1210" s="14">
        <f t="shared" si="223"/>
        <v>58807</v>
      </c>
      <c r="B1210" s="1">
        <v>1</v>
      </c>
      <c r="F1210" s="34">
        <v>47.727871521783491</v>
      </c>
      <c r="G1210" s="13">
        <f t="shared" si="216"/>
        <v>2.2813678329114135</v>
      </c>
      <c r="H1210" s="13">
        <f t="shared" si="217"/>
        <v>45.446503688872077</v>
      </c>
      <c r="I1210" s="16">
        <f t="shared" si="224"/>
        <v>46.540101539400368</v>
      </c>
      <c r="J1210" s="13">
        <f t="shared" si="218"/>
        <v>35.545250992824734</v>
      </c>
      <c r="K1210" s="13">
        <f t="shared" si="219"/>
        <v>10.994850546575634</v>
      </c>
      <c r="L1210" s="13">
        <f t="shared" si="220"/>
        <v>0</v>
      </c>
      <c r="M1210" s="13">
        <f t="shared" si="225"/>
        <v>4.7867864196135694E-5</v>
      </c>
      <c r="N1210" s="13">
        <f t="shared" si="221"/>
        <v>2.9678075801604129E-5</v>
      </c>
      <c r="O1210" s="13">
        <f t="shared" si="222"/>
        <v>2.2813975109872153</v>
      </c>
      <c r="Q1210">
        <v>13.989946593548391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0.1023809559525241</v>
      </c>
      <c r="G1211" s="13">
        <f t="shared" si="216"/>
        <v>0</v>
      </c>
      <c r="H1211" s="13">
        <f t="shared" si="217"/>
        <v>0.1023809559525241</v>
      </c>
      <c r="I1211" s="16">
        <f t="shared" si="224"/>
        <v>11.097231502528158</v>
      </c>
      <c r="J1211" s="13">
        <f t="shared" si="218"/>
        <v>10.952494190101261</v>
      </c>
      <c r="K1211" s="13">
        <f t="shared" si="219"/>
        <v>0.1447373124268978</v>
      </c>
      <c r="L1211" s="13">
        <f t="shared" si="220"/>
        <v>0</v>
      </c>
      <c r="M1211" s="13">
        <f t="shared" si="225"/>
        <v>1.8189788394531566E-5</v>
      </c>
      <c r="N1211" s="13">
        <f t="shared" si="221"/>
        <v>1.1277668804609571E-5</v>
      </c>
      <c r="O1211" s="13">
        <f t="shared" si="222"/>
        <v>1.1277668804609571E-5</v>
      </c>
      <c r="Q1211">
        <v>17.01880570209325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37.320287674431292</v>
      </c>
      <c r="G1212" s="13">
        <f t="shared" si="216"/>
        <v>1.1177707687906209</v>
      </c>
      <c r="H1212" s="13">
        <f t="shared" si="217"/>
        <v>36.202516905640671</v>
      </c>
      <c r="I1212" s="16">
        <f t="shared" si="224"/>
        <v>36.347254218067569</v>
      </c>
      <c r="J1212" s="13">
        <f t="shared" si="218"/>
        <v>33.495667623155136</v>
      </c>
      <c r="K1212" s="13">
        <f t="shared" si="219"/>
        <v>2.8515865949124333</v>
      </c>
      <c r="L1212" s="13">
        <f t="shared" si="220"/>
        <v>0</v>
      </c>
      <c r="M1212" s="13">
        <f t="shared" si="225"/>
        <v>6.9121195899219946E-6</v>
      </c>
      <c r="N1212" s="13">
        <f t="shared" si="221"/>
        <v>4.2855141457516365E-6</v>
      </c>
      <c r="O1212" s="13">
        <f t="shared" si="222"/>
        <v>1.1177750543047666</v>
      </c>
      <c r="Q1212">
        <v>20.376347629739861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139.12631825486471</v>
      </c>
      <c r="G1213" s="13">
        <f t="shared" si="216"/>
        <v>12.499970521456726</v>
      </c>
      <c r="H1213" s="13">
        <f t="shared" si="217"/>
        <v>126.62634773340798</v>
      </c>
      <c r="I1213" s="16">
        <f t="shared" si="224"/>
        <v>129.47793432832043</v>
      </c>
      <c r="J1213" s="13">
        <f t="shared" si="218"/>
        <v>59.766368558752738</v>
      </c>
      <c r="K1213" s="13">
        <f t="shared" si="219"/>
        <v>69.711565769567699</v>
      </c>
      <c r="L1213" s="13">
        <f t="shared" si="220"/>
        <v>59.000360703011935</v>
      </c>
      <c r="M1213" s="13">
        <f t="shared" si="225"/>
        <v>59.000363329617379</v>
      </c>
      <c r="N1213" s="13">
        <f t="shared" si="221"/>
        <v>36.580225264362774</v>
      </c>
      <c r="O1213" s="13">
        <f t="shared" si="222"/>
        <v>49.080195785819498</v>
      </c>
      <c r="Q1213">
        <v>16.879900555668211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18.908970592389661</v>
      </c>
      <c r="G1214" s="13">
        <f t="shared" si="216"/>
        <v>0</v>
      </c>
      <c r="H1214" s="13">
        <f t="shared" si="217"/>
        <v>18.908970592389661</v>
      </c>
      <c r="I1214" s="16">
        <f t="shared" si="224"/>
        <v>29.620175658945428</v>
      </c>
      <c r="J1214" s="13">
        <f t="shared" si="218"/>
        <v>28.141933332094212</v>
      </c>
      <c r="K1214" s="13">
        <f t="shared" si="219"/>
        <v>1.4782423268512161</v>
      </c>
      <c r="L1214" s="13">
        <f t="shared" si="220"/>
        <v>0</v>
      </c>
      <c r="M1214" s="13">
        <f t="shared" si="225"/>
        <v>22.420138065254605</v>
      </c>
      <c r="N1214" s="13">
        <f t="shared" si="221"/>
        <v>13.900485600457856</v>
      </c>
      <c r="O1214" s="13">
        <f t="shared" si="222"/>
        <v>13.900485600457856</v>
      </c>
      <c r="Q1214">
        <v>21.007043234062451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0.114285714</v>
      </c>
      <c r="G1215" s="13">
        <f t="shared" si="216"/>
        <v>0</v>
      </c>
      <c r="H1215" s="13">
        <f t="shared" si="217"/>
        <v>0.114285714</v>
      </c>
      <c r="I1215" s="16">
        <f t="shared" si="224"/>
        <v>1.5925280408512161</v>
      </c>
      <c r="J1215" s="13">
        <f t="shared" si="218"/>
        <v>1.5923553850448209</v>
      </c>
      <c r="K1215" s="13">
        <f t="shared" si="219"/>
        <v>1.7265580639524991E-4</v>
      </c>
      <c r="L1215" s="13">
        <f t="shared" si="220"/>
        <v>0</v>
      </c>
      <c r="M1215" s="13">
        <f t="shared" si="225"/>
        <v>8.5196524647967493</v>
      </c>
      <c r="N1215" s="13">
        <f t="shared" si="221"/>
        <v>5.2821845281739845</v>
      </c>
      <c r="O1215" s="13">
        <f t="shared" si="222"/>
        <v>5.2821845281739845</v>
      </c>
      <c r="Q1215">
        <v>23.578392540833601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4.457236034458103</v>
      </c>
      <c r="G1216" s="13">
        <f t="shared" si="216"/>
        <v>0</v>
      </c>
      <c r="H1216" s="13">
        <f t="shared" si="217"/>
        <v>4.457236034458103</v>
      </c>
      <c r="I1216" s="16">
        <f t="shared" si="224"/>
        <v>4.457408690264498</v>
      </c>
      <c r="J1216" s="13">
        <f t="shared" si="218"/>
        <v>4.4543991356543478</v>
      </c>
      <c r="K1216" s="13">
        <f t="shared" si="219"/>
        <v>3.009554610150289E-3</v>
      </c>
      <c r="L1216" s="13">
        <f t="shared" si="220"/>
        <v>0</v>
      </c>
      <c r="M1216" s="13">
        <f t="shared" si="225"/>
        <v>3.2374679366227648</v>
      </c>
      <c r="N1216" s="13">
        <f t="shared" si="221"/>
        <v>2.0072301207061143</v>
      </c>
      <c r="O1216" s="13">
        <f t="shared" si="222"/>
        <v>2.0072301207061143</v>
      </c>
      <c r="Q1216">
        <v>25.21509600000001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0.58092430404455953</v>
      </c>
      <c r="G1217" s="13">
        <f t="shared" si="216"/>
        <v>0</v>
      </c>
      <c r="H1217" s="13">
        <f t="shared" si="217"/>
        <v>0.58092430404455953</v>
      </c>
      <c r="I1217" s="16">
        <f t="shared" si="224"/>
        <v>0.58393385865470981</v>
      </c>
      <c r="J1217" s="13">
        <f t="shared" si="218"/>
        <v>0.58392717456137289</v>
      </c>
      <c r="K1217" s="13">
        <f t="shared" si="219"/>
        <v>6.6840933369283206E-6</v>
      </c>
      <c r="L1217" s="13">
        <f t="shared" si="220"/>
        <v>0</v>
      </c>
      <c r="M1217" s="13">
        <f t="shared" si="225"/>
        <v>1.2302378159166505</v>
      </c>
      <c r="N1217" s="13">
        <f t="shared" si="221"/>
        <v>0.76274744586832333</v>
      </c>
      <c r="O1217" s="13">
        <f t="shared" si="222"/>
        <v>0.76274744586832333</v>
      </c>
      <c r="Q1217">
        <v>25.31014443778983</v>
      </c>
    </row>
    <row r="1218" spans="1:17" x14ac:dyDescent="0.2">
      <c r="A1218" s="14">
        <f t="shared" si="223"/>
        <v>59050</v>
      </c>
      <c r="B1218" s="1">
        <v>9</v>
      </c>
      <c r="F1218" s="34">
        <v>2.9298945483900889</v>
      </c>
      <c r="G1218" s="13">
        <f t="shared" si="216"/>
        <v>0</v>
      </c>
      <c r="H1218" s="13">
        <f t="shared" si="217"/>
        <v>2.9298945483900889</v>
      </c>
      <c r="I1218" s="16">
        <f t="shared" si="224"/>
        <v>2.9299012324834259</v>
      </c>
      <c r="J1218" s="13">
        <f t="shared" si="218"/>
        <v>2.9288668500189501</v>
      </c>
      <c r="K1218" s="13">
        <f t="shared" si="219"/>
        <v>1.034382464475847E-3</v>
      </c>
      <c r="L1218" s="13">
        <f t="shared" si="220"/>
        <v>0</v>
      </c>
      <c r="M1218" s="13">
        <f t="shared" si="225"/>
        <v>0.46749037004832716</v>
      </c>
      <c r="N1218" s="13">
        <f t="shared" si="221"/>
        <v>0.28984402942996285</v>
      </c>
      <c r="O1218" s="13">
        <f t="shared" si="222"/>
        <v>0.28984402942996285</v>
      </c>
      <c r="Q1218">
        <v>23.85159843695951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8.1337029207079148</v>
      </c>
      <c r="G1219" s="13">
        <f t="shared" si="216"/>
        <v>0</v>
      </c>
      <c r="H1219" s="13">
        <f t="shared" si="217"/>
        <v>8.1337029207079148</v>
      </c>
      <c r="I1219" s="16">
        <f t="shared" si="224"/>
        <v>8.1347373031723897</v>
      </c>
      <c r="J1219" s="13">
        <f t="shared" si="218"/>
        <v>8.1169345151648589</v>
      </c>
      <c r="K1219" s="13">
        <f t="shared" si="219"/>
        <v>1.7802788007530879E-2</v>
      </c>
      <c r="L1219" s="13">
        <f t="shared" si="220"/>
        <v>0</v>
      </c>
      <c r="M1219" s="13">
        <f t="shared" si="225"/>
        <v>0.17764634061836432</v>
      </c>
      <c r="N1219" s="13">
        <f t="shared" si="221"/>
        <v>0.11014073118338588</v>
      </c>
      <c r="O1219" s="13">
        <f t="shared" si="222"/>
        <v>0.11014073118338588</v>
      </c>
      <c r="Q1219">
        <v>25.39427684588042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13.897979620250389</v>
      </c>
      <c r="G1220" s="13">
        <f t="shared" si="216"/>
        <v>0</v>
      </c>
      <c r="H1220" s="13">
        <f t="shared" si="217"/>
        <v>13.897979620250389</v>
      </c>
      <c r="I1220" s="16">
        <f t="shared" si="224"/>
        <v>13.91578240825792</v>
      </c>
      <c r="J1220" s="13">
        <f t="shared" si="218"/>
        <v>13.660070812696874</v>
      </c>
      <c r="K1220" s="13">
        <f t="shared" si="219"/>
        <v>0.25571159556104561</v>
      </c>
      <c r="L1220" s="13">
        <f t="shared" si="220"/>
        <v>0</v>
      </c>
      <c r="M1220" s="13">
        <f t="shared" si="225"/>
        <v>6.7505609434978436E-2</v>
      </c>
      <c r="N1220" s="13">
        <f t="shared" si="221"/>
        <v>4.1853477849686634E-2</v>
      </c>
      <c r="O1220" s="13">
        <f t="shared" si="222"/>
        <v>4.1853477849686634E-2</v>
      </c>
      <c r="Q1220">
        <v>17.739924276770591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27.26914339692021</v>
      </c>
      <c r="G1221" s="13">
        <f t="shared" si="216"/>
        <v>0</v>
      </c>
      <c r="H1221" s="13">
        <f t="shared" si="217"/>
        <v>27.26914339692021</v>
      </c>
      <c r="I1221" s="16">
        <f t="shared" si="224"/>
        <v>27.524854992481256</v>
      </c>
      <c r="J1221" s="13">
        <f t="shared" si="218"/>
        <v>24.127729779296743</v>
      </c>
      <c r="K1221" s="13">
        <f t="shared" si="219"/>
        <v>3.3971252131845127</v>
      </c>
      <c r="L1221" s="13">
        <f t="shared" si="220"/>
        <v>0</v>
      </c>
      <c r="M1221" s="13">
        <f t="shared" si="225"/>
        <v>2.5652131585291803E-2</v>
      </c>
      <c r="N1221" s="13">
        <f t="shared" si="221"/>
        <v>1.5904321582880916E-2</v>
      </c>
      <c r="O1221" s="13">
        <f t="shared" si="222"/>
        <v>1.5904321582880916E-2</v>
      </c>
      <c r="Q1221">
        <v>12.62442271865566</v>
      </c>
    </row>
    <row r="1222" spans="1:17" x14ac:dyDescent="0.2">
      <c r="A1222" s="14">
        <f t="shared" si="223"/>
        <v>59172</v>
      </c>
      <c r="B1222" s="1">
        <v>1</v>
      </c>
      <c r="F1222" s="34">
        <v>47.550744745564167</v>
      </c>
      <c r="G1222" s="13">
        <f t="shared" ref="G1222:G1285" si="228">IF((F1222-$J$2)&gt;0,$I$2*(F1222-$J$2),0)</f>
        <v>2.2615645625454079</v>
      </c>
      <c r="H1222" s="13">
        <f t="shared" ref="H1222:H1285" si="229">F1222-G1222</f>
        <v>45.289180183018757</v>
      </c>
      <c r="I1222" s="16">
        <f t="shared" si="224"/>
        <v>48.686305396203267</v>
      </c>
      <c r="J1222" s="13">
        <f t="shared" ref="J1222:J1285" si="230">I1222/SQRT(1+(I1222/($K$2*(300+(25*Q1222)+0.05*(Q1222)^3)))^2)</f>
        <v>34.535853721580494</v>
      </c>
      <c r="K1222" s="13">
        <f t="shared" ref="K1222:K1285" si="231">I1222-J1222</f>
        <v>14.150451674622772</v>
      </c>
      <c r="L1222" s="13">
        <f t="shared" ref="L1222:L1285" si="232">IF(K1222&gt;$N$2,(K1222-$N$2)/$L$2,0)</f>
        <v>3.0307178018795571</v>
      </c>
      <c r="M1222" s="13">
        <f t="shared" si="225"/>
        <v>3.040465611881968</v>
      </c>
      <c r="N1222" s="13">
        <f t="shared" ref="N1222:N1285" si="233">$M$2*M1222</f>
        <v>1.88508867936682</v>
      </c>
      <c r="O1222" s="13">
        <f t="shared" ref="O1222:O1285" si="234">N1222+G1222</f>
        <v>4.1466532419122277</v>
      </c>
      <c r="Q1222">
        <v>12.28780059354839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136.32798339821861</v>
      </c>
      <c r="G1223" s="13">
        <f t="shared" si="228"/>
        <v>12.187108836037908</v>
      </c>
      <c r="H1223" s="13">
        <f t="shared" si="229"/>
        <v>124.1408745621807</v>
      </c>
      <c r="I1223" s="16">
        <f t="shared" ref="I1223:I1286" si="237">H1223+K1222-L1222</f>
        <v>135.26060843492391</v>
      </c>
      <c r="J1223" s="13">
        <f t="shared" si="230"/>
        <v>50.038628179631758</v>
      </c>
      <c r="K1223" s="13">
        <f t="shared" si="231"/>
        <v>85.221980255292152</v>
      </c>
      <c r="L1223" s="13">
        <f t="shared" si="232"/>
        <v>74.624819898180078</v>
      </c>
      <c r="M1223" s="13">
        <f t="shared" ref="M1223:M1286" si="238">L1223+M1222-N1222</f>
        <v>75.780196830695232</v>
      </c>
      <c r="N1223" s="13">
        <f t="shared" si="233"/>
        <v>46.983722035031043</v>
      </c>
      <c r="O1223" s="13">
        <f t="shared" si="234"/>
        <v>59.170830871068951</v>
      </c>
      <c r="Q1223">
        <v>13.66905152463552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2.010490460601658</v>
      </c>
      <c r="G1224" s="13">
        <f t="shared" si="228"/>
        <v>0</v>
      </c>
      <c r="H1224" s="13">
        <f t="shared" si="229"/>
        <v>2.010490460601658</v>
      </c>
      <c r="I1224" s="16">
        <f t="shared" si="237"/>
        <v>12.607650817713733</v>
      </c>
      <c r="J1224" s="13">
        <f t="shared" si="230"/>
        <v>12.344616452841707</v>
      </c>
      <c r="K1224" s="13">
        <f t="shared" si="231"/>
        <v>0.26303436487202525</v>
      </c>
      <c r="L1224" s="13">
        <f t="shared" si="232"/>
        <v>0</v>
      </c>
      <c r="M1224" s="13">
        <f t="shared" si="238"/>
        <v>28.796474795664189</v>
      </c>
      <c r="N1224" s="13">
        <f t="shared" si="233"/>
        <v>17.853814373311796</v>
      </c>
      <c r="O1224" s="13">
        <f t="shared" si="234"/>
        <v>17.853814373311796</v>
      </c>
      <c r="Q1224">
        <v>15.404166336908521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27.71717885302359</v>
      </c>
      <c r="G1225" s="13">
        <f t="shared" si="228"/>
        <v>4.4116268868882751E-2</v>
      </c>
      <c r="H1225" s="13">
        <f t="shared" si="229"/>
        <v>27.673062584154707</v>
      </c>
      <c r="I1225" s="16">
        <f t="shared" si="237"/>
        <v>27.936096949026734</v>
      </c>
      <c r="J1225" s="13">
        <f t="shared" si="230"/>
        <v>25.889038238128002</v>
      </c>
      <c r="K1225" s="13">
        <f t="shared" si="231"/>
        <v>2.0470587108987317</v>
      </c>
      <c r="L1225" s="13">
        <f t="shared" si="232"/>
        <v>0</v>
      </c>
      <c r="M1225" s="13">
        <f t="shared" si="238"/>
        <v>10.942660422352393</v>
      </c>
      <c r="N1225" s="13">
        <f t="shared" si="233"/>
        <v>6.7844494618584834</v>
      </c>
      <c r="O1225" s="13">
        <f t="shared" si="234"/>
        <v>6.8285657307273659</v>
      </c>
      <c r="Q1225">
        <v>17.198183539199601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0.57288295960504987</v>
      </c>
      <c r="G1226" s="13">
        <f t="shared" si="228"/>
        <v>0</v>
      </c>
      <c r="H1226" s="13">
        <f t="shared" si="229"/>
        <v>0.57288295960504987</v>
      </c>
      <c r="I1226" s="16">
        <f t="shared" si="237"/>
        <v>2.6199416705037817</v>
      </c>
      <c r="J1226" s="13">
        <f t="shared" si="230"/>
        <v>2.6187759884970783</v>
      </c>
      <c r="K1226" s="13">
        <f t="shared" si="231"/>
        <v>1.1656820067034168E-3</v>
      </c>
      <c r="L1226" s="13">
        <f t="shared" si="232"/>
        <v>0</v>
      </c>
      <c r="M1226" s="13">
        <f t="shared" si="238"/>
        <v>4.1582109604939097</v>
      </c>
      <c r="N1226" s="13">
        <f t="shared" si="233"/>
        <v>2.578090795506224</v>
      </c>
      <c r="O1226" s="13">
        <f t="shared" si="234"/>
        <v>2.578090795506224</v>
      </c>
      <c r="Q1226">
        <v>20.624506427765379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1.6555625225001529</v>
      </c>
      <c r="G1227" s="13">
        <f t="shared" si="228"/>
        <v>0</v>
      </c>
      <c r="H1227" s="13">
        <f t="shared" si="229"/>
        <v>1.6555625225001529</v>
      </c>
      <c r="I1227" s="16">
        <f t="shared" si="237"/>
        <v>1.6567282045068563</v>
      </c>
      <c r="J1227" s="13">
        <f t="shared" si="230"/>
        <v>1.6565364736572512</v>
      </c>
      <c r="K1227" s="13">
        <f t="shared" si="231"/>
        <v>1.9173084960510955E-4</v>
      </c>
      <c r="L1227" s="13">
        <f t="shared" si="232"/>
        <v>0</v>
      </c>
      <c r="M1227" s="13">
        <f t="shared" si="238"/>
        <v>1.5801201649876857</v>
      </c>
      <c r="N1227" s="13">
        <f t="shared" si="233"/>
        <v>0.97967450229236508</v>
      </c>
      <c r="O1227" s="13">
        <f t="shared" si="234"/>
        <v>0.97967450229236508</v>
      </c>
      <c r="Q1227">
        <v>23.676492635359811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17.917041858544891</v>
      </c>
      <c r="G1228" s="13">
        <f t="shared" si="228"/>
        <v>0</v>
      </c>
      <c r="H1228" s="13">
        <f t="shared" si="229"/>
        <v>17.917041858544891</v>
      </c>
      <c r="I1228" s="16">
        <f t="shared" si="237"/>
        <v>17.917233589394495</v>
      </c>
      <c r="J1228" s="13">
        <f t="shared" si="230"/>
        <v>17.733687887418458</v>
      </c>
      <c r="K1228" s="13">
        <f t="shared" si="231"/>
        <v>0.18354570197603692</v>
      </c>
      <c r="L1228" s="13">
        <f t="shared" si="232"/>
        <v>0</v>
      </c>
      <c r="M1228" s="13">
        <f t="shared" si="238"/>
        <v>0.60044566269532063</v>
      </c>
      <c r="N1228" s="13">
        <f t="shared" si="233"/>
        <v>0.3722763108710988</v>
      </c>
      <c r="O1228" s="13">
        <f t="shared" si="234"/>
        <v>0.3722763108710988</v>
      </c>
      <c r="Q1228">
        <v>25.564212253767099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4.8274880145400454</v>
      </c>
      <c r="G1229" s="13">
        <f t="shared" si="228"/>
        <v>0</v>
      </c>
      <c r="H1229" s="13">
        <f t="shared" si="229"/>
        <v>4.8274880145400454</v>
      </c>
      <c r="I1229" s="16">
        <f t="shared" si="237"/>
        <v>5.0110337165160823</v>
      </c>
      <c r="J1229" s="13">
        <f t="shared" si="230"/>
        <v>5.0062150104401422</v>
      </c>
      <c r="K1229" s="13">
        <f t="shared" si="231"/>
        <v>4.818706075940149E-3</v>
      </c>
      <c r="L1229" s="13">
        <f t="shared" si="232"/>
        <v>0</v>
      </c>
      <c r="M1229" s="13">
        <f t="shared" si="238"/>
        <v>0.22816935182422182</v>
      </c>
      <c r="N1229" s="13">
        <f t="shared" si="233"/>
        <v>0.14146499813101754</v>
      </c>
      <c r="O1229" s="13">
        <f t="shared" si="234"/>
        <v>0.14146499813101754</v>
      </c>
      <c r="Q1229">
        <v>24.354714741328621</v>
      </c>
    </row>
    <row r="1230" spans="1:17" x14ac:dyDescent="0.2">
      <c r="A1230" s="14">
        <f t="shared" si="235"/>
        <v>59415</v>
      </c>
      <c r="B1230" s="1">
        <v>9</v>
      </c>
      <c r="F1230" s="34">
        <v>16.45262117922568</v>
      </c>
      <c r="G1230" s="13">
        <f t="shared" si="228"/>
        <v>0</v>
      </c>
      <c r="H1230" s="13">
        <f t="shared" si="229"/>
        <v>16.45262117922568</v>
      </c>
      <c r="I1230" s="16">
        <f t="shared" si="237"/>
        <v>16.457439885301621</v>
      </c>
      <c r="J1230" s="13">
        <f t="shared" si="230"/>
        <v>16.255009541793896</v>
      </c>
      <c r="K1230" s="13">
        <f t="shared" si="231"/>
        <v>0.20243034350772504</v>
      </c>
      <c r="L1230" s="13">
        <f t="shared" si="232"/>
        <v>0</v>
      </c>
      <c r="M1230" s="13">
        <f t="shared" si="238"/>
        <v>8.6704353693204284E-2</v>
      </c>
      <c r="N1230" s="13">
        <f t="shared" si="233"/>
        <v>5.3756699289786658E-2</v>
      </c>
      <c r="O1230" s="13">
        <f t="shared" si="234"/>
        <v>5.3756699289786658E-2</v>
      </c>
      <c r="Q1230">
        <v>23.016808000000001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52.672780444614801</v>
      </c>
      <c r="G1231" s="13">
        <f t="shared" si="228"/>
        <v>2.8342225193922794</v>
      </c>
      <c r="H1231" s="13">
        <f t="shared" si="229"/>
        <v>49.838557925222524</v>
      </c>
      <c r="I1231" s="16">
        <f t="shared" si="237"/>
        <v>50.040988268730246</v>
      </c>
      <c r="J1231" s="13">
        <f t="shared" si="230"/>
        <v>44.813497581648775</v>
      </c>
      <c r="K1231" s="13">
        <f t="shared" si="231"/>
        <v>5.2274906870814704</v>
      </c>
      <c r="L1231" s="13">
        <f t="shared" si="232"/>
        <v>0</v>
      </c>
      <c r="M1231" s="13">
        <f t="shared" si="238"/>
        <v>3.2947654403417626E-2</v>
      </c>
      <c r="N1231" s="13">
        <f t="shared" si="233"/>
        <v>2.0427545730118929E-2</v>
      </c>
      <c r="O1231" s="13">
        <f t="shared" si="234"/>
        <v>2.8546500651223985</v>
      </c>
      <c r="Q1231">
        <v>22.565624146833521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1.3338943921421969E-3</v>
      </c>
      <c r="G1232" s="13">
        <f t="shared" si="228"/>
        <v>0</v>
      </c>
      <c r="H1232" s="13">
        <f t="shared" si="229"/>
        <v>1.3338943921421969E-3</v>
      </c>
      <c r="I1232" s="16">
        <f t="shared" si="237"/>
        <v>5.2288245814736127</v>
      </c>
      <c r="J1232" s="13">
        <f t="shared" si="230"/>
        <v>5.2156604753926965</v>
      </c>
      <c r="K1232" s="13">
        <f t="shared" si="231"/>
        <v>1.3164106080916227E-2</v>
      </c>
      <c r="L1232" s="13">
        <f t="shared" si="232"/>
        <v>0</v>
      </c>
      <c r="M1232" s="13">
        <f t="shared" si="238"/>
        <v>1.2520108673298697E-2</v>
      </c>
      <c r="N1232" s="13">
        <f t="shared" si="233"/>
        <v>7.7624673774451917E-3</v>
      </c>
      <c r="O1232" s="13">
        <f t="shared" si="234"/>
        <v>7.7624673774451917E-3</v>
      </c>
      <c r="Q1232">
        <v>18.12299987261936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157.48929405944341</v>
      </c>
      <c r="G1233" s="13">
        <f t="shared" si="228"/>
        <v>14.55300271875821</v>
      </c>
      <c r="H1233" s="13">
        <f t="shared" si="229"/>
        <v>142.93629134068519</v>
      </c>
      <c r="I1233" s="16">
        <f t="shared" si="237"/>
        <v>142.94945544676611</v>
      </c>
      <c r="J1233" s="13">
        <f t="shared" si="230"/>
        <v>63.13970659765311</v>
      </c>
      <c r="K1233" s="13">
        <f t="shared" si="231"/>
        <v>79.809748849112992</v>
      </c>
      <c r="L1233" s="13">
        <f t="shared" si="232"/>
        <v>69.172793529801311</v>
      </c>
      <c r="M1233" s="13">
        <f t="shared" si="238"/>
        <v>69.177551171097164</v>
      </c>
      <c r="N1233" s="13">
        <f t="shared" si="233"/>
        <v>42.89008172608024</v>
      </c>
      <c r="O1233" s="13">
        <f t="shared" si="234"/>
        <v>57.443084444838448</v>
      </c>
      <c r="Q1233">
        <v>17.498789127249211</v>
      </c>
    </row>
    <row r="1234" spans="1:17" x14ac:dyDescent="0.2">
      <c r="A1234" s="14">
        <f t="shared" si="235"/>
        <v>59537</v>
      </c>
      <c r="B1234" s="1">
        <v>1</v>
      </c>
      <c r="F1234" s="34">
        <v>18.072588379130359</v>
      </c>
      <c r="G1234" s="13">
        <f t="shared" si="228"/>
        <v>0</v>
      </c>
      <c r="H1234" s="13">
        <f t="shared" si="229"/>
        <v>18.072588379130359</v>
      </c>
      <c r="I1234" s="16">
        <f t="shared" si="237"/>
        <v>28.709543698442047</v>
      </c>
      <c r="J1234" s="13">
        <f t="shared" si="230"/>
        <v>24.67230717097916</v>
      </c>
      <c r="K1234" s="13">
        <f t="shared" si="231"/>
        <v>4.0372365274628876</v>
      </c>
      <c r="L1234" s="13">
        <f t="shared" si="232"/>
        <v>0</v>
      </c>
      <c r="M1234" s="13">
        <f t="shared" si="238"/>
        <v>26.287469445016924</v>
      </c>
      <c r="N1234" s="13">
        <f t="shared" si="233"/>
        <v>16.298231055910492</v>
      </c>
      <c r="O1234" s="13">
        <f t="shared" si="234"/>
        <v>16.298231055910492</v>
      </c>
      <c r="Q1234">
        <v>12.061771593548389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77.705709221517878</v>
      </c>
      <c r="G1235" s="13">
        <f t="shared" si="228"/>
        <v>5.6329741661118842</v>
      </c>
      <c r="H1235" s="13">
        <f t="shared" si="229"/>
        <v>72.072735055406</v>
      </c>
      <c r="I1235" s="16">
        <f t="shared" si="237"/>
        <v>76.109971582868894</v>
      </c>
      <c r="J1235" s="13">
        <f t="shared" si="230"/>
        <v>43.497722867062308</v>
      </c>
      <c r="K1235" s="13">
        <f t="shared" si="231"/>
        <v>32.612248715806587</v>
      </c>
      <c r="L1235" s="13">
        <f t="shared" si="232"/>
        <v>21.628260427509744</v>
      </c>
      <c r="M1235" s="13">
        <f t="shared" si="238"/>
        <v>31.617498816616177</v>
      </c>
      <c r="N1235" s="13">
        <f t="shared" si="233"/>
        <v>19.60284926630203</v>
      </c>
      <c r="O1235" s="13">
        <f t="shared" si="234"/>
        <v>25.235823432413916</v>
      </c>
      <c r="Q1235">
        <v>13.43742105848504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136.20850655728239</v>
      </c>
      <c r="G1236" s="13">
        <f t="shared" si="228"/>
        <v>12.17375099012642</v>
      </c>
      <c r="H1236" s="13">
        <f t="shared" si="229"/>
        <v>124.03475556715597</v>
      </c>
      <c r="I1236" s="16">
        <f t="shared" si="237"/>
        <v>135.01874385545278</v>
      </c>
      <c r="J1236" s="13">
        <f t="shared" si="230"/>
        <v>58.899058711530202</v>
      </c>
      <c r="K1236" s="13">
        <f t="shared" si="231"/>
        <v>76.119685143922581</v>
      </c>
      <c r="L1236" s="13">
        <f t="shared" si="232"/>
        <v>65.455597587527578</v>
      </c>
      <c r="M1236" s="13">
        <f t="shared" si="238"/>
        <v>77.470247137841724</v>
      </c>
      <c r="N1236" s="13">
        <f t="shared" si="233"/>
        <v>48.03155322546187</v>
      </c>
      <c r="O1236" s="13">
        <f t="shared" si="234"/>
        <v>60.205304215588292</v>
      </c>
      <c r="Q1236">
        <v>16.469131321968671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50.382224118243187</v>
      </c>
      <c r="G1237" s="13">
        <f t="shared" si="228"/>
        <v>2.5781318978166103</v>
      </c>
      <c r="H1237" s="13">
        <f t="shared" si="229"/>
        <v>47.804092220426575</v>
      </c>
      <c r="I1237" s="16">
        <f t="shared" si="237"/>
        <v>58.468179776821572</v>
      </c>
      <c r="J1237" s="13">
        <f t="shared" si="230"/>
        <v>42.695646982704211</v>
      </c>
      <c r="K1237" s="13">
        <f t="shared" si="231"/>
        <v>15.77253279411736</v>
      </c>
      <c r="L1237" s="13">
        <f t="shared" si="232"/>
        <v>4.6647257315916999</v>
      </c>
      <c r="M1237" s="13">
        <f t="shared" si="238"/>
        <v>34.103419643971556</v>
      </c>
      <c r="N1237" s="13">
        <f t="shared" si="233"/>
        <v>21.144120179262366</v>
      </c>
      <c r="O1237" s="13">
        <f t="shared" si="234"/>
        <v>23.722252077078977</v>
      </c>
      <c r="Q1237">
        <v>15.808947466103779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10.36063919220673</v>
      </c>
      <c r="G1238" s="13">
        <f t="shared" si="228"/>
        <v>0</v>
      </c>
      <c r="H1238" s="13">
        <f t="shared" si="229"/>
        <v>10.36063919220673</v>
      </c>
      <c r="I1238" s="16">
        <f t="shared" si="237"/>
        <v>21.468446254732392</v>
      </c>
      <c r="J1238" s="13">
        <f t="shared" si="230"/>
        <v>20.941031600595359</v>
      </c>
      <c r="K1238" s="13">
        <f t="shared" si="231"/>
        <v>0.52741465413703281</v>
      </c>
      <c r="L1238" s="13">
        <f t="shared" si="232"/>
        <v>0</v>
      </c>
      <c r="M1238" s="13">
        <f t="shared" si="238"/>
        <v>12.95929946470919</v>
      </c>
      <c r="N1238" s="13">
        <f t="shared" si="233"/>
        <v>8.0347656681196984</v>
      </c>
      <c r="O1238" s="13">
        <f t="shared" si="234"/>
        <v>8.0347656681196984</v>
      </c>
      <c r="Q1238">
        <v>21.747640850392521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4.4489295467022432</v>
      </c>
      <c r="G1239" s="13">
        <f t="shared" si="228"/>
        <v>0</v>
      </c>
      <c r="H1239" s="13">
        <f t="shared" si="229"/>
        <v>4.4489295467022432</v>
      </c>
      <c r="I1239" s="16">
        <f t="shared" si="237"/>
        <v>4.976344200839276</v>
      </c>
      <c r="J1239" s="13">
        <f t="shared" si="230"/>
        <v>4.9698369413181291</v>
      </c>
      <c r="K1239" s="13">
        <f t="shared" si="231"/>
        <v>6.5072595211468354E-3</v>
      </c>
      <c r="L1239" s="13">
        <f t="shared" si="232"/>
        <v>0</v>
      </c>
      <c r="M1239" s="13">
        <f t="shared" si="238"/>
        <v>4.9245337965894915</v>
      </c>
      <c r="N1239" s="13">
        <f t="shared" si="233"/>
        <v>3.0532109538854848</v>
      </c>
      <c r="O1239" s="13">
        <f t="shared" si="234"/>
        <v>3.0532109538854848</v>
      </c>
      <c r="Q1239">
        <v>22.065023017443121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0.13932138405650021</v>
      </c>
      <c r="G1240" s="13">
        <f t="shared" si="228"/>
        <v>0</v>
      </c>
      <c r="H1240" s="13">
        <f t="shared" si="229"/>
        <v>0.13932138405650021</v>
      </c>
      <c r="I1240" s="16">
        <f t="shared" si="237"/>
        <v>0.14582864357764705</v>
      </c>
      <c r="J1240" s="13">
        <f t="shared" si="230"/>
        <v>0.14582851274737724</v>
      </c>
      <c r="K1240" s="13">
        <f t="shared" si="231"/>
        <v>1.3083026981219881E-7</v>
      </c>
      <c r="L1240" s="13">
        <f t="shared" si="232"/>
        <v>0</v>
      </c>
      <c r="M1240" s="13">
        <f t="shared" si="238"/>
        <v>1.8713228427040067</v>
      </c>
      <c r="N1240" s="13">
        <f t="shared" si="233"/>
        <v>1.1602201624764841</v>
      </c>
      <c r="O1240" s="13">
        <f t="shared" si="234"/>
        <v>1.1602201624764841</v>
      </c>
      <c r="Q1240">
        <v>23.673755636252459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3.6713629899072742</v>
      </c>
      <c r="G1241" s="13">
        <f t="shared" si="228"/>
        <v>0</v>
      </c>
      <c r="H1241" s="13">
        <f t="shared" si="229"/>
        <v>3.6713629899072742</v>
      </c>
      <c r="I1241" s="16">
        <f t="shared" si="237"/>
        <v>3.6713631207375439</v>
      </c>
      <c r="J1241" s="13">
        <f t="shared" si="230"/>
        <v>3.6693987727175963</v>
      </c>
      <c r="K1241" s="13">
        <f t="shared" si="231"/>
        <v>1.9643480199476038E-3</v>
      </c>
      <c r="L1241" s="13">
        <f t="shared" si="232"/>
        <v>0</v>
      </c>
      <c r="M1241" s="13">
        <f t="shared" si="238"/>
        <v>0.71110268022752265</v>
      </c>
      <c r="N1241" s="13">
        <f t="shared" si="233"/>
        <v>0.44088366174106403</v>
      </c>
      <c r="O1241" s="13">
        <f t="shared" si="234"/>
        <v>0.44088366174106403</v>
      </c>
      <c r="Q1241">
        <v>24.10263200000001</v>
      </c>
    </row>
    <row r="1242" spans="1:17" x14ac:dyDescent="0.2">
      <c r="A1242" s="14">
        <f t="shared" si="235"/>
        <v>59780</v>
      </c>
      <c r="B1242" s="1">
        <v>9</v>
      </c>
      <c r="F1242" s="34">
        <v>0.62679159648274008</v>
      </c>
      <c r="G1242" s="13">
        <f t="shared" si="228"/>
        <v>0</v>
      </c>
      <c r="H1242" s="13">
        <f t="shared" si="229"/>
        <v>0.62679159648274008</v>
      </c>
      <c r="I1242" s="16">
        <f t="shared" si="237"/>
        <v>0.62875594450268768</v>
      </c>
      <c r="J1242" s="13">
        <f t="shared" si="230"/>
        <v>0.62874378655475061</v>
      </c>
      <c r="K1242" s="13">
        <f t="shared" si="231"/>
        <v>1.2157947937074809E-5</v>
      </c>
      <c r="L1242" s="13">
        <f t="shared" si="232"/>
        <v>0</v>
      </c>
      <c r="M1242" s="13">
        <f t="shared" si="238"/>
        <v>0.27021901848645863</v>
      </c>
      <c r="N1242" s="13">
        <f t="shared" si="233"/>
        <v>0.16753579146160436</v>
      </c>
      <c r="O1242" s="13">
        <f t="shared" si="234"/>
        <v>0.16753579146160436</v>
      </c>
      <c r="Q1242">
        <v>22.621588806873529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0.81029276713906961</v>
      </c>
      <c r="G1243" s="13">
        <f t="shared" si="228"/>
        <v>0</v>
      </c>
      <c r="H1243" s="13">
        <f t="shared" si="229"/>
        <v>0.81029276713906961</v>
      </c>
      <c r="I1243" s="16">
        <f t="shared" si="237"/>
        <v>0.81030492508700669</v>
      </c>
      <c r="J1243" s="13">
        <f t="shared" si="230"/>
        <v>0.81025995757141389</v>
      </c>
      <c r="K1243" s="13">
        <f t="shared" si="231"/>
        <v>4.4967515592797547E-5</v>
      </c>
      <c r="L1243" s="13">
        <f t="shared" si="232"/>
        <v>0</v>
      </c>
      <c r="M1243" s="13">
        <f t="shared" si="238"/>
        <v>0.10268322702485427</v>
      </c>
      <c r="N1243" s="13">
        <f t="shared" si="233"/>
        <v>6.3663600755409652E-2</v>
      </c>
      <c r="O1243" s="13">
        <f t="shared" si="234"/>
        <v>6.3663600755409652E-2</v>
      </c>
      <c r="Q1243">
        <v>18.75505637858377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4.439153590993195</v>
      </c>
      <c r="G1244" s="13">
        <f t="shared" si="228"/>
        <v>0</v>
      </c>
      <c r="H1244" s="13">
        <f t="shared" si="229"/>
        <v>4.439153590993195</v>
      </c>
      <c r="I1244" s="16">
        <f t="shared" si="237"/>
        <v>4.4391985585087879</v>
      </c>
      <c r="J1244" s="13">
        <f t="shared" si="230"/>
        <v>4.4296689674480723</v>
      </c>
      <c r="K1244" s="13">
        <f t="shared" si="231"/>
        <v>9.5295910607156031E-3</v>
      </c>
      <c r="L1244" s="13">
        <f t="shared" si="232"/>
        <v>0</v>
      </c>
      <c r="M1244" s="13">
        <f t="shared" si="238"/>
        <v>3.9019626269444621E-2</v>
      </c>
      <c r="N1244" s="13">
        <f t="shared" si="233"/>
        <v>2.4192168287055664E-2</v>
      </c>
      <c r="O1244" s="13">
        <f t="shared" si="234"/>
        <v>2.4192168287055664E-2</v>
      </c>
      <c r="Q1244">
        <v>16.93602895839696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4.7897472888365336</v>
      </c>
      <c r="G1245" s="13">
        <f t="shared" si="228"/>
        <v>0</v>
      </c>
      <c r="H1245" s="13">
        <f t="shared" si="229"/>
        <v>4.7897472888365336</v>
      </c>
      <c r="I1245" s="16">
        <f t="shared" si="237"/>
        <v>4.7992768798972492</v>
      </c>
      <c r="J1245" s="13">
        <f t="shared" si="230"/>
        <v>4.779680982342418</v>
      </c>
      <c r="K1245" s="13">
        <f t="shared" si="231"/>
        <v>1.9595897554831154E-2</v>
      </c>
      <c r="L1245" s="13">
        <f t="shared" si="232"/>
        <v>0</v>
      </c>
      <c r="M1245" s="13">
        <f t="shared" si="238"/>
        <v>1.4827457982388957E-2</v>
      </c>
      <c r="N1245" s="13">
        <f t="shared" si="233"/>
        <v>9.1930239490811538E-3</v>
      </c>
      <c r="O1245" s="13">
        <f t="shared" si="234"/>
        <v>9.1930239490811538E-3</v>
      </c>
      <c r="Q1245">
        <v>13.4205091313456</v>
      </c>
    </row>
    <row r="1246" spans="1:17" x14ac:dyDescent="0.2">
      <c r="A1246" s="14">
        <f t="shared" si="235"/>
        <v>59902</v>
      </c>
      <c r="B1246" s="1">
        <v>1</v>
      </c>
      <c r="F1246" s="34">
        <v>37.728667343477227</v>
      </c>
      <c r="G1246" s="13">
        <f t="shared" si="228"/>
        <v>1.1634287611659948</v>
      </c>
      <c r="H1246" s="13">
        <f t="shared" si="229"/>
        <v>36.565238582311231</v>
      </c>
      <c r="I1246" s="16">
        <f t="shared" si="237"/>
        <v>36.584834479866061</v>
      </c>
      <c r="J1246" s="13">
        <f t="shared" si="230"/>
        <v>29.659022518583075</v>
      </c>
      <c r="K1246" s="13">
        <f t="shared" si="231"/>
        <v>6.9258119612829852</v>
      </c>
      <c r="L1246" s="13">
        <f t="shared" si="232"/>
        <v>0</v>
      </c>
      <c r="M1246" s="13">
        <f t="shared" si="238"/>
        <v>5.6344340333078034E-3</v>
      </c>
      <c r="N1246" s="13">
        <f t="shared" si="233"/>
        <v>3.4933491006508381E-3</v>
      </c>
      <c r="O1246" s="13">
        <f t="shared" si="234"/>
        <v>1.1669221102666456</v>
      </c>
      <c r="Q1246">
        <v>12.776398593548389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55.598995566802998</v>
      </c>
      <c r="G1247" s="13">
        <f t="shared" si="228"/>
        <v>3.1613815771624747</v>
      </c>
      <c r="H1247" s="13">
        <f t="shared" si="229"/>
        <v>52.437613989640525</v>
      </c>
      <c r="I1247" s="16">
        <f t="shared" si="237"/>
        <v>59.363425950923514</v>
      </c>
      <c r="J1247" s="13">
        <f t="shared" si="230"/>
        <v>38.685142748069424</v>
      </c>
      <c r="K1247" s="13">
        <f t="shared" si="231"/>
        <v>20.678283202854089</v>
      </c>
      <c r="L1247" s="13">
        <f t="shared" si="232"/>
        <v>9.6065470577421817</v>
      </c>
      <c r="M1247" s="13">
        <f t="shared" si="238"/>
        <v>9.6086881426748381</v>
      </c>
      <c r="N1247" s="13">
        <f t="shared" si="233"/>
        <v>5.9573866484583995</v>
      </c>
      <c r="O1247" s="13">
        <f t="shared" si="234"/>
        <v>9.1187682256208742</v>
      </c>
      <c r="Q1247">
        <v>12.875203872030429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37.514685230083202</v>
      </c>
      <c r="G1248" s="13">
        <f t="shared" si="228"/>
        <v>1.1395049607362731</v>
      </c>
      <c r="H1248" s="13">
        <f t="shared" si="229"/>
        <v>36.375180269346927</v>
      </c>
      <c r="I1248" s="16">
        <f t="shared" si="237"/>
        <v>47.446916414458833</v>
      </c>
      <c r="J1248" s="13">
        <f t="shared" si="230"/>
        <v>40.469268109103481</v>
      </c>
      <c r="K1248" s="13">
        <f t="shared" si="231"/>
        <v>6.977648305355352</v>
      </c>
      <c r="L1248" s="13">
        <f t="shared" si="232"/>
        <v>0</v>
      </c>
      <c r="M1248" s="13">
        <f t="shared" si="238"/>
        <v>3.6513014942164386</v>
      </c>
      <c r="N1248" s="13">
        <f t="shared" si="233"/>
        <v>2.2638069264141918</v>
      </c>
      <c r="O1248" s="13">
        <f t="shared" si="234"/>
        <v>3.4033118871504646</v>
      </c>
      <c r="Q1248">
        <v>18.86742502924038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24.071637951455958</v>
      </c>
      <c r="G1249" s="13">
        <f t="shared" si="228"/>
        <v>0</v>
      </c>
      <c r="H1249" s="13">
        <f t="shared" si="229"/>
        <v>24.071637951455958</v>
      </c>
      <c r="I1249" s="16">
        <f t="shared" si="237"/>
        <v>31.04928625681131</v>
      </c>
      <c r="J1249" s="13">
        <f t="shared" si="230"/>
        <v>29.095301068750391</v>
      </c>
      <c r="K1249" s="13">
        <f t="shared" si="231"/>
        <v>1.9539851880609191</v>
      </c>
      <c r="L1249" s="13">
        <f t="shared" si="232"/>
        <v>0</v>
      </c>
      <c r="M1249" s="13">
        <f t="shared" si="238"/>
        <v>1.3874945678022468</v>
      </c>
      <c r="N1249" s="13">
        <f t="shared" si="233"/>
        <v>0.86024663203739304</v>
      </c>
      <c r="O1249" s="13">
        <f t="shared" si="234"/>
        <v>0.86024663203739304</v>
      </c>
      <c r="Q1249">
        <v>19.88740585434638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31.245203020505731</v>
      </c>
      <c r="G1250" s="13">
        <f t="shared" si="228"/>
        <v>0.43855926578731047</v>
      </c>
      <c r="H1250" s="13">
        <f t="shared" si="229"/>
        <v>30.806643754718419</v>
      </c>
      <c r="I1250" s="16">
        <f t="shared" si="237"/>
        <v>32.760628942779334</v>
      </c>
      <c r="J1250" s="13">
        <f t="shared" si="230"/>
        <v>30.276458681307719</v>
      </c>
      <c r="K1250" s="13">
        <f t="shared" si="231"/>
        <v>2.4841702614716148</v>
      </c>
      <c r="L1250" s="13">
        <f t="shared" si="232"/>
        <v>0</v>
      </c>
      <c r="M1250" s="13">
        <f t="shared" si="238"/>
        <v>0.52724793576485374</v>
      </c>
      <c r="N1250" s="13">
        <f t="shared" si="233"/>
        <v>0.32689372017420931</v>
      </c>
      <c r="O1250" s="13">
        <f t="shared" si="234"/>
        <v>0.76545298596151978</v>
      </c>
      <c r="Q1250">
        <v>19.18042229383709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0.1634818315368784</v>
      </c>
      <c r="G1251" s="13">
        <f t="shared" si="228"/>
        <v>0</v>
      </c>
      <c r="H1251" s="13">
        <f t="shared" si="229"/>
        <v>0.1634818315368784</v>
      </c>
      <c r="I1251" s="16">
        <f t="shared" si="237"/>
        <v>2.6476520930084932</v>
      </c>
      <c r="J1251" s="13">
        <f t="shared" si="230"/>
        <v>2.6467955344779877</v>
      </c>
      <c r="K1251" s="13">
        <f t="shared" si="231"/>
        <v>8.5655853050559116E-4</v>
      </c>
      <c r="L1251" s="13">
        <f t="shared" si="232"/>
        <v>0</v>
      </c>
      <c r="M1251" s="13">
        <f t="shared" si="238"/>
        <v>0.20035421559064442</v>
      </c>
      <c r="N1251" s="13">
        <f t="shared" si="233"/>
        <v>0.12421961366619955</v>
      </c>
      <c r="O1251" s="13">
        <f t="shared" si="234"/>
        <v>0.12421961366619955</v>
      </c>
      <c r="Q1251">
        <v>23.031122706940149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0.63039017447096235</v>
      </c>
      <c r="G1252" s="13">
        <f t="shared" si="228"/>
        <v>0</v>
      </c>
      <c r="H1252" s="13">
        <f t="shared" si="229"/>
        <v>0.63039017447096235</v>
      </c>
      <c r="I1252" s="16">
        <f t="shared" si="237"/>
        <v>0.63124673300146794</v>
      </c>
      <c r="J1252" s="13">
        <f t="shared" si="230"/>
        <v>0.63123429034050771</v>
      </c>
      <c r="K1252" s="13">
        <f t="shared" si="231"/>
        <v>1.2442660960232388E-5</v>
      </c>
      <c r="L1252" s="13">
        <f t="shared" si="232"/>
        <v>0</v>
      </c>
      <c r="M1252" s="13">
        <f t="shared" si="238"/>
        <v>7.6134601924444878E-2</v>
      </c>
      <c r="N1252" s="13">
        <f t="shared" si="233"/>
        <v>4.7203453193155824E-2</v>
      </c>
      <c r="O1252" s="13">
        <f t="shared" si="234"/>
        <v>4.7203453193155824E-2</v>
      </c>
      <c r="Q1252">
        <v>22.541495000000001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4.3076603051948572</v>
      </c>
      <c r="G1253" s="13">
        <f t="shared" si="228"/>
        <v>0</v>
      </c>
      <c r="H1253" s="13">
        <f t="shared" si="229"/>
        <v>4.3076603051948572</v>
      </c>
      <c r="I1253" s="16">
        <f t="shared" si="237"/>
        <v>4.3076727478558174</v>
      </c>
      <c r="J1253" s="13">
        <f t="shared" si="230"/>
        <v>4.3044906858946312</v>
      </c>
      <c r="K1253" s="13">
        <f t="shared" si="231"/>
        <v>3.1820619611862E-3</v>
      </c>
      <c r="L1253" s="13">
        <f t="shared" si="232"/>
        <v>0</v>
      </c>
      <c r="M1253" s="13">
        <f t="shared" si="238"/>
        <v>2.8931148731289054E-2</v>
      </c>
      <c r="N1253" s="13">
        <f t="shared" si="233"/>
        <v>1.7937312213399212E-2</v>
      </c>
      <c r="O1253" s="13">
        <f t="shared" si="234"/>
        <v>1.7937312213399212E-2</v>
      </c>
      <c r="Q1253">
        <v>24.079978453823141</v>
      </c>
    </row>
    <row r="1254" spans="1:17" x14ac:dyDescent="0.2">
      <c r="A1254" s="14">
        <f t="shared" si="235"/>
        <v>60146</v>
      </c>
      <c r="B1254" s="1">
        <v>9</v>
      </c>
      <c r="F1254" s="34">
        <v>0.32348433445203512</v>
      </c>
      <c r="G1254" s="13">
        <f t="shared" si="228"/>
        <v>0</v>
      </c>
      <c r="H1254" s="13">
        <f t="shared" si="229"/>
        <v>0.32348433445203512</v>
      </c>
      <c r="I1254" s="16">
        <f t="shared" si="237"/>
        <v>0.32666639641322132</v>
      </c>
      <c r="J1254" s="13">
        <f t="shared" si="230"/>
        <v>0.3266646814005702</v>
      </c>
      <c r="K1254" s="13">
        <f t="shared" si="231"/>
        <v>1.7150126511156216E-6</v>
      </c>
      <c r="L1254" s="13">
        <f t="shared" si="232"/>
        <v>0</v>
      </c>
      <c r="M1254" s="13">
        <f t="shared" si="238"/>
        <v>1.0993836517889842E-2</v>
      </c>
      <c r="N1254" s="13">
        <f t="shared" si="233"/>
        <v>6.8161786410917023E-3</v>
      </c>
      <c r="O1254" s="13">
        <f t="shared" si="234"/>
        <v>6.8161786410917023E-3</v>
      </c>
      <c r="Q1254">
        <v>22.580236051685919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22.000360218091039</v>
      </c>
      <c r="G1255" s="13">
        <f t="shared" si="228"/>
        <v>0</v>
      </c>
      <c r="H1255" s="13">
        <f t="shared" si="229"/>
        <v>22.000360218091039</v>
      </c>
      <c r="I1255" s="16">
        <f t="shared" si="237"/>
        <v>22.00036193310369</v>
      </c>
      <c r="J1255" s="13">
        <f t="shared" si="230"/>
        <v>21.250991094380247</v>
      </c>
      <c r="K1255" s="13">
        <f t="shared" si="231"/>
        <v>0.74937083872344346</v>
      </c>
      <c r="L1255" s="13">
        <f t="shared" si="232"/>
        <v>0</v>
      </c>
      <c r="M1255" s="13">
        <f t="shared" si="238"/>
        <v>4.1776578767981397E-3</v>
      </c>
      <c r="N1255" s="13">
        <f t="shared" si="233"/>
        <v>2.5901478836148468E-3</v>
      </c>
      <c r="O1255" s="13">
        <f t="shared" si="234"/>
        <v>2.5901478836148468E-3</v>
      </c>
      <c r="Q1255">
        <v>19.680833402596029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3.815956776083373</v>
      </c>
      <c r="G1256" s="13">
        <f t="shared" si="228"/>
        <v>0</v>
      </c>
      <c r="H1256" s="13">
        <f t="shared" si="229"/>
        <v>3.815956776083373</v>
      </c>
      <c r="I1256" s="16">
        <f t="shared" si="237"/>
        <v>4.5653276148068169</v>
      </c>
      <c r="J1256" s="13">
        <f t="shared" si="230"/>
        <v>4.5546006407131028</v>
      </c>
      <c r="K1256" s="13">
        <f t="shared" si="231"/>
        <v>1.0726974093714148E-2</v>
      </c>
      <c r="L1256" s="13">
        <f t="shared" si="232"/>
        <v>0</v>
      </c>
      <c r="M1256" s="13">
        <f t="shared" si="238"/>
        <v>1.587509993183293E-3</v>
      </c>
      <c r="N1256" s="13">
        <f t="shared" si="233"/>
        <v>9.8425619577364163E-4</v>
      </c>
      <c r="O1256" s="13">
        <f t="shared" si="234"/>
        <v>9.8425619577364163E-4</v>
      </c>
      <c r="Q1256">
        <v>16.690037010437269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52.573488910723853</v>
      </c>
      <c r="G1257" s="13">
        <f t="shared" si="228"/>
        <v>2.8231214474218671</v>
      </c>
      <c r="H1257" s="13">
        <f t="shared" si="229"/>
        <v>49.750367463301984</v>
      </c>
      <c r="I1257" s="16">
        <f t="shared" si="237"/>
        <v>49.761094437395698</v>
      </c>
      <c r="J1257" s="13">
        <f t="shared" si="230"/>
        <v>37.907233877332075</v>
      </c>
      <c r="K1257" s="13">
        <f t="shared" si="231"/>
        <v>11.853860560063623</v>
      </c>
      <c r="L1257" s="13">
        <f t="shared" si="232"/>
        <v>0.71724035158696131</v>
      </c>
      <c r="M1257" s="13">
        <f t="shared" si="238"/>
        <v>0.71784360538437086</v>
      </c>
      <c r="N1257" s="13">
        <f t="shared" si="233"/>
        <v>0.44506303533830993</v>
      </c>
      <c r="O1257" s="13">
        <f t="shared" si="234"/>
        <v>3.2681844827601769</v>
      </c>
      <c r="Q1257">
        <v>14.86597171175246</v>
      </c>
    </row>
    <row r="1258" spans="1:17" x14ac:dyDescent="0.2">
      <c r="A1258" s="14">
        <f t="shared" si="235"/>
        <v>60268</v>
      </c>
      <c r="B1258" s="1">
        <v>1</v>
      </c>
      <c r="F1258" s="34">
        <v>52.360537234547557</v>
      </c>
      <c r="G1258" s="13">
        <f t="shared" si="228"/>
        <v>2.7993128527631383</v>
      </c>
      <c r="H1258" s="13">
        <f t="shared" si="229"/>
        <v>49.56122438178442</v>
      </c>
      <c r="I1258" s="16">
        <f t="shared" si="237"/>
        <v>60.697844590261084</v>
      </c>
      <c r="J1258" s="13">
        <f t="shared" si="230"/>
        <v>42.505511710716235</v>
      </c>
      <c r="K1258" s="13">
        <f t="shared" si="231"/>
        <v>18.19233287954485</v>
      </c>
      <c r="L1258" s="13">
        <f t="shared" si="232"/>
        <v>7.1023180815591473</v>
      </c>
      <c r="M1258" s="13">
        <f t="shared" si="238"/>
        <v>7.3750986516052075</v>
      </c>
      <c r="N1258" s="13">
        <f t="shared" si="233"/>
        <v>4.5725611639952284</v>
      </c>
      <c r="O1258" s="13">
        <f t="shared" si="234"/>
        <v>7.3718740167583672</v>
      </c>
      <c r="Q1258">
        <v>15.116210291693809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2.88258333646696</v>
      </c>
      <c r="G1259" s="13">
        <f t="shared" si="228"/>
        <v>0</v>
      </c>
      <c r="H1259" s="13">
        <f t="shared" si="229"/>
        <v>2.88258333646696</v>
      </c>
      <c r="I1259" s="16">
        <f t="shared" si="237"/>
        <v>13.972598134452664</v>
      </c>
      <c r="J1259" s="13">
        <f t="shared" si="230"/>
        <v>13.550180746064983</v>
      </c>
      <c r="K1259" s="13">
        <f t="shared" si="231"/>
        <v>0.4224173883876805</v>
      </c>
      <c r="L1259" s="13">
        <f t="shared" si="232"/>
        <v>0</v>
      </c>
      <c r="M1259" s="13">
        <f t="shared" si="238"/>
        <v>2.8025374876099791</v>
      </c>
      <c r="N1259" s="13">
        <f t="shared" si="233"/>
        <v>1.7375732423181871</v>
      </c>
      <c r="O1259" s="13">
        <f t="shared" si="234"/>
        <v>1.7375732423181871</v>
      </c>
      <c r="Q1259">
        <v>14.11064212074008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145.65475442923571</v>
      </c>
      <c r="G1260" s="13">
        <f t="shared" si="228"/>
        <v>13.22986799595372</v>
      </c>
      <c r="H1260" s="13">
        <f t="shared" si="229"/>
        <v>132.42488643328198</v>
      </c>
      <c r="I1260" s="16">
        <f t="shared" si="237"/>
        <v>132.84730382166967</v>
      </c>
      <c r="J1260" s="13">
        <f t="shared" si="230"/>
        <v>48.013958104288356</v>
      </c>
      <c r="K1260" s="13">
        <f t="shared" si="231"/>
        <v>84.83334571738132</v>
      </c>
      <c r="L1260" s="13">
        <f t="shared" si="232"/>
        <v>74.233327814908577</v>
      </c>
      <c r="M1260" s="13">
        <f t="shared" si="238"/>
        <v>75.298292060200367</v>
      </c>
      <c r="N1260" s="13">
        <f t="shared" si="233"/>
        <v>46.684941077324225</v>
      </c>
      <c r="O1260" s="13">
        <f t="shared" si="234"/>
        <v>59.914809073277944</v>
      </c>
      <c r="Q1260">
        <v>13.01570759354839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6.2391853139700393</v>
      </c>
      <c r="G1261" s="13">
        <f t="shared" si="228"/>
        <v>0</v>
      </c>
      <c r="H1261" s="13">
        <f t="shared" si="229"/>
        <v>6.2391853139700393</v>
      </c>
      <c r="I1261" s="16">
        <f t="shared" si="237"/>
        <v>16.839203216442783</v>
      </c>
      <c r="J1261" s="13">
        <f t="shared" si="230"/>
        <v>16.237905834191366</v>
      </c>
      <c r="K1261" s="13">
        <f t="shared" si="231"/>
        <v>0.60129738225141693</v>
      </c>
      <c r="L1261" s="13">
        <f t="shared" si="232"/>
        <v>0</v>
      </c>
      <c r="M1261" s="13">
        <f t="shared" si="238"/>
        <v>28.613350982876142</v>
      </c>
      <c r="N1261" s="13">
        <f t="shared" si="233"/>
        <v>17.74027760938321</v>
      </c>
      <c r="O1261" s="13">
        <f t="shared" si="234"/>
        <v>17.74027760938321</v>
      </c>
      <c r="Q1261">
        <v>15.53578511509698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10.36406156729908</v>
      </c>
      <c r="G1262" s="13">
        <f t="shared" si="228"/>
        <v>0</v>
      </c>
      <c r="H1262" s="13">
        <f t="shared" si="229"/>
        <v>10.36406156729908</v>
      </c>
      <c r="I1262" s="16">
        <f t="shared" si="237"/>
        <v>10.965358949550497</v>
      </c>
      <c r="J1262" s="13">
        <f t="shared" si="230"/>
        <v>10.849941326204995</v>
      </c>
      <c r="K1262" s="13">
        <f t="shared" si="231"/>
        <v>0.11541762334550221</v>
      </c>
      <c r="L1262" s="13">
        <f t="shared" si="232"/>
        <v>0</v>
      </c>
      <c r="M1262" s="13">
        <f t="shared" si="238"/>
        <v>10.873073373492932</v>
      </c>
      <c r="N1262" s="13">
        <f t="shared" si="233"/>
        <v>6.7413054915656181</v>
      </c>
      <c r="O1262" s="13">
        <f t="shared" si="234"/>
        <v>6.7413054915656181</v>
      </c>
      <c r="Q1262">
        <v>18.395227963850889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0.7</v>
      </c>
      <c r="G1263" s="13">
        <f t="shared" si="228"/>
        <v>0</v>
      </c>
      <c r="H1263" s="13">
        <f t="shared" si="229"/>
        <v>0.7</v>
      </c>
      <c r="I1263" s="16">
        <f t="shared" si="237"/>
        <v>0.81541762334550216</v>
      </c>
      <c r="J1263" s="13">
        <f t="shared" si="230"/>
        <v>0.81538902078180409</v>
      </c>
      <c r="K1263" s="13">
        <f t="shared" si="231"/>
        <v>2.8602563698076899E-5</v>
      </c>
      <c r="L1263" s="13">
        <f t="shared" si="232"/>
        <v>0</v>
      </c>
      <c r="M1263" s="13">
        <f t="shared" si="238"/>
        <v>4.1317678819273143</v>
      </c>
      <c r="N1263" s="13">
        <f t="shared" si="233"/>
        <v>2.5616960867949348</v>
      </c>
      <c r="O1263" s="13">
        <f t="shared" si="234"/>
        <v>2.5616960867949348</v>
      </c>
      <c r="Q1263">
        <v>22.08511532972928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0.79369099444084967</v>
      </c>
      <c r="G1264" s="13">
        <f t="shared" si="228"/>
        <v>0</v>
      </c>
      <c r="H1264" s="13">
        <f t="shared" si="229"/>
        <v>0.79369099444084967</v>
      </c>
      <c r="I1264" s="16">
        <f t="shared" si="237"/>
        <v>0.79371959700454775</v>
      </c>
      <c r="J1264" s="13">
        <f t="shared" si="230"/>
        <v>0.79369879763856621</v>
      </c>
      <c r="K1264" s="13">
        <f t="shared" si="231"/>
        <v>2.0799365981538642E-5</v>
      </c>
      <c r="L1264" s="13">
        <f t="shared" si="232"/>
        <v>0</v>
      </c>
      <c r="M1264" s="13">
        <f t="shared" si="238"/>
        <v>1.5700717951323795</v>
      </c>
      <c r="N1264" s="13">
        <f t="shared" si="233"/>
        <v>0.97344451298207524</v>
      </c>
      <c r="O1264" s="13">
        <f t="shared" si="234"/>
        <v>0.97344451298207524</v>
      </c>
      <c r="Q1264">
        <v>23.77416100000001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4.7303545987067386</v>
      </c>
      <c r="G1265" s="13">
        <f t="shared" si="228"/>
        <v>0</v>
      </c>
      <c r="H1265" s="13">
        <f t="shared" si="229"/>
        <v>4.7303545987067386</v>
      </c>
      <c r="I1265" s="16">
        <f t="shared" si="237"/>
        <v>4.7303753980727201</v>
      </c>
      <c r="J1265" s="13">
        <f t="shared" si="230"/>
        <v>4.7254942478853259</v>
      </c>
      <c r="K1265" s="13">
        <f t="shared" si="231"/>
        <v>4.881150187394212E-3</v>
      </c>
      <c r="L1265" s="13">
        <f t="shared" si="232"/>
        <v>0</v>
      </c>
      <c r="M1265" s="13">
        <f t="shared" si="238"/>
        <v>0.59662728215030425</v>
      </c>
      <c r="N1265" s="13">
        <f t="shared" si="233"/>
        <v>0.36990891493318862</v>
      </c>
      <c r="O1265" s="13">
        <f t="shared" si="234"/>
        <v>0.36990891493318862</v>
      </c>
      <c r="Q1265">
        <v>23.02911150716929</v>
      </c>
    </row>
    <row r="1266" spans="1:17" x14ac:dyDescent="0.2">
      <c r="A1266" s="14">
        <f t="shared" si="235"/>
        <v>60511</v>
      </c>
      <c r="B1266" s="1">
        <v>9</v>
      </c>
      <c r="F1266" s="34">
        <v>4.4221425505439953</v>
      </c>
      <c r="G1266" s="13">
        <f t="shared" si="228"/>
        <v>0</v>
      </c>
      <c r="H1266" s="13">
        <f t="shared" si="229"/>
        <v>4.4221425505439953</v>
      </c>
      <c r="I1266" s="16">
        <f t="shared" si="237"/>
        <v>4.4270237007313895</v>
      </c>
      <c r="J1266" s="13">
        <f t="shared" si="230"/>
        <v>4.4242738874040386</v>
      </c>
      <c r="K1266" s="13">
        <f t="shared" si="231"/>
        <v>2.749813327350914E-3</v>
      </c>
      <c r="L1266" s="13">
        <f t="shared" si="232"/>
        <v>0</v>
      </c>
      <c r="M1266" s="13">
        <f t="shared" si="238"/>
        <v>0.22671836721711564</v>
      </c>
      <c r="N1266" s="13">
        <f t="shared" si="233"/>
        <v>0.14056538767461169</v>
      </c>
      <c r="O1266" s="13">
        <f t="shared" si="234"/>
        <v>0.14056538767461169</v>
      </c>
      <c r="Q1266">
        <v>25.718266523317261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48.419996997467507</v>
      </c>
      <c r="G1267" s="13">
        <f t="shared" si="228"/>
        <v>2.3587494022863282</v>
      </c>
      <c r="H1267" s="13">
        <f t="shared" si="229"/>
        <v>46.061247595181179</v>
      </c>
      <c r="I1267" s="16">
        <f t="shared" si="237"/>
        <v>46.063997408508527</v>
      </c>
      <c r="J1267" s="13">
        <f t="shared" si="230"/>
        <v>40.785344462484666</v>
      </c>
      <c r="K1267" s="13">
        <f t="shared" si="231"/>
        <v>5.2786529460238611</v>
      </c>
      <c r="L1267" s="13">
        <f t="shared" si="232"/>
        <v>0</v>
      </c>
      <c r="M1267" s="13">
        <f t="shared" si="238"/>
        <v>8.6152979542503949E-2</v>
      </c>
      <c r="N1267" s="13">
        <f t="shared" si="233"/>
        <v>5.3414847316352446E-2</v>
      </c>
      <c r="O1267" s="13">
        <f t="shared" si="234"/>
        <v>2.4121642496026805</v>
      </c>
      <c r="Q1267">
        <v>20.61583983384412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23.11885708235215</v>
      </c>
      <c r="G1268" s="13">
        <f t="shared" si="228"/>
        <v>0</v>
      </c>
      <c r="H1268" s="13">
        <f t="shared" si="229"/>
        <v>23.11885708235215</v>
      </c>
      <c r="I1268" s="16">
        <f t="shared" si="237"/>
        <v>28.397510028376011</v>
      </c>
      <c r="J1268" s="13">
        <f t="shared" si="230"/>
        <v>27.175753229096827</v>
      </c>
      <c r="K1268" s="13">
        <f t="shared" si="231"/>
        <v>1.2217567992791842</v>
      </c>
      <c r="L1268" s="13">
        <f t="shared" si="232"/>
        <v>0</v>
      </c>
      <c r="M1268" s="13">
        <f t="shared" si="238"/>
        <v>3.2738132226151503E-2</v>
      </c>
      <c r="N1268" s="13">
        <f t="shared" si="233"/>
        <v>2.0297641980213933E-2</v>
      </c>
      <c r="O1268" s="13">
        <f t="shared" si="234"/>
        <v>2.0297641980213933E-2</v>
      </c>
      <c r="Q1268">
        <v>21.537338553411178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165.03381664307881</v>
      </c>
      <c r="G1269" s="13">
        <f t="shared" si="228"/>
        <v>15.396501503612543</v>
      </c>
      <c r="H1269" s="13">
        <f t="shared" si="229"/>
        <v>149.63731513946627</v>
      </c>
      <c r="I1269" s="16">
        <f t="shared" si="237"/>
        <v>150.85907193874544</v>
      </c>
      <c r="J1269" s="13">
        <f t="shared" si="230"/>
        <v>53.241756476966657</v>
      </c>
      <c r="K1269" s="13">
        <f t="shared" si="231"/>
        <v>97.617315461778787</v>
      </c>
      <c r="L1269" s="13">
        <f t="shared" si="232"/>
        <v>87.111295312646462</v>
      </c>
      <c r="M1269" s="13">
        <f t="shared" si="238"/>
        <v>87.123735802892412</v>
      </c>
      <c r="N1269" s="13">
        <f t="shared" si="233"/>
        <v>54.016716197793293</v>
      </c>
      <c r="O1269" s="13">
        <f t="shared" si="234"/>
        <v>69.413217701405841</v>
      </c>
      <c r="Q1269">
        <v>14.464116683679411</v>
      </c>
    </row>
    <row r="1270" spans="1:17" x14ac:dyDescent="0.2">
      <c r="A1270" s="14">
        <f t="shared" si="235"/>
        <v>60633</v>
      </c>
      <c r="B1270" s="1">
        <v>1</v>
      </c>
      <c r="F1270" s="34">
        <v>59.352296682625862</v>
      </c>
      <c r="G1270" s="13">
        <f t="shared" si="228"/>
        <v>3.5810111687361119</v>
      </c>
      <c r="H1270" s="13">
        <f t="shared" si="229"/>
        <v>55.771285513889751</v>
      </c>
      <c r="I1270" s="16">
        <f t="shared" si="237"/>
        <v>66.277305663022076</v>
      </c>
      <c r="J1270" s="13">
        <f t="shared" si="230"/>
        <v>45.390683786082199</v>
      </c>
      <c r="K1270" s="13">
        <f t="shared" si="231"/>
        <v>20.886621876939877</v>
      </c>
      <c r="L1270" s="13">
        <f t="shared" si="232"/>
        <v>9.816417600855317</v>
      </c>
      <c r="M1270" s="13">
        <f t="shared" si="238"/>
        <v>42.923437205954436</v>
      </c>
      <c r="N1270" s="13">
        <f t="shared" si="233"/>
        <v>26.612531067691751</v>
      </c>
      <c r="O1270" s="13">
        <f t="shared" si="234"/>
        <v>30.193542236427863</v>
      </c>
      <c r="Q1270">
        <v>15.762664442105709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64.60860172167142</v>
      </c>
      <c r="G1271" s="13">
        <f t="shared" si="228"/>
        <v>4.1686808143775229</v>
      </c>
      <c r="H1271" s="13">
        <f t="shared" si="229"/>
        <v>60.439920907293896</v>
      </c>
      <c r="I1271" s="16">
        <f t="shared" si="237"/>
        <v>71.510125183378449</v>
      </c>
      <c r="J1271" s="13">
        <f t="shared" si="230"/>
        <v>43.573750693682229</v>
      </c>
      <c r="K1271" s="13">
        <f t="shared" si="231"/>
        <v>27.93637448969622</v>
      </c>
      <c r="L1271" s="13">
        <f t="shared" si="232"/>
        <v>16.91800551363615</v>
      </c>
      <c r="M1271" s="13">
        <f t="shared" si="238"/>
        <v>33.228911651898841</v>
      </c>
      <c r="N1271" s="13">
        <f t="shared" si="233"/>
        <v>20.601925224177283</v>
      </c>
      <c r="O1271" s="13">
        <f t="shared" si="234"/>
        <v>24.770606038554806</v>
      </c>
      <c r="Q1271">
        <v>13.96057959354839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56.115373164841657</v>
      </c>
      <c r="G1272" s="13">
        <f t="shared" si="228"/>
        <v>3.2191140408993291</v>
      </c>
      <c r="H1272" s="13">
        <f t="shared" si="229"/>
        <v>52.896259123942329</v>
      </c>
      <c r="I1272" s="16">
        <f t="shared" si="237"/>
        <v>63.914628100002403</v>
      </c>
      <c r="J1272" s="13">
        <f t="shared" si="230"/>
        <v>44.363072593828704</v>
      </c>
      <c r="K1272" s="13">
        <f t="shared" si="231"/>
        <v>19.551555506173699</v>
      </c>
      <c r="L1272" s="13">
        <f t="shared" si="232"/>
        <v>8.4715347769903389</v>
      </c>
      <c r="M1272" s="13">
        <f t="shared" si="238"/>
        <v>21.098521204711897</v>
      </c>
      <c r="N1272" s="13">
        <f t="shared" si="233"/>
        <v>13.081083146921376</v>
      </c>
      <c r="O1272" s="13">
        <f t="shared" si="234"/>
        <v>16.300197187820704</v>
      </c>
      <c r="Q1272">
        <v>15.60887505888001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4.3411885963360319</v>
      </c>
      <c r="G1273" s="13">
        <f t="shared" si="228"/>
        <v>0</v>
      </c>
      <c r="H1273" s="13">
        <f t="shared" si="229"/>
        <v>4.3411885963360319</v>
      </c>
      <c r="I1273" s="16">
        <f t="shared" si="237"/>
        <v>15.421209325519392</v>
      </c>
      <c r="J1273" s="13">
        <f t="shared" si="230"/>
        <v>15.046302962334124</v>
      </c>
      <c r="K1273" s="13">
        <f t="shared" si="231"/>
        <v>0.37490636318526782</v>
      </c>
      <c r="L1273" s="13">
        <f t="shared" si="232"/>
        <v>0</v>
      </c>
      <c r="M1273" s="13">
        <f t="shared" si="238"/>
        <v>8.0174380577905211</v>
      </c>
      <c r="N1273" s="13">
        <f t="shared" si="233"/>
        <v>4.9708115958301233</v>
      </c>
      <c r="O1273" s="13">
        <f t="shared" si="234"/>
        <v>4.9708115958301233</v>
      </c>
      <c r="Q1273">
        <v>17.147352076805252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0.485714286</v>
      </c>
      <c r="G1274" s="13">
        <f t="shared" si="228"/>
        <v>0</v>
      </c>
      <c r="H1274" s="13">
        <f t="shared" si="229"/>
        <v>0.485714286</v>
      </c>
      <c r="I1274" s="16">
        <f t="shared" si="237"/>
        <v>0.86062064918526782</v>
      </c>
      <c r="J1274" s="13">
        <f t="shared" si="230"/>
        <v>0.86057696669657835</v>
      </c>
      <c r="K1274" s="13">
        <f t="shared" si="231"/>
        <v>4.3682488689467114E-5</v>
      </c>
      <c r="L1274" s="13">
        <f t="shared" si="232"/>
        <v>0</v>
      </c>
      <c r="M1274" s="13">
        <f t="shared" si="238"/>
        <v>3.0466264619603978</v>
      </c>
      <c r="N1274" s="13">
        <f t="shared" si="233"/>
        <v>1.8889084064154467</v>
      </c>
      <c r="O1274" s="13">
        <f t="shared" si="234"/>
        <v>1.8889084064154467</v>
      </c>
      <c r="Q1274">
        <v>20.23578835633359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</v>
      </c>
      <c r="G1275" s="13">
        <f t="shared" si="228"/>
        <v>0</v>
      </c>
      <c r="H1275" s="13">
        <f t="shared" si="229"/>
        <v>0</v>
      </c>
      <c r="I1275" s="16">
        <f t="shared" si="237"/>
        <v>4.3682488689467114E-5</v>
      </c>
      <c r="J1275" s="13">
        <f t="shared" si="230"/>
        <v>4.3682488689463678E-5</v>
      </c>
      <c r="K1275" s="13">
        <f t="shared" si="231"/>
        <v>3.4355656340634422E-18</v>
      </c>
      <c r="L1275" s="13">
        <f t="shared" si="232"/>
        <v>0</v>
      </c>
      <c r="M1275" s="13">
        <f t="shared" si="238"/>
        <v>1.1577180555449511</v>
      </c>
      <c r="N1275" s="13">
        <f t="shared" si="233"/>
        <v>0.7177851944378697</v>
      </c>
      <c r="O1275" s="13">
        <f t="shared" si="234"/>
        <v>0.7177851944378697</v>
      </c>
      <c r="Q1275">
        <v>23.85354928496557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2.7798937032283411E-2</v>
      </c>
      <c r="G1276" s="13">
        <f t="shared" si="228"/>
        <v>0</v>
      </c>
      <c r="H1276" s="13">
        <f t="shared" si="229"/>
        <v>2.7798937032283411E-2</v>
      </c>
      <c r="I1276" s="16">
        <f t="shared" si="237"/>
        <v>2.7798937032283415E-2</v>
      </c>
      <c r="J1276" s="13">
        <f t="shared" si="230"/>
        <v>2.7798936288264742E-2</v>
      </c>
      <c r="K1276" s="13">
        <f t="shared" si="231"/>
        <v>7.4401867306006508E-10</v>
      </c>
      <c r="L1276" s="13">
        <f t="shared" si="232"/>
        <v>0</v>
      </c>
      <c r="M1276" s="13">
        <f t="shared" si="238"/>
        <v>0.43993286110708141</v>
      </c>
      <c r="N1276" s="13">
        <f t="shared" si="233"/>
        <v>0.27275837388639046</v>
      </c>
      <c r="O1276" s="13">
        <f t="shared" si="234"/>
        <v>0.27275837388639046</v>
      </c>
      <c r="Q1276">
        <v>25.085866742999901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0.21604144337490611</v>
      </c>
      <c r="G1277" s="13">
        <f t="shared" si="228"/>
        <v>0</v>
      </c>
      <c r="H1277" s="13">
        <f t="shared" si="229"/>
        <v>0.21604144337490611</v>
      </c>
      <c r="I1277" s="16">
        <f t="shared" si="237"/>
        <v>0.21604144411892479</v>
      </c>
      <c r="J1277" s="13">
        <f t="shared" si="230"/>
        <v>0.21604090865219949</v>
      </c>
      <c r="K1277" s="13">
        <f t="shared" si="231"/>
        <v>5.3546672529325434E-7</v>
      </c>
      <c r="L1277" s="13">
        <f t="shared" si="232"/>
        <v>0</v>
      </c>
      <c r="M1277" s="13">
        <f t="shared" si="238"/>
        <v>0.16717448722069095</v>
      </c>
      <c r="N1277" s="13">
        <f t="shared" si="233"/>
        <v>0.10364818207682838</v>
      </c>
      <c r="O1277" s="13">
        <f t="shared" si="234"/>
        <v>0.10364818207682838</v>
      </c>
      <c r="Q1277">
        <v>22.038871000000011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0.14029083971583761</v>
      </c>
      <c r="G1278" s="13">
        <f t="shared" si="228"/>
        <v>0</v>
      </c>
      <c r="H1278" s="13">
        <f t="shared" si="229"/>
        <v>0.14029083971583761</v>
      </c>
      <c r="I1278" s="16">
        <f t="shared" si="237"/>
        <v>0.14029137518256291</v>
      </c>
      <c r="J1278" s="13">
        <f t="shared" si="230"/>
        <v>0.14029125898820083</v>
      </c>
      <c r="K1278" s="13">
        <f t="shared" si="231"/>
        <v>1.161943620764383E-7</v>
      </c>
      <c r="L1278" s="13">
        <f t="shared" si="232"/>
        <v>0</v>
      </c>
      <c r="M1278" s="13">
        <f t="shared" si="238"/>
        <v>6.3526305143862566E-2</v>
      </c>
      <c r="N1278" s="13">
        <f t="shared" si="233"/>
        <v>3.9386309189194793E-2</v>
      </c>
      <c r="O1278" s="13">
        <f t="shared" si="234"/>
        <v>3.9386309189194793E-2</v>
      </c>
      <c r="Q1278">
        <v>23.69161193658363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0.96814781816763085</v>
      </c>
      <c r="G1279" s="13">
        <f t="shared" si="228"/>
        <v>0</v>
      </c>
      <c r="H1279" s="13">
        <f t="shared" si="229"/>
        <v>0.96814781816763085</v>
      </c>
      <c r="I1279" s="16">
        <f t="shared" si="237"/>
        <v>0.96814793436199298</v>
      </c>
      <c r="J1279" s="13">
        <f t="shared" si="230"/>
        <v>0.96810909615511453</v>
      </c>
      <c r="K1279" s="13">
        <f t="shared" si="231"/>
        <v>3.8838206878444304E-5</v>
      </c>
      <c r="L1279" s="13">
        <f t="shared" si="232"/>
        <v>0</v>
      </c>
      <c r="M1279" s="13">
        <f t="shared" si="238"/>
        <v>2.4139995954667773E-2</v>
      </c>
      <c r="N1279" s="13">
        <f t="shared" si="233"/>
        <v>1.4966797491894019E-2</v>
      </c>
      <c r="O1279" s="13">
        <f t="shared" si="234"/>
        <v>1.4966797491894019E-2</v>
      </c>
      <c r="Q1279">
        <v>23.570687324398168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68.242523221268016</v>
      </c>
      <c r="G1280" s="13">
        <f t="shared" si="228"/>
        <v>4.5749634300349289</v>
      </c>
      <c r="H1280" s="13">
        <f t="shared" si="229"/>
        <v>63.667559791233089</v>
      </c>
      <c r="I1280" s="16">
        <f t="shared" si="237"/>
        <v>63.667598629439965</v>
      </c>
      <c r="J1280" s="13">
        <f t="shared" si="230"/>
        <v>47.751791348139662</v>
      </c>
      <c r="K1280" s="13">
        <f t="shared" si="231"/>
        <v>15.915807281300303</v>
      </c>
      <c r="L1280" s="13">
        <f t="shared" si="232"/>
        <v>4.8090536849651508</v>
      </c>
      <c r="M1280" s="13">
        <f t="shared" si="238"/>
        <v>4.8182268834279247</v>
      </c>
      <c r="N1280" s="13">
        <f t="shared" si="233"/>
        <v>2.9873006677253131</v>
      </c>
      <c r="O1280" s="13">
        <f t="shared" si="234"/>
        <v>7.5622640977602416</v>
      </c>
      <c r="Q1280">
        <v>17.8603199152749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1.8353354450548931</v>
      </c>
      <c r="G1281" s="13">
        <f t="shared" si="228"/>
        <v>0</v>
      </c>
      <c r="H1281" s="13">
        <f t="shared" si="229"/>
        <v>1.8353354450548931</v>
      </c>
      <c r="I1281" s="16">
        <f t="shared" si="237"/>
        <v>12.942089041390048</v>
      </c>
      <c r="J1281" s="13">
        <f t="shared" si="230"/>
        <v>12.563186915572581</v>
      </c>
      <c r="K1281" s="13">
        <f t="shared" si="231"/>
        <v>0.37890212581746674</v>
      </c>
      <c r="L1281" s="13">
        <f t="shared" si="232"/>
        <v>0</v>
      </c>
      <c r="M1281" s="13">
        <f t="shared" si="238"/>
        <v>1.8309262157026116</v>
      </c>
      <c r="N1281" s="13">
        <f t="shared" si="233"/>
        <v>1.1351742537356191</v>
      </c>
      <c r="O1281" s="13">
        <f t="shared" si="234"/>
        <v>1.1351742537356191</v>
      </c>
      <c r="Q1281">
        <v>13.24267259354839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58.040103884852783</v>
      </c>
      <c r="G1282" s="13">
        <f t="shared" si="228"/>
        <v>3.4343043336585679</v>
      </c>
      <c r="H1282" s="13">
        <f t="shared" si="229"/>
        <v>54.605799551194217</v>
      </c>
      <c r="I1282" s="16">
        <f t="shared" si="237"/>
        <v>54.984701677011685</v>
      </c>
      <c r="J1282" s="13">
        <f t="shared" si="230"/>
        <v>42.38615144242425</v>
      </c>
      <c r="K1282" s="13">
        <f t="shared" si="231"/>
        <v>12.598550234587435</v>
      </c>
      <c r="L1282" s="13">
        <f t="shared" si="232"/>
        <v>1.4674055675693818</v>
      </c>
      <c r="M1282" s="13">
        <f t="shared" si="238"/>
        <v>2.1631575295363739</v>
      </c>
      <c r="N1282" s="13">
        <f t="shared" si="233"/>
        <v>1.3411576683125517</v>
      </c>
      <c r="O1282" s="13">
        <f t="shared" si="234"/>
        <v>4.7754620019711194</v>
      </c>
      <c r="Q1282">
        <v>16.703237809488289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10.370856609784539</v>
      </c>
      <c r="G1283" s="13">
        <f t="shared" si="228"/>
        <v>0</v>
      </c>
      <c r="H1283" s="13">
        <f t="shared" si="229"/>
        <v>10.370856609784539</v>
      </c>
      <c r="I1283" s="16">
        <f t="shared" si="237"/>
        <v>21.502001276802591</v>
      </c>
      <c r="J1283" s="13">
        <f t="shared" si="230"/>
        <v>20.178155512972747</v>
      </c>
      <c r="K1283" s="13">
        <f t="shared" si="231"/>
        <v>1.3238457638298442</v>
      </c>
      <c r="L1283" s="13">
        <f t="shared" si="232"/>
        <v>0</v>
      </c>
      <c r="M1283" s="13">
        <f t="shared" si="238"/>
        <v>0.82199986122382218</v>
      </c>
      <c r="N1283" s="13">
        <f t="shared" si="233"/>
        <v>0.50963991395876973</v>
      </c>
      <c r="O1283" s="13">
        <f t="shared" si="234"/>
        <v>0.50963991395876973</v>
      </c>
      <c r="Q1283">
        <v>14.84002637166404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74.019869739743896</v>
      </c>
      <c r="G1284" s="13">
        <f t="shared" si="228"/>
        <v>5.2208869744334976</v>
      </c>
      <c r="H1284" s="13">
        <f t="shared" si="229"/>
        <v>68.798982765310399</v>
      </c>
      <c r="I1284" s="16">
        <f t="shared" si="237"/>
        <v>70.122828529140236</v>
      </c>
      <c r="J1284" s="13">
        <f t="shared" si="230"/>
        <v>42.226800797230027</v>
      </c>
      <c r="K1284" s="13">
        <f t="shared" si="231"/>
        <v>27.896027731910209</v>
      </c>
      <c r="L1284" s="13">
        <f t="shared" si="232"/>
        <v>16.877362094901912</v>
      </c>
      <c r="M1284" s="13">
        <f t="shared" si="238"/>
        <v>17.189722042166967</v>
      </c>
      <c r="N1284" s="13">
        <f t="shared" si="233"/>
        <v>10.657627666143519</v>
      </c>
      <c r="O1284" s="13">
        <f t="shared" si="234"/>
        <v>15.878514640577016</v>
      </c>
      <c r="Q1284">
        <v>13.40569565013103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47.597317893866538</v>
      </c>
      <c r="G1285" s="13">
        <f t="shared" si="228"/>
        <v>2.2667715711485901</v>
      </c>
      <c r="H1285" s="13">
        <f t="shared" si="229"/>
        <v>45.33054632271795</v>
      </c>
      <c r="I1285" s="16">
        <f t="shared" si="237"/>
        <v>56.349211959726247</v>
      </c>
      <c r="J1285" s="13">
        <f t="shared" si="230"/>
        <v>41.601225436881364</v>
      </c>
      <c r="K1285" s="13">
        <f t="shared" si="231"/>
        <v>14.747986522844883</v>
      </c>
      <c r="L1285" s="13">
        <f t="shared" si="232"/>
        <v>3.6326461940788897</v>
      </c>
      <c r="M1285" s="13">
        <f t="shared" si="238"/>
        <v>10.164740570102339</v>
      </c>
      <c r="N1285" s="13">
        <f t="shared" si="233"/>
        <v>6.3021391534634503</v>
      </c>
      <c r="O1285" s="13">
        <f t="shared" si="234"/>
        <v>8.5689107246120404</v>
      </c>
      <c r="Q1285">
        <v>15.6208208542929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0.42142857099999997</v>
      </c>
      <c r="G1286" s="13">
        <f t="shared" ref="G1286:G1349" si="244">IF((F1286-$J$2)&gt;0,$I$2*(F1286-$J$2),0)</f>
        <v>0</v>
      </c>
      <c r="H1286" s="13">
        <f t="shared" ref="H1286:H1349" si="245">F1286-G1286</f>
        <v>0.42142857099999997</v>
      </c>
      <c r="I1286" s="16">
        <f t="shared" si="237"/>
        <v>11.536768899765994</v>
      </c>
      <c r="J1286" s="13">
        <f t="shared" ref="J1286:J1349" si="246">I1286/SQRT(1+(I1286/($K$2*(300+(25*Q1286)+0.05*(Q1286)^3)))^2)</f>
        <v>11.471252163056086</v>
      </c>
      <c r="K1286" s="13">
        <f t="shared" ref="K1286:K1349" si="247">I1286-J1286</f>
        <v>6.5516736709907875E-2</v>
      </c>
      <c r="L1286" s="13">
        <f t="shared" ref="L1286:L1349" si="248">IF(K1286&gt;$N$2,(K1286-$N$2)/$L$2,0)</f>
        <v>0</v>
      </c>
      <c r="M1286" s="13">
        <f t="shared" si="238"/>
        <v>3.8626014166388885</v>
      </c>
      <c r="N1286" s="13">
        <f t="shared" ref="N1286:N1349" si="249">$M$2*M1286</f>
        <v>2.3948128783161109</v>
      </c>
      <c r="O1286" s="13">
        <f t="shared" ref="O1286:O1349" si="250">N1286+G1286</f>
        <v>2.3948128783161109</v>
      </c>
      <c r="Q1286">
        <v>23.532108895735881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3.9136787899188938</v>
      </c>
      <c r="G1287" s="13">
        <f t="shared" si="244"/>
        <v>0</v>
      </c>
      <c r="H1287" s="13">
        <f t="shared" si="245"/>
        <v>3.9136787899188938</v>
      </c>
      <c r="I1287" s="16">
        <f t="shared" ref="I1287:I1350" si="252">H1287+K1286-L1286</f>
        <v>3.9791955266288017</v>
      </c>
      <c r="J1287" s="13">
        <f t="shared" si="246"/>
        <v>3.9764941687144613</v>
      </c>
      <c r="K1287" s="13">
        <f t="shared" si="247"/>
        <v>2.701357914340452E-3</v>
      </c>
      <c r="L1287" s="13">
        <f t="shared" si="248"/>
        <v>0</v>
      </c>
      <c r="M1287" s="13">
        <f t="shared" ref="M1287:M1350" si="253">L1287+M1286-N1286</f>
        <v>1.4677885383227776</v>
      </c>
      <c r="N1287" s="13">
        <f t="shared" si="249"/>
        <v>0.91002889376012208</v>
      </c>
      <c r="O1287" s="13">
        <f t="shared" si="250"/>
        <v>0.91002889376012208</v>
      </c>
      <c r="Q1287">
        <v>23.551349654540129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0.1765006451822988</v>
      </c>
      <c r="G1288" s="13">
        <f t="shared" si="244"/>
        <v>0</v>
      </c>
      <c r="H1288" s="13">
        <f t="shared" si="245"/>
        <v>0.1765006451822988</v>
      </c>
      <c r="I1288" s="16">
        <f t="shared" si="252"/>
        <v>0.17920200309663925</v>
      </c>
      <c r="J1288" s="13">
        <f t="shared" si="246"/>
        <v>0.17920177511535099</v>
      </c>
      <c r="K1288" s="13">
        <f t="shared" si="247"/>
        <v>2.2798128826440056E-7</v>
      </c>
      <c r="L1288" s="13">
        <f t="shared" si="248"/>
        <v>0</v>
      </c>
      <c r="M1288" s="13">
        <f t="shared" si="253"/>
        <v>0.55775964456265548</v>
      </c>
      <c r="N1288" s="13">
        <f t="shared" si="249"/>
        <v>0.34581097962884638</v>
      </c>
      <c r="O1288" s="13">
        <f t="shared" si="250"/>
        <v>0.34581097962884638</v>
      </c>
      <c r="Q1288">
        <v>24.122601777546819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1.0741041664073501</v>
      </c>
      <c r="G1289" s="13">
        <f t="shared" si="244"/>
        <v>0</v>
      </c>
      <c r="H1289" s="13">
        <f t="shared" si="245"/>
        <v>1.0741041664073501</v>
      </c>
      <c r="I1289" s="16">
        <f t="shared" si="252"/>
        <v>1.0741043943886384</v>
      </c>
      <c r="J1289" s="13">
        <f t="shared" si="246"/>
        <v>1.0740736883573156</v>
      </c>
      <c r="K1289" s="13">
        <f t="shared" si="247"/>
        <v>3.0706031322713656E-5</v>
      </c>
      <c r="L1289" s="13">
        <f t="shared" si="248"/>
        <v>0</v>
      </c>
      <c r="M1289" s="13">
        <f t="shared" si="253"/>
        <v>0.21194866493380909</v>
      </c>
      <c r="N1289" s="13">
        <f t="shared" si="249"/>
        <v>0.13140817225896165</v>
      </c>
      <c r="O1289" s="13">
        <f t="shared" si="250"/>
        <v>0.13140817225896165</v>
      </c>
      <c r="Q1289">
        <v>27.51376382109817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0.37432452890195272</v>
      </c>
      <c r="G1290" s="13">
        <f t="shared" si="244"/>
        <v>0</v>
      </c>
      <c r="H1290" s="13">
        <f t="shared" si="245"/>
        <v>0.37432452890195272</v>
      </c>
      <c r="I1290" s="16">
        <f t="shared" si="252"/>
        <v>0.37435523493327544</v>
      </c>
      <c r="J1290" s="13">
        <f t="shared" si="246"/>
        <v>0.37435336427952365</v>
      </c>
      <c r="K1290" s="13">
        <f t="shared" si="247"/>
        <v>1.8706537517898525E-6</v>
      </c>
      <c r="L1290" s="13">
        <f t="shared" si="248"/>
        <v>0</v>
      </c>
      <c r="M1290" s="13">
        <f t="shared" si="253"/>
        <v>8.0540492674847447E-2</v>
      </c>
      <c r="N1290" s="13">
        <f t="shared" si="249"/>
        <v>4.9935105458405418E-2</v>
      </c>
      <c r="O1290" s="13">
        <f t="shared" si="250"/>
        <v>4.9935105458405418E-2</v>
      </c>
      <c r="Q1290">
        <v>24.876704000000011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</v>
      </c>
      <c r="G1291" s="13">
        <f t="shared" si="244"/>
        <v>0</v>
      </c>
      <c r="H1291" s="13">
        <f t="shared" si="245"/>
        <v>0</v>
      </c>
      <c r="I1291" s="16">
        <f t="shared" si="252"/>
        <v>1.8706537517898525E-6</v>
      </c>
      <c r="J1291" s="13">
        <f t="shared" si="246"/>
        <v>1.8706537517898525E-6</v>
      </c>
      <c r="K1291" s="13">
        <f t="shared" si="247"/>
        <v>0</v>
      </c>
      <c r="L1291" s="13">
        <f t="shared" si="248"/>
        <v>0</v>
      </c>
      <c r="M1291" s="13">
        <f t="shared" si="253"/>
        <v>3.0605387216442029E-2</v>
      </c>
      <c r="N1291" s="13">
        <f t="shared" si="249"/>
        <v>1.8975340074194057E-2</v>
      </c>
      <c r="O1291" s="13">
        <f t="shared" si="250"/>
        <v>1.8975340074194057E-2</v>
      </c>
      <c r="Q1291">
        <v>23.363437209809991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103.4731962167438</v>
      </c>
      <c r="G1292" s="13">
        <f t="shared" si="244"/>
        <v>8.5138514818438704</v>
      </c>
      <c r="H1292" s="13">
        <f t="shared" si="245"/>
        <v>94.959344734899929</v>
      </c>
      <c r="I1292" s="16">
        <f t="shared" si="252"/>
        <v>94.959344734899929</v>
      </c>
      <c r="J1292" s="13">
        <f t="shared" si="246"/>
        <v>62.096821196406552</v>
      </c>
      <c r="K1292" s="13">
        <f t="shared" si="247"/>
        <v>32.862523538493377</v>
      </c>
      <c r="L1292" s="13">
        <f t="shared" si="248"/>
        <v>21.880375466617615</v>
      </c>
      <c r="M1292" s="13">
        <f t="shared" si="253"/>
        <v>21.892005513759862</v>
      </c>
      <c r="N1292" s="13">
        <f t="shared" si="249"/>
        <v>13.573043418531114</v>
      </c>
      <c r="O1292" s="13">
        <f t="shared" si="250"/>
        <v>22.086894900374986</v>
      </c>
      <c r="Q1292">
        <v>19.67330335187857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10.45224156375131</v>
      </c>
      <c r="G1293" s="13">
        <f t="shared" si="244"/>
        <v>0</v>
      </c>
      <c r="H1293" s="13">
        <f t="shared" si="245"/>
        <v>10.45224156375131</v>
      </c>
      <c r="I1293" s="16">
        <f t="shared" si="252"/>
        <v>21.43438963562707</v>
      </c>
      <c r="J1293" s="13">
        <f t="shared" si="246"/>
        <v>20.206216971291131</v>
      </c>
      <c r="K1293" s="13">
        <f t="shared" si="247"/>
        <v>1.2281726643359399</v>
      </c>
      <c r="L1293" s="13">
        <f t="shared" si="248"/>
        <v>0</v>
      </c>
      <c r="M1293" s="13">
        <f t="shared" si="253"/>
        <v>8.3189620952287484</v>
      </c>
      <c r="N1293" s="13">
        <f t="shared" si="249"/>
        <v>5.1577564990418239</v>
      </c>
      <c r="O1293" s="13">
        <f t="shared" si="250"/>
        <v>5.1577564990418239</v>
      </c>
      <c r="Q1293">
        <v>15.359880929525399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40.245155691778372</v>
      </c>
      <c r="G1294" s="13">
        <f t="shared" si="244"/>
        <v>1.444779216461376</v>
      </c>
      <c r="H1294" s="13">
        <f t="shared" si="245"/>
        <v>38.800376475316995</v>
      </c>
      <c r="I1294" s="16">
        <f t="shared" si="252"/>
        <v>40.028549139652938</v>
      </c>
      <c r="J1294" s="13">
        <f t="shared" si="246"/>
        <v>31.456352778767751</v>
      </c>
      <c r="K1294" s="13">
        <f t="shared" si="247"/>
        <v>8.5721963608851866</v>
      </c>
      <c r="L1294" s="13">
        <f t="shared" si="248"/>
        <v>0</v>
      </c>
      <c r="M1294" s="13">
        <f t="shared" si="253"/>
        <v>3.1612055961869245</v>
      </c>
      <c r="N1294" s="13">
        <f t="shared" si="249"/>
        <v>1.9599474696358932</v>
      </c>
      <c r="O1294" s="13">
        <f t="shared" si="250"/>
        <v>3.4047266860972689</v>
      </c>
      <c r="Q1294">
        <v>12.83616059354839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54.615464321094649</v>
      </c>
      <c r="G1295" s="13">
        <f t="shared" si="244"/>
        <v>3.0514200253976571</v>
      </c>
      <c r="H1295" s="13">
        <f t="shared" si="245"/>
        <v>51.564044295696995</v>
      </c>
      <c r="I1295" s="16">
        <f t="shared" si="252"/>
        <v>60.136240656582181</v>
      </c>
      <c r="J1295" s="13">
        <f t="shared" si="246"/>
        <v>40.151938571256231</v>
      </c>
      <c r="K1295" s="13">
        <f t="shared" si="247"/>
        <v>19.98430208532595</v>
      </c>
      <c r="L1295" s="13">
        <f t="shared" si="248"/>
        <v>8.9074632477630615</v>
      </c>
      <c r="M1295" s="13">
        <f t="shared" si="253"/>
        <v>10.108721374314094</v>
      </c>
      <c r="N1295" s="13">
        <f t="shared" si="249"/>
        <v>6.2674072520747384</v>
      </c>
      <c r="O1295" s="13">
        <f t="shared" si="250"/>
        <v>9.3188272774723959</v>
      </c>
      <c r="Q1295">
        <v>13.68940780957141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42.298804423570893</v>
      </c>
      <c r="G1296" s="13">
        <f t="shared" si="244"/>
        <v>1.6743829045120959</v>
      </c>
      <c r="H1296" s="13">
        <f t="shared" si="245"/>
        <v>40.624421519058799</v>
      </c>
      <c r="I1296" s="16">
        <f t="shared" si="252"/>
        <v>51.701260356621688</v>
      </c>
      <c r="J1296" s="13">
        <f t="shared" si="246"/>
        <v>39.419695935694364</v>
      </c>
      <c r="K1296" s="13">
        <f t="shared" si="247"/>
        <v>12.281564420927324</v>
      </c>
      <c r="L1296" s="13">
        <f t="shared" si="248"/>
        <v>1.1480890260586445</v>
      </c>
      <c r="M1296" s="13">
        <f t="shared" si="253"/>
        <v>4.989403148297999</v>
      </c>
      <c r="N1296" s="13">
        <f t="shared" si="249"/>
        <v>3.0934299519447594</v>
      </c>
      <c r="O1296" s="13">
        <f t="shared" si="250"/>
        <v>4.7678128564568549</v>
      </c>
      <c r="Q1296">
        <v>15.444656588880269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64.576042389963135</v>
      </c>
      <c r="G1297" s="13">
        <f t="shared" si="244"/>
        <v>4.1650405897738905</v>
      </c>
      <c r="H1297" s="13">
        <f t="shared" si="245"/>
        <v>60.411001800189247</v>
      </c>
      <c r="I1297" s="16">
        <f t="shared" si="252"/>
        <v>71.544477195057937</v>
      </c>
      <c r="J1297" s="13">
        <f t="shared" si="246"/>
        <v>48.080387953747667</v>
      </c>
      <c r="K1297" s="13">
        <f t="shared" si="247"/>
        <v>23.464089241310269</v>
      </c>
      <c r="L1297" s="13">
        <f t="shared" si="248"/>
        <v>12.412836523028419</v>
      </c>
      <c r="M1297" s="13">
        <f t="shared" si="253"/>
        <v>14.30880971938166</v>
      </c>
      <c r="N1297" s="13">
        <f t="shared" si="249"/>
        <v>8.8714620260166299</v>
      </c>
      <c r="O1297" s="13">
        <f t="shared" si="250"/>
        <v>13.036502615790521</v>
      </c>
      <c r="Q1297">
        <v>16.353925529252891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4.8020507368285967</v>
      </c>
      <c r="G1298" s="13">
        <f t="shared" si="244"/>
        <v>0</v>
      </c>
      <c r="H1298" s="13">
        <f t="shared" si="245"/>
        <v>4.8020507368285967</v>
      </c>
      <c r="I1298" s="16">
        <f t="shared" si="252"/>
        <v>15.853303455110447</v>
      </c>
      <c r="J1298" s="13">
        <f t="shared" si="246"/>
        <v>15.661042453487255</v>
      </c>
      <c r="K1298" s="13">
        <f t="shared" si="247"/>
        <v>0.19226100162319248</v>
      </c>
      <c r="L1298" s="13">
        <f t="shared" si="248"/>
        <v>0</v>
      </c>
      <c r="M1298" s="13">
        <f t="shared" si="253"/>
        <v>5.4373476933650302</v>
      </c>
      <c r="N1298" s="13">
        <f t="shared" si="249"/>
        <v>3.3711555698863189</v>
      </c>
      <c r="O1298" s="13">
        <f t="shared" si="250"/>
        <v>3.3711555698863189</v>
      </c>
      <c r="Q1298">
        <v>22.58789468438199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1.656382595462313</v>
      </c>
      <c r="G1299" s="13">
        <f t="shared" si="244"/>
        <v>0</v>
      </c>
      <c r="H1299" s="13">
        <f t="shared" si="245"/>
        <v>1.656382595462313</v>
      </c>
      <c r="I1299" s="16">
        <f t="shared" si="252"/>
        <v>1.8486435970855055</v>
      </c>
      <c r="J1299" s="13">
        <f t="shared" si="246"/>
        <v>1.8483561404354252</v>
      </c>
      <c r="K1299" s="13">
        <f t="shared" si="247"/>
        <v>2.8745665008034216E-4</v>
      </c>
      <c r="L1299" s="13">
        <f t="shared" si="248"/>
        <v>0</v>
      </c>
      <c r="M1299" s="13">
        <f t="shared" si="253"/>
        <v>2.0661921234787113</v>
      </c>
      <c r="N1299" s="13">
        <f t="shared" si="249"/>
        <v>1.2810391165568009</v>
      </c>
      <c r="O1299" s="13">
        <f t="shared" si="250"/>
        <v>1.2810391165568009</v>
      </c>
      <c r="Q1299">
        <v>23.13378863096877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32.459024740662123</v>
      </c>
      <c r="G1300" s="13">
        <f t="shared" si="244"/>
        <v>0.57426793848749325</v>
      </c>
      <c r="H1300" s="13">
        <f t="shared" si="245"/>
        <v>31.884756802174628</v>
      </c>
      <c r="I1300" s="16">
        <f t="shared" si="252"/>
        <v>31.88504425882471</v>
      </c>
      <c r="J1300" s="13">
        <f t="shared" si="246"/>
        <v>30.65261218627704</v>
      </c>
      <c r="K1300" s="13">
        <f t="shared" si="247"/>
        <v>1.2324320725476703</v>
      </c>
      <c r="L1300" s="13">
        <f t="shared" si="248"/>
        <v>0</v>
      </c>
      <c r="M1300" s="13">
        <f t="shared" si="253"/>
        <v>0.78515300692191037</v>
      </c>
      <c r="N1300" s="13">
        <f t="shared" si="249"/>
        <v>0.48679486429158442</v>
      </c>
      <c r="O1300" s="13">
        <f t="shared" si="250"/>
        <v>1.0610628027790776</v>
      </c>
      <c r="Q1300">
        <v>23.99274500000001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0.114285714</v>
      </c>
      <c r="G1301" s="13">
        <f t="shared" si="244"/>
        <v>0</v>
      </c>
      <c r="H1301" s="13">
        <f t="shared" si="245"/>
        <v>0.114285714</v>
      </c>
      <c r="I1301" s="16">
        <f t="shared" si="252"/>
        <v>1.3467177865476703</v>
      </c>
      <c r="J1301" s="13">
        <f t="shared" si="246"/>
        <v>1.3466256265099263</v>
      </c>
      <c r="K1301" s="13">
        <f t="shared" si="247"/>
        <v>9.2160037743926893E-5</v>
      </c>
      <c r="L1301" s="13">
        <f t="shared" si="248"/>
        <v>0</v>
      </c>
      <c r="M1301" s="13">
        <f t="shared" si="253"/>
        <v>0.29835814263032595</v>
      </c>
      <c r="N1301" s="13">
        <f t="shared" si="249"/>
        <v>0.1849820484308021</v>
      </c>
      <c r="O1301" s="13">
        <f t="shared" si="250"/>
        <v>0.1849820484308021</v>
      </c>
      <c r="Q1301">
        <v>24.470387601608589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0.2199090068163608</v>
      </c>
      <c r="G1302" s="13">
        <f t="shared" si="244"/>
        <v>0</v>
      </c>
      <c r="H1302" s="13">
        <f t="shared" si="245"/>
        <v>0.2199090068163608</v>
      </c>
      <c r="I1302" s="16">
        <f t="shared" si="252"/>
        <v>0.22000116685410473</v>
      </c>
      <c r="J1302" s="13">
        <f t="shared" si="246"/>
        <v>0.22000081397797971</v>
      </c>
      <c r="K1302" s="13">
        <f t="shared" si="247"/>
        <v>3.528761250148893E-7</v>
      </c>
      <c r="L1302" s="13">
        <f t="shared" si="248"/>
        <v>0</v>
      </c>
      <c r="M1302" s="13">
        <f t="shared" si="253"/>
        <v>0.11337609419952385</v>
      </c>
      <c r="N1302" s="13">
        <f t="shared" si="249"/>
        <v>7.029317840370479E-2</v>
      </c>
      <c r="O1302" s="13">
        <f t="shared" si="250"/>
        <v>7.029317840370479E-2</v>
      </c>
      <c r="Q1302">
        <v>25.40317613084996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2.0422251420999902</v>
      </c>
      <c r="G1303" s="13">
        <f t="shared" si="244"/>
        <v>0</v>
      </c>
      <c r="H1303" s="13">
        <f t="shared" si="245"/>
        <v>2.0422251420999902</v>
      </c>
      <c r="I1303" s="16">
        <f t="shared" si="252"/>
        <v>2.0422254949761154</v>
      </c>
      <c r="J1303" s="13">
        <f t="shared" si="246"/>
        <v>2.041854641581716</v>
      </c>
      <c r="K1303" s="13">
        <f t="shared" si="247"/>
        <v>3.7085339439935083E-4</v>
      </c>
      <c r="L1303" s="13">
        <f t="shared" si="248"/>
        <v>0</v>
      </c>
      <c r="M1303" s="13">
        <f t="shared" si="253"/>
        <v>4.3082915795819063E-2</v>
      </c>
      <c r="N1303" s="13">
        <f t="shared" si="249"/>
        <v>2.6711407793407818E-2</v>
      </c>
      <c r="O1303" s="13">
        <f t="shared" si="250"/>
        <v>2.6711407793407818E-2</v>
      </c>
      <c r="Q1303">
        <v>23.446851366721312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7.8760855070844089</v>
      </c>
      <c r="G1304" s="13">
        <f t="shared" si="244"/>
        <v>0</v>
      </c>
      <c r="H1304" s="13">
        <f t="shared" si="245"/>
        <v>7.8760855070844089</v>
      </c>
      <c r="I1304" s="16">
        <f t="shared" si="252"/>
        <v>7.8764563604788087</v>
      </c>
      <c r="J1304" s="13">
        <f t="shared" si="246"/>
        <v>7.8443496876752876</v>
      </c>
      <c r="K1304" s="13">
        <f t="shared" si="247"/>
        <v>3.2106672803521086E-2</v>
      </c>
      <c r="L1304" s="13">
        <f t="shared" si="248"/>
        <v>0</v>
      </c>
      <c r="M1304" s="13">
        <f t="shared" si="253"/>
        <v>1.6371508002411245E-2</v>
      </c>
      <c r="N1304" s="13">
        <f t="shared" si="249"/>
        <v>1.0150334961494971E-2</v>
      </c>
      <c r="O1304" s="13">
        <f t="shared" si="250"/>
        <v>1.0150334961494971E-2</v>
      </c>
      <c r="Q1304">
        <v>20.490052147986319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13.07220012096559</v>
      </c>
      <c r="G1305" s="13">
        <f t="shared" si="244"/>
        <v>0</v>
      </c>
      <c r="H1305" s="13">
        <f t="shared" si="245"/>
        <v>13.07220012096559</v>
      </c>
      <c r="I1305" s="16">
        <f t="shared" si="252"/>
        <v>13.104306793769112</v>
      </c>
      <c r="J1305" s="13">
        <f t="shared" si="246"/>
        <v>12.928357723793471</v>
      </c>
      <c r="K1305" s="13">
        <f t="shared" si="247"/>
        <v>0.17594906997564053</v>
      </c>
      <c r="L1305" s="13">
        <f t="shared" si="248"/>
        <v>0</v>
      </c>
      <c r="M1305" s="13">
        <f t="shared" si="253"/>
        <v>6.2211730409162738E-3</v>
      </c>
      <c r="N1305" s="13">
        <f t="shared" si="249"/>
        <v>3.8571272853680895E-3</v>
      </c>
      <c r="O1305" s="13">
        <f t="shared" si="250"/>
        <v>3.8571272853680895E-3</v>
      </c>
      <c r="Q1305">
        <v>19.162084717404241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11.899093543457569</v>
      </c>
      <c r="G1306" s="13">
        <f t="shared" si="244"/>
        <v>0</v>
      </c>
      <c r="H1306" s="13">
        <f t="shared" si="245"/>
        <v>11.899093543457569</v>
      </c>
      <c r="I1306" s="16">
        <f t="shared" si="252"/>
        <v>12.07504261343321</v>
      </c>
      <c r="J1306" s="13">
        <f t="shared" si="246"/>
        <v>11.892843152984264</v>
      </c>
      <c r="K1306" s="13">
        <f t="shared" si="247"/>
        <v>0.18219946044894542</v>
      </c>
      <c r="L1306" s="13">
        <f t="shared" si="248"/>
        <v>0</v>
      </c>
      <c r="M1306" s="13">
        <f t="shared" si="253"/>
        <v>2.3640457555481843E-3</v>
      </c>
      <c r="N1306" s="13">
        <f t="shared" si="249"/>
        <v>1.4657083684398743E-3</v>
      </c>
      <c r="O1306" s="13">
        <f t="shared" si="250"/>
        <v>1.4657083684398743E-3</v>
      </c>
      <c r="Q1306">
        <v>17.160999593548389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24.379073713020389</v>
      </c>
      <c r="G1307" s="13">
        <f t="shared" si="244"/>
        <v>0</v>
      </c>
      <c r="H1307" s="13">
        <f t="shared" si="245"/>
        <v>24.379073713020389</v>
      </c>
      <c r="I1307" s="16">
        <f t="shared" si="252"/>
        <v>24.561273173469335</v>
      </c>
      <c r="J1307" s="13">
        <f t="shared" si="246"/>
        <v>23.156705736575017</v>
      </c>
      <c r="K1307" s="13">
        <f t="shared" si="247"/>
        <v>1.4045674368943182</v>
      </c>
      <c r="L1307" s="13">
        <f t="shared" si="248"/>
        <v>0</v>
      </c>
      <c r="M1307" s="13">
        <f t="shared" si="253"/>
        <v>8.9833738710830995E-4</v>
      </c>
      <c r="N1307" s="13">
        <f t="shared" si="249"/>
        <v>5.5696918000715213E-4</v>
      </c>
      <c r="O1307" s="13">
        <f t="shared" si="250"/>
        <v>5.5696918000715213E-4</v>
      </c>
      <c r="Q1307">
        <v>17.315499463987951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31.215035340856989</v>
      </c>
      <c r="G1308" s="13">
        <f t="shared" si="244"/>
        <v>0.43518643459176432</v>
      </c>
      <c r="H1308" s="13">
        <f t="shared" si="245"/>
        <v>30.779848906265226</v>
      </c>
      <c r="I1308" s="16">
        <f t="shared" si="252"/>
        <v>32.18441634315954</v>
      </c>
      <c r="J1308" s="13">
        <f t="shared" si="246"/>
        <v>29.554622294422622</v>
      </c>
      <c r="K1308" s="13">
        <f t="shared" si="247"/>
        <v>2.6297940487369189</v>
      </c>
      <c r="L1308" s="13">
        <f t="shared" si="248"/>
        <v>0</v>
      </c>
      <c r="M1308" s="13">
        <f t="shared" si="253"/>
        <v>3.4136820710115783E-4</v>
      </c>
      <c r="N1308" s="13">
        <f t="shared" si="249"/>
        <v>2.1164828840271785E-4</v>
      </c>
      <c r="O1308" s="13">
        <f t="shared" si="250"/>
        <v>0.43539808288016701</v>
      </c>
      <c r="Q1308">
        <v>18.33325992061604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49.352213759092123</v>
      </c>
      <c r="G1309" s="13">
        <f t="shared" si="244"/>
        <v>2.4629738508096581</v>
      </c>
      <c r="H1309" s="13">
        <f t="shared" si="245"/>
        <v>46.889239908282462</v>
      </c>
      <c r="I1309" s="16">
        <f t="shared" si="252"/>
        <v>49.519033957019381</v>
      </c>
      <c r="J1309" s="13">
        <f t="shared" si="246"/>
        <v>42.175886872878891</v>
      </c>
      <c r="K1309" s="13">
        <f t="shared" si="247"/>
        <v>7.3431470841404902</v>
      </c>
      <c r="L1309" s="13">
        <f t="shared" si="248"/>
        <v>0</v>
      </c>
      <c r="M1309" s="13">
        <f t="shared" si="253"/>
        <v>1.2971991869843998E-4</v>
      </c>
      <c r="N1309" s="13">
        <f t="shared" si="249"/>
        <v>8.0426349593032791E-5</v>
      </c>
      <c r="O1309" s="13">
        <f t="shared" si="250"/>
        <v>2.4630542771592512</v>
      </c>
      <c r="Q1309">
        <v>19.396769108584291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31.197128234961049</v>
      </c>
      <c r="G1310" s="13">
        <f t="shared" si="244"/>
        <v>0.43318436992881981</v>
      </c>
      <c r="H1310" s="13">
        <f t="shared" si="245"/>
        <v>30.763943865032228</v>
      </c>
      <c r="I1310" s="16">
        <f t="shared" si="252"/>
        <v>38.107090949172715</v>
      </c>
      <c r="J1310" s="13">
        <f t="shared" si="246"/>
        <v>35.850911813461458</v>
      </c>
      <c r="K1310" s="13">
        <f t="shared" si="247"/>
        <v>2.2561791357112568</v>
      </c>
      <c r="L1310" s="13">
        <f t="shared" si="248"/>
        <v>0</v>
      </c>
      <c r="M1310" s="13">
        <f t="shared" si="253"/>
        <v>4.9293569105407186E-5</v>
      </c>
      <c r="N1310" s="13">
        <f t="shared" si="249"/>
        <v>3.0562012845352457E-5</v>
      </c>
      <c r="O1310" s="13">
        <f t="shared" si="250"/>
        <v>0.43321493194166516</v>
      </c>
      <c r="Q1310">
        <v>23.26150789249321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21.96408728053623</v>
      </c>
      <c r="G1311" s="13">
        <f t="shared" si="244"/>
        <v>0</v>
      </c>
      <c r="H1311" s="13">
        <f t="shared" si="245"/>
        <v>21.96408728053623</v>
      </c>
      <c r="I1311" s="16">
        <f t="shared" si="252"/>
        <v>24.220266416247487</v>
      </c>
      <c r="J1311" s="13">
        <f t="shared" si="246"/>
        <v>23.75705385182912</v>
      </c>
      <c r="K1311" s="13">
        <f t="shared" si="247"/>
        <v>0.46321256441836667</v>
      </c>
      <c r="L1311" s="13">
        <f t="shared" si="248"/>
        <v>0</v>
      </c>
      <c r="M1311" s="13">
        <f t="shared" si="253"/>
        <v>1.8731556260054729E-5</v>
      </c>
      <c r="N1311" s="13">
        <f t="shared" si="249"/>
        <v>1.1613564881233932E-5</v>
      </c>
      <c r="O1311" s="13">
        <f t="shared" si="250"/>
        <v>1.1613564881233932E-5</v>
      </c>
      <c r="Q1311">
        <v>25.3120616855775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7.8186081427180483</v>
      </c>
      <c r="G1312" s="13">
        <f t="shared" si="244"/>
        <v>0</v>
      </c>
      <c r="H1312" s="13">
        <f t="shared" si="245"/>
        <v>7.8186081427180483</v>
      </c>
      <c r="I1312" s="16">
        <f t="shared" si="252"/>
        <v>8.2818207071364149</v>
      </c>
      <c r="J1312" s="13">
        <f t="shared" si="246"/>
        <v>8.2618399286924689</v>
      </c>
      <c r="K1312" s="13">
        <f t="shared" si="247"/>
        <v>1.9980778443946079E-2</v>
      </c>
      <c r="L1312" s="13">
        <f t="shared" si="248"/>
        <v>0</v>
      </c>
      <c r="M1312" s="13">
        <f t="shared" si="253"/>
        <v>7.1179913788207971E-6</v>
      </c>
      <c r="N1312" s="13">
        <f t="shared" si="249"/>
        <v>4.4131546548688944E-6</v>
      </c>
      <c r="O1312" s="13">
        <f t="shared" si="250"/>
        <v>4.4131546548688944E-6</v>
      </c>
      <c r="Q1312">
        <v>24.94839300000001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22.011929659679449</v>
      </c>
      <c r="G1313" s="13">
        <f t="shared" si="244"/>
        <v>0</v>
      </c>
      <c r="H1313" s="13">
        <f t="shared" si="245"/>
        <v>22.011929659679449</v>
      </c>
      <c r="I1313" s="16">
        <f t="shared" si="252"/>
        <v>22.031910438123397</v>
      </c>
      <c r="J1313" s="13">
        <f t="shared" si="246"/>
        <v>21.737848257355186</v>
      </c>
      <c r="K1313" s="13">
        <f t="shared" si="247"/>
        <v>0.29406218076821133</v>
      </c>
      <c r="L1313" s="13">
        <f t="shared" si="248"/>
        <v>0</v>
      </c>
      <c r="M1313" s="13">
        <f t="shared" si="253"/>
        <v>2.7048367239519027E-6</v>
      </c>
      <c r="N1313" s="13">
        <f t="shared" si="249"/>
        <v>1.6769987688501796E-6</v>
      </c>
      <c r="O1313" s="13">
        <f t="shared" si="250"/>
        <v>1.6769987688501796E-6</v>
      </c>
      <c r="Q1313">
        <v>26.607651946843799</v>
      </c>
    </row>
    <row r="1314" spans="1:17" x14ac:dyDescent="0.2">
      <c r="A1314" s="14">
        <f t="shared" si="251"/>
        <v>61972</v>
      </c>
      <c r="B1314" s="1">
        <v>9</v>
      </c>
      <c r="F1314" s="34">
        <v>0.17085621878140561</v>
      </c>
      <c r="G1314" s="13">
        <f t="shared" si="244"/>
        <v>0</v>
      </c>
      <c r="H1314" s="13">
        <f t="shared" si="245"/>
        <v>0.17085621878140561</v>
      </c>
      <c r="I1314" s="16">
        <f t="shared" si="252"/>
        <v>0.46491839954961695</v>
      </c>
      <c r="J1314" s="13">
        <f t="shared" si="246"/>
        <v>0.46491509506577866</v>
      </c>
      <c r="K1314" s="13">
        <f t="shared" si="247"/>
        <v>3.3044838382845221E-6</v>
      </c>
      <c r="L1314" s="13">
        <f t="shared" si="248"/>
        <v>0</v>
      </c>
      <c r="M1314" s="13">
        <f t="shared" si="253"/>
        <v>1.027837955101723E-6</v>
      </c>
      <c r="N1314" s="13">
        <f t="shared" si="249"/>
        <v>6.3725953216306822E-7</v>
      </c>
      <c r="O1314" s="13">
        <f t="shared" si="250"/>
        <v>6.3725953216306822E-7</v>
      </c>
      <c r="Q1314">
        <v>25.459088825075039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10.230186453972751</v>
      </c>
      <c r="G1315" s="13">
        <f t="shared" si="244"/>
        <v>0</v>
      </c>
      <c r="H1315" s="13">
        <f t="shared" si="245"/>
        <v>10.230186453972751</v>
      </c>
      <c r="I1315" s="16">
        <f t="shared" si="252"/>
        <v>10.230189758456589</v>
      </c>
      <c r="J1315" s="13">
        <f t="shared" si="246"/>
        <v>10.169555240823437</v>
      </c>
      <c r="K1315" s="13">
        <f t="shared" si="247"/>
        <v>6.063451763315264E-2</v>
      </c>
      <c r="L1315" s="13">
        <f t="shared" si="248"/>
        <v>0</v>
      </c>
      <c r="M1315" s="13">
        <f t="shared" si="253"/>
        <v>3.9057842293865479E-7</v>
      </c>
      <c r="N1315" s="13">
        <f t="shared" si="249"/>
        <v>2.4215862222196596E-7</v>
      </c>
      <c r="O1315" s="13">
        <f t="shared" si="250"/>
        <v>2.4215862222196596E-7</v>
      </c>
      <c r="Q1315">
        <v>21.5202964401538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5.8538219738411081</v>
      </c>
      <c r="G1316" s="13">
        <f t="shared" si="244"/>
        <v>0</v>
      </c>
      <c r="H1316" s="13">
        <f t="shared" si="245"/>
        <v>5.8538219738411081</v>
      </c>
      <c r="I1316" s="16">
        <f t="shared" si="252"/>
        <v>5.9144564914742608</v>
      </c>
      <c r="J1316" s="13">
        <f t="shared" si="246"/>
        <v>5.9013898393902657</v>
      </c>
      <c r="K1316" s="13">
        <f t="shared" si="247"/>
        <v>1.3066652083995045E-2</v>
      </c>
      <c r="L1316" s="13">
        <f t="shared" si="248"/>
        <v>0</v>
      </c>
      <c r="M1316" s="13">
        <f t="shared" si="253"/>
        <v>1.4841980071668883E-7</v>
      </c>
      <c r="N1316" s="13">
        <f t="shared" si="249"/>
        <v>9.2020276444347073E-8</v>
      </c>
      <c r="O1316" s="13">
        <f t="shared" si="250"/>
        <v>9.2020276444347073E-8</v>
      </c>
      <c r="Q1316">
        <v>20.789311539759719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16.457167715427939</v>
      </c>
      <c r="G1317" s="13">
        <f t="shared" si="244"/>
        <v>0</v>
      </c>
      <c r="H1317" s="13">
        <f t="shared" si="245"/>
        <v>16.457167715427939</v>
      </c>
      <c r="I1317" s="16">
        <f t="shared" si="252"/>
        <v>16.470234367511935</v>
      </c>
      <c r="J1317" s="13">
        <f t="shared" si="246"/>
        <v>15.751114542384354</v>
      </c>
      <c r="K1317" s="13">
        <f t="shared" si="247"/>
        <v>0.71911982512758144</v>
      </c>
      <c r="L1317" s="13">
        <f t="shared" si="248"/>
        <v>0</v>
      </c>
      <c r="M1317" s="13">
        <f t="shared" si="253"/>
        <v>5.6399524272341761E-8</v>
      </c>
      <c r="N1317" s="13">
        <f t="shared" si="249"/>
        <v>3.4967705048851892E-8</v>
      </c>
      <c r="O1317" s="13">
        <f t="shared" si="250"/>
        <v>3.4967705048851892E-8</v>
      </c>
      <c r="Q1317">
        <v>13.67822159354839</v>
      </c>
    </row>
    <row r="1318" spans="1:17" x14ac:dyDescent="0.2">
      <c r="A1318" s="14">
        <f t="shared" si="251"/>
        <v>62094</v>
      </c>
      <c r="B1318" s="1">
        <v>1</v>
      </c>
      <c r="F1318" s="34">
        <v>14.30714525882969</v>
      </c>
      <c r="G1318" s="13">
        <f t="shared" si="244"/>
        <v>0</v>
      </c>
      <c r="H1318" s="13">
        <f t="shared" si="245"/>
        <v>14.30714525882969</v>
      </c>
      <c r="I1318" s="16">
        <f t="shared" si="252"/>
        <v>15.026265083957272</v>
      </c>
      <c r="J1318" s="13">
        <f t="shared" si="246"/>
        <v>14.515229180182008</v>
      </c>
      <c r="K1318" s="13">
        <f t="shared" si="247"/>
        <v>0.51103590377526409</v>
      </c>
      <c r="L1318" s="13">
        <f t="shared" si="248"/>
        <v>0</v>
      </c>
      <c r="M1318" s="13">
        <f t="shared" si="253"/>
        <v>2.143181922348987E-8</v>
      </c>
      <c r="N1318" s="13">
        <f t="shared" si="249"/>
        <v>1.3287727918563719E-8</v>
      </c>
      <c r="O1318" s="13">
        <f t="shared" si="250"/>
        <v>1.3287727918563719E-8</v>
      </c>
      <c r="Q1318">
        <v>14.26793246863021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17.975159065883201</v>
      </c>
      <c r="G1319" s="13">
        <f t="shared" si="244"/>
        <v>0</v>
      </c>
      <c r="H1319" s="13">
        <f t="shared" si="245"/>
        <v>17.975159065883201</v>
      </c>
      <c r="I1319" s="16">
        <f t="shared" si="252"/>
        <v>18.486194969658463</v>
      </c>
      <c r="J1319" s="13">
        <f t="shared" si="246"/>
        <v>17.779228915131355</v>
      </c>
      <c r="K1319" s="13">
        <f t="shared" si="247"/>
        <v>0.7069660545271077</v>
      </c>
      <c r="L1319" s="13">
        <f t="shared" si="248"/>
        <v>0</v>
      </c>
      <c r="M1319" s="13">
        <f t="shared" si="253"/>
        <v>8.144091304926151E-9</v>
      </c>
      <c r="N1319" s="13">
        <f t="shared" si="249"/>
        <v>5.0493366090542139E-9</v>
      </c>
      <c r="O1319" s="13">
        <f t="shared" si="250"/>
        <v>5.0493366090542139E-9</v>
      </c>
      <c r="Q1319">
        <v>16.350097769161099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103.4410991790598</v>
      </c>
      <c r="G1320" s="13">
        <f t="shared" si="244"/>
        <v>8.5102629430087422</v>
      </c>
      <c r="H1320" s="13">
        <f t="shared" si="245"/>
        <v>94.930836236051064</v>
      </c>
      <c r="I1320" s="16">
        <f t="shared" si="252"/>
        <v>95.637802290578179</v>
      </c>
      <c r="J1320" s="13">
        <f t="shared" si="246"/>
        <v>51.101435335715593</v>
      </c>
      <c r="K1320" s="13">
        <f t="shared" si="247"/>
        <v>44.536366954862586</v>
      </c>
      <c r="L1320" s="13">
        <f t="shared" si="248"/>
        <v>33.6400541185143</v>
      </c>
      <c r="M1320" s="13">
        <f t="shared" si="253"/>
        <v>33.640054121609055</v>
      </c>
      <c r="N1320" s="13">
        <f t="shared" si="249"/>
        <v>20.856833555397614</v>
      </c>
      <c r="O1320" s="13">
        <f t="shared" si="250"/>
        <v>29.367096498406354</v>
      </c>
      <c r="Q1320">
        <v>15.33428821249162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58.218582515248158</v>
      </c>
      <c r="G1321" s="13">
        <f t="shared" si="244"/>
        <v>3.45425874511298</v>
      </c>
      <c r="H1321" s="13">
        <f t="shared" si="245"/>
        <v>54.764323770135178</v>
      </c>
      <c r="I1321" s="16">
        <f t="shared" si="252"/>
        <v>65.660636606483465</v>
      </c>
      <c r="J1321" s="13">
        <f t="shared" si="246"/>
        <v>48.610688745772947</v>
      </c>
      <c r="K1321" s="13">
        <f t="shared" si="247"/>
        <v>17.049947860710517</v>
      </c>
      <c r="L1321" s="13">
        <f t="shared" si="248"/>
        <v>5.951533353763736</v>
      </c>
      <c r="M1321" s="13">
        <f t="shared" si="253"/>
        <v>18.734753919975176</v>
      </c>
      <c r="N1321" s="13">
        <f t="shared" si="249"/>
        <v>11.615547430384609</v>
      </c>
      <c r="O1321" s="13">
        <f t="shared" si="250"/>
        <v>15.06980617549759</v>
      </c>
      <c r="Q1321">
        <v>17.88291999929589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3.764277967257176</v>
      </c>
      <c r="G1322" s="13">
        <f t="shared" si="244"/>
        <v>0</v>
      </c>
      <c r="H1322" s="13">
        <f t="shared" si="245"/>
        <v>3.764277967257176</v>
      </c>
      <c r="I1322" s="16">
        <f t="shared" si="252"/>
        <v>14.862692474203957</v>
      </c>
      <c r="J1322" s="13">
        <f t="shared" si="246"/>
        <v>14.675103848618429</v>
      </c>
      <c r="K1322" s="13">
        <f t="shared" si="247"/>
        <v>0.18758862558552813</v>
      </c>
      <c r="L1322" s="13">
        <f t="shared" si="248"/>
        <v>0</v>
      </c>
      <c r="M1322" s="13">
        <f t="shared" si="253"/>
        <v>7.1192064895905673</v>
      </c>
      <c r="N1322" s="13">
        <f t="shared" si="249"/>
        <v>4.4139080235461519</v>
      </c>
      <c r="O1322" s="13">
        <f t="shared" si="250"/>
        <v>4.4139080235461519</v>
      </c>
      <c r="Q1322">
        <v>21.38589463225259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11.9728356740228</v>
      </c>
      <c r="G1323" s="13">
        <f t="shared" si="244"/>
        <v>0</v>
      </c>
      <c r="H1323" s="13">
        <f t="shared" si="245"/>
        <v>11.9728356740228</v>
      </c>
      <c r="I1323" s="16">
        <f t="shared" si="252"/>
        <v>12.160424299608328</v>
      </c>
      <c r="J1323" s="13">
        <f t="shared" si="246"/>
        <v>12.097020968648332</v>
      </c>
      <c r="K1323" s="13">
        <f t="shared" si="247"/>
        <v>6.3403330959996396E-2</v>
      </c>
      <c r="L1323" s="13">
        <f t="shared" si="248"/>
        <v>0</v>
      </c>
      <c r="M1323" s="13">
        <f t="shared" si="253"/>
        <v>2.7052984660444155</v>
      </c>
      <c r="N1323" s="13">
        <f t="shared" si="249"/>
        <v>1.6772850489475375</v>
      </c>
      <c r="O1323" s="13">
        <f t="shared" si="250"/>
        <v>1.6772850489475375</v>
      </c>
      <c r="Q1323">
        <v>24.901038879897101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1.7330074906487261</v>
      </c>
      <c r="G1324" s="13">
        <f t="shared" si="244"/>
        <v>0</v>
      </c>
      <c r="H1324" s="13">
        <f t="shared" si="245"/>
        <v>1.7330074906487261</v>
      </c>
      <c r="I1324" s="16">
        <f t="shared" si="252"/>
        <v>1.7964108216087225</v>
      </c>
      <c r="J1324" s="13">
        <f t="shared" si="246"/>
        <v>1.7961999345507542</v>
      </c>
      <c r="K1324" s="13">
        <f t="shared" si="247"/>
        <v>2.1088705796823426E-4</v>
      </c>
      <c r="L1324" s="13">
        <f t="shared" si="248"/>
        <v>0</v>
      </c>
      <c r="M1324" s="13">
        <f t="shared" si="253"/>
        <v>1.028013417096878</v>
      </c>
      <c r="N1324" s="13">
        <f t="shared" si="249"/>
        <v>0.63736831860006438</v>
      </c>
      <c r="O1324" s="13">
        <f t="shared" si="250"/>
        <v>0.63736831860006438</v>
      </c>
      <c r="Q1324">
        <v>24.731899226055091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3.896678067488029</v>
      </c>
      <c r="G1325" s="13">
        <f t="shared" si="244"/>
        <v>0</v>
      </c>
      <c r="H1325" s="13">
        <f t="shared" si="245"/>
        <v>3.896678067488029</v>
      </c>
      <c r="I1325" s="16">
        <f t="shared" si="252"/>
        <v>3.8968889545459975</v>
      </c>
      <c r="J1325" s="13">
        <f t="shared" si="246"/>
        <v>3.8945045219022587</v>
      </c>
      <c r="K1325" s="13">
        <f t="shared" si="247"/>
        <v>2.3844326437387764E-3</v>
      </c>
      <c r="L1325" s="13">
        <f t="shared" si="248"/>
        <v>0</v>
      </c>
      <c r="M1325" s="13">
        <f t="shared" si="253"/>
        <v>0.39064509849681361</v>
      </c>
      <c r="N1325" s="13">
        <f t="shared" si="249"/>
        <v>0.24219996106802444</v>
      </c>
      <c r="O1325" s="13">
        <f t="shared" si="250"/>
        <v>0.24219996106802444</v>
      </c>
      <c r="Q1325">
        <v>23.994979000000011</v>
      </c>
    </row>
    <row r="1326" spans="1:17" x14ac:dyDescent="0.2">
      <c r="A1326" s="14">
        <f t="shared" si="251"/>
        <v>62337</v>
      </c>
      <c r="B1326" s="1">
        <v>9</v>
      </c>
      <c r="F1326" s="34">
        <v>3.821601423040637</v>
      </c>
      <c r="G1326" s="13">
        <f t="shared" si="244"/>
        <v>0</v>
      </c>
      <c r="H1326" s="13">
        <f t="shared" si="245"/>
        <v>3.821601423040637</v>
      </c>
      <c r="I1326" s="16">
        <f t="shared" si="252"/>
        <v>3.8239858556843758</v>
      </c>
      <c r="J1326" s="13">
        <f t="shared" si="246"/>
        <v>3.8223449107670233</v>
      </c>
      <c r="K1326" s="13">
        <f t="shared" si="247"/>
        <v>1.6409449173524493E-3</v>
      </c>
      <c r="L1326" s="13">
        <f t="shared" si="248"/>
        <v>0</v>
      </c>
      <c r="M1326" s="13">
        <f t="shared" si="253"/>
        <v>0.14844513742878918</v>
      </c>
      <c r="N1326" s="13">
        <f t="shared" si="249"/>
        <v>9.2035985205849283E-2</v>
      </c>
      <c r="O1326" s="13">
        <f t="shared" si="250"/>
        <v>9.2035985205849283E-2</v>
      </c>
      <c r="Q1326">
        <v>26.27707707239766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55.484718919389337</v>
      </c>
      <c r="G1327" s="13">
        <f t="shared" si="244"/>
        <v>3.1486051274717108</v>
      </c>
      <c r="H1327" s="13">
        <f t="shared" si="245"/>
        <v>52.336113791917626</v>
      </c>
      <c r="I1327" s="16">
        <f t="shared" si="252"/>
        <v>52.337754736834981</v>
      </c>
      <c r="J1327" s="13">
        <f t="shared" si="246"/>
        <v>46.01317873255352</v>
      </c>
      <c r="K1327" s="13">
        <f t="shared" si="247"/>
        <v>6.3245760042814609</v>
      </c>
      <c r="L1327" s="13">
        <f t="shared" si="248"/>
        <v>0</v>
      </c>
      <c r="M1327" s="13">
        <f t="shared" si="253"/>
        <v>5.6409152222939893E-2</v>
      </c>
      <c r="N1327" s="13">
        <f t="shared" si="249"/>
        <v>3.4973674378222734E-2</v>
      </c>
      <c r="O1327" s="13">
        <f t="shared" si="250"/>
        <v>3.1835788018499334</v>
      </c>
      <c r="Q1327">
        <v>21.96936438058308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11.929086540260201</v>
      </c>
      <c r="G1328" s="13">
        <f t="shared" si="244"/>
        <v>0</v>
      </c>
      <c r="H1328" s="13">
        <f t="shared" si="245"/>
        <v>11.929086540260201</v>
      </c>
      <c r="I1328" s="16">
        <f t="shared" si="252"/>
        <v>18.253662544541662</v>
      </c>
      <c r="J1328" s="13">
        <f t="shared" si="246"/>
        <v>17.870557715732012</v>
      </c>
      <c r="K1328" s="13">
        <f t="shared" si="247"/>
        <v>0.38310482880964969</v>
      </c>
      <c r="L1328" s="13">
        <f t="shared" si="248"/>
        <v>0</v>
      </c>
      <c r="M1328" s="13">
        <f t="shared" si="253"/>
        <v>2.1435477844717159E-2</v>
      </c>
      <c r="N1328" s="13">
        <f t="shared" si="249"/>
        <v>1.3289996263724638E-2</v>
      </c>
      <c r="O1328" s="13">
        <f t="shared" si="250"/>
        <v>1.3289996263724638E-2</v>
      </c>
      <c r="Q1328">
        <v>20.606380666575511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38.851455862823897</v>
      </c>
      <c r="G1329" s="13">
        <f t="shared" si="244"/>
        <v>1.2889596666962633</v>
      </c>
      <c r="H1329" s="13">
        <f t="shared" si="245"/>
        <v>37.562496196127633</v>
      </c>
      <c r="I1329" s="16">
        <f t="shared" si="252"/>
        <v>37.945601024937282</v>
      </c>
      <c r="J1329" s="13">
        <f t="shared" si="246"/>
        <v>32.944791925706227</v>
      </c>
      <c r="K1329" s="13">
        <f t="shared" si="247"/>
        <v>5.0008090992310557</v>
      </c>
      <c r="L1329" s="13">
        <f t="shared" si="248"/>
        <v>0</v>
      </c>
      <c r="M1329" s="13">
        <f t="shared" si="253"/>
        <v>8.145481580992521E-3</v>
      </c>
      <c r="N1329" s="13">
        <f t="shared" si="249"/>
        <v>5.0501985802153633E-3</v>
      </c>
      <c r="O1329" s="13">
        <f t="shared" si="250"/>
        <v>1.2940098652764787</v>
      </c>
      <c r="Q1329">
        <v>16.67191064899281</v>
      </c>
    </row>
    <row r="1330" spans="1:17" x14ac:dyDescent="0.2">
      <c r="A1330" s="14">
        <f t="shared" si="251"/>
        <v>62459</v>
      </c>
      <c r="B1330" s="1">
        <v>1</v>
      </c>
      <c r="F1330" s="34">
        <v>24.737932465239709</v>
      </c>
      <c r="G1330" s="13">
        <f t="shared" si="244"/>
        <v>0</v>
      </c>
      <c r="H1330" s="13">
        <f t="shared" si="245"/>
        <v>24.737932465239709</v>
      </c>
      <c r="I1330" s="16">
        <f t="shared" si="252"/>
        <v>29.738741564470764</v>
      </c>
      <c r="J1330" s="13">
        <f t="shared" si="246"/>
        <v>26.366558125436033</v>
      </c>
      <c r="K1330" s="13">
        <f t="shared" si="247"/>
        <v>3.3721834390347318</v>
      </c>
      <c r="L1330" s="13">
        <f t="shared" si="248"/>
        <v>0</v>
      </c>
      <c r="M1330" s="13">
        <f t="shared" si="253"/>
        <v>3.0952830007771577E-3</v>
      </c>
      <c r="N1330" s="13">
        <f t="shared" si="249"/>
        <v>1.9190754604818377E-3</v>
      </c>
      <c r="O1330" s="13">
        <f t="shared" si="250"/>
        <v>1.9190754604818377E-3</v>
      </c>
      <c r="Q1330">
        <v>14.490025428951521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4.8461875041683324</v>
      </c>
      <c r="G1331" s="13">
        <f t="shared" si="244"/>
        <v>0</v>
      </c>
      <c r="H1331" s="13">
        <f t="shared" si="245"/>
        <v>4.8461875041683324</v>
      </c>
      <c r="I1331" s="16">
        <f t="shared" si="252"/>
        <v>8.2183709432030643</v>
      </c>
      <c r="J1331" s="13">
        <f t="shared" si="246"/>
        <v>8.1157174782704011</v>
      </c>
      <c r="K1331" s="13">
        <f t="shared" si="247"/>
        <v>0.10265346493266314</v>
      </c>
      <c r="L1331" s="13">
        <f t="shared" si="248"/>
        <v>0</v>
      </c>
      <c r="M1331" s="13">
        <f t="shared" si="253"/>
        <v>1.1762075402953201E-3</v>
      </c>
      <c r="N1331" s="13">
        <f t="shared" si="249"/>
        <v>7.2924867498309843E-4</v>
      </c>
      <c r="O1331" s="13">
        <f t="shared" si="250"/>
        <v>7.2924867498309843E-4</v>
      </c>
      <c r="Q1331">
        <v>13.01954559354839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11.12603689990449</v>
      </c>
      <c r="G1332" s="13">
        <f t="shared" si="244"/>
        <v>0</v>
      </c>
      <c r="H1332" s="13">
        <f t="shared" si="245"/>
        <v>11.12603689990449</v>
      </c>
      <c r="I1332" s="16">
        <f t="shared" si="252"/>
        <v>11.228690364837153</v>
      </c>
      <c r="J1332" s="13">
        <f t="shared" si="246"/>
        <v>11.076304455899354</v>
      </c>
      <c r="K1332" s="13">
        <f t="shared" si="247"/>
        <v>0.15238590893779858</v>
      </c>
      <c r="L1332" s="13">
        <f t="shared" si="248"/>
        <v>0</v>
      </c>
      <c r="M1332" s="13">
        <f t="shared" si="253"/>
        <v>4.4695886531222163E-4</v>
      </c>
      <c r="N1332" s="13">
        <f t="shared" si="249"/>
        <v>2.7711449649357739E-4</v>
      </c>
      <c r="O1332" s="13">
        <f t="shared" si="250"/>
        <v>2.7711449649357739E-4</v>
      </c>
      <c r="Q1332">
        <v>16.898277111239938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24.904781959186518</v>
      </c>
      <c r="G1333" s="13">
        <f t="shared" si="244"/>
        <v>0</v>
      </c>
      <c r="H1333" s="13">
        <f t="shared" si="245"/>
        <v>24.904781959186518</v>
      </c>
      <c r="I1333" s="16">
        <f t="shared" si="252"/>
        <v>25.057167868124317</v>
      </c>
      <c r="J1333" s="13">
        <f t="shared" si="246"/>
        <v>24.119922156252411</v>
      </c>
      <c r="K1333" s="13">
        <f t="shared" si="247"/>
        <v>0.9372457118719062</v>
      </c>
      <c r="L1333" s="13">
        <f t="shared" si="248"/>
        <v>0</v>
      </c>
      <c r="M1333" s="13">
        <f t="shared" si="253"/>
        <v>1.6984436881864424E-4</v>
      </c>
      <c r="N1333" s="13">
        <f t="shared" si="249"/>
        <v>1.0530350866755943E-4</v>
      </c>
      <c r="O1333" s="13">
        <f t="shared" si="250"/>
        <v>1.0530350866755943E-4</v>
      </c>
      <c r="Q1333">
        <v>20.820056610775669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7.6274332096490012</v>
      </c>
      <c r="G1334" s="13">
        <f t="shared" si="244"/>
        <v>0</v>
      </c>
      <c r="H1334" s="13">
        <f t="shared" si="245"/>
        <v>7.6274332096490012</v>
      </c>
      <c r="I1334" s="16">
        <f t="shared" si="252"/>
        <v>8.5646789215209083</v>
      </c>
      <c r="J1334" s="13">
        <f t="shared" si="246"/>
        <v>8.5199869150171619</v>
      </c>
      <c r="K1334" s="13">
        <f t="shared" si="247"/>
        <v>4.4692006503746384E-2</v>
      </c>
      <c r="L1334" s="13">
        <f t="shared" si="248"/>
        <v>0</v>
      </c>
      <c r="M1334" s="13">
        <f t="shared" si="253"/>
        <v>6.4540860151084814E-5</v>
      </c>
      <c r="N1334" s="13">
        <f t="shared" si="249"/>
        <v>4.0015333293672584E-5</v>
      </c>
      <c r="O1334" s="13">
        <f t="shared" si="250"/>
        <v>4.0015333293672584E-5</v>
      </c>
      <c r="Q1334">
        <v>19.917190767526801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2.7979144115194221</v>
      </c>
      <c r="G1335" s="13">
        <f t="shared" si="244"/>
        <v>0</v>
      </c>
      <c r="H1335" s="13">
        <f t="shared" si="245"/>
        <v>2.7979144115194221</v>
      </c>
      <c r="I1335" s="16">
        <f t="shared" si="252"/>
        <v>2.8426064180231685</v>
      </c>
      <c r="J1335" s="13">
        <f t="shared" si="246"/>
        <v>2.8416173670334075</v>
      </c>
      <c r="K1335" s="13">
        <f t="shared" si="247"/>
        <v>9.8905098976098671E-4</v>
      </c>
      <c r="L1335" s="13">
        <f t="shared" si="248"/>
        <v>0</v>
      </c>
      <c r="M1335" s="13">
        <f t="shared" si="253"/>
        <v>2.452552685741223E-5</v>
      </c>
      <c r="N1335" s="13">
        <f t="shared" si="249"/>
        <v>1.5205826651595582E-5</v>
      </c>
      <c r="O1335" s="13">
        <f t="shared" si="250"/>
        <v>1.5205826651595582E-5</v>
      </c>
      <c r="Q1335">
        <v>23.524173716738598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4.7884110022753434</v>
      </c>
      <c r="G1336" s="13">
        <f t="shared" si="244"/>
        <v>0</v>
      </c>
      <c r="H1336" s="13">
        <f t="shared" si="245"/>
        <v>4.7884110022753434</v>
      </c>
      <c r="I1336" s="16">
        <f t="shared" si="252"/>
        <v>4.7894000532651049</v>
      </c>
      <c r="J1336" s="13">
        <f t="shared" si="246"/>
        <v>4.7855501563775542</v>
      </c>
      <c r="K1336" s="13">
        <f t="shared" si="247"/>
        <v>3.8498968875506634E-3</v>
      </c>
      <c r="L1336" s="13">
        <f t="shared" si="248"/>
        <v>0</v>
      </c>
      <c r="M1336" s="13">
        <f t="shared" si="253"/>
        <v>9.3197002058166479E-6</v>
      </c>
      <c r="N1336" s="13">
        <f t="shared" si="249"/>
        <v>5.7782141276063215E-6</v>
      </c>
      <c r="O1336" s="13">
        <f t="shared" si="250"/>
        <v>5.7782141276063215E-6</v>
      </c>
      <c r="Q1336">
        <v>24.992704095199311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0.77569834105094926</v>
      </c>
      <c r="G1337" s="13">
        <f t="shared" si="244"/>
        <v>0</v>
      </c>
      <c r="H1337" s="13">
        <f t="shared" si="245"/>
        <v>0.77569834105094926</v>
      </c>
      <c r="I1337" s="16">
        <f t="shared" si="252"/>
        <v>0.77954823793849992</v>
      </c>
      <c r="J1337" s="13">
        <f t="shared" si="246"/>
        <v>0.77952387691833547</v>
      </c>
      <c r="K1337" s="13">
        <f t="shared" si="247"/>
        <v>2.4361020164453961E-5</v>
      </c>
      <c r="L1337" s="13">
        <f t="shared" si="248"/>
        <v>0</v>
      </c>
      <c r="M1337" s="13">
        <f t="shared" si="253"/>
        <v>3.5414860782103263E-6</v>
      </c>
      <c r="N1337" s="13">
        <f t="shared" si="249"/>
        <v>2.1957213684904024E-6</v>
      </c>
      <c r="O1337" s="13">
        <f t="shared" si="250"/>
        <v>2.1957213684904024E-6</v>
      </c>
      <c r="Q1337">
        <v>22.266231000000001</v>
      </c>
    </row>
    <row r="1338" spans="1:17" x14ac:dyDescent="0.2">
      <c r="A1338" s="14">
        <f t="shared" si="251"/>
        <v>62702</v>
      </c>
      <c r="B1338" s="1">
        <v>9</v>
      </c>
      <c r="F1338" s="34">
        <v>0.41287606859751658</v>
      </c>
      <c r="G1338" s="13">
        <f t="shared" si="244"/>
        <v>0</v>
      </c>
      <c r="H1338" s="13">
        <f t="shared" si="245"/>
        <v>0.41287606859751658</v>
      </c>
      <c r="I1338" s="16">
        <f t="shared" si="252"/>
        <v>0.41290042961768103</v>
      </c>
      <c r="J1338" s="13">
        <f t="shared" si="246"/>
        <v>0.41289740692520127</v>
      </c>
      <c r="K1338" s="13">
        <f t="shared" si="247"/>
        <v>3.0226924797593924E-6</v>
      </c>
      <c r="L1338" s="13">
        <f t="shared" si="248"/>
        <v>0</v>
      </c>
      <c r="M1338" s="13">
        <f t="shared" si="253"/>
        <v>1.3457647097199239E-6</v>
      </c>
      <c r="N1338" s="13">
        <f t="shared" si="249"/>
        <v>8.3437412002635283E-7</v>
      </c>
      <c r="O1338" s="13">
        <f t="shared" si="250"/>
        <v>8.3437412002635283E-7</v>
      </c>
      <c r="Q1338">
        <v>23.547674212567891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0.13546996746381601</v>
      </c>
      <c r="G1339" s="13">
        <f t="shared" si="244"/>
        <v>0</v>
      </c>
      <c r="H1339" s="13">
        <f t="shared" si="245"/>
        <v>0.13546996746381601</v>
      </c>
      <c r="I1339" s="16">
        <f t="shared" si="252"/>
        <v>0.13547299015629577</v>
      </c>
      <c r="J1339" s="13">
        <f t="shared" si="246"/>
        <v>0.13547283123638454</v>
      </c>
      <c r="K1339" s="13">
        <f t="shared" si="247"/>
        <v>1.589199112306261E-7</v>
      </c>
      <c r="L1339" s="13">
        <f t="shared" si="248"/>
        <v>0</v>
      </c>
      <c r="M1339" s="13">
        <f t="shared" si="253"/>
        <v>5.1139058969357106E-7</v>
      </c>
      <c r="N1339" s="13">
        <f t="shared" si="249"/>
        <v>3.1706216561001404E-7</v>
      </c>
      <c r="O1339" s="13">
        <f t="shared" si="250"/>
        <v>3.1706216561001404E-7</v>
      </c>
      <c r="Q1339">
        <v>20.728160972791041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35.713665734254157</v>
      </c>
      <c r="G1340" s="13">
        <f t="shared" si="244"/>
        <v>0.93814592981151668</v>
      </c>
      <c r="H1340" s="13">
        <f t="shared" si="245"/>
        <v>34.775519804442638</v>
      </c>
      <c r="I1340" s="16">
        <f t="shared" si="252"/>
        <v>34.775519963362548</v>
      </c>
      <c r="J1340" s="13">
        <f t="shared" si="246"/>
        <v>31.170052257841743</v>
      </c>
      <c r="K1340" s="13">
        <f t="shared" si="247"/>
        <v>3.6054677055208053</v>
      </c>
      <c r="L1340" s="13">
        <f t="shared" si="248"/>
        <v>0</v>
      </c>
      <c r="M1340" s="13">
        <f t="shared" si="253"/>
        <v>1.9432842408355702E-7</v>
      </c>
      <c r="N1340" s="13">
        <f t="shared" si="249"/>
        <v>1.2048362293180534E-7</v>
      </c>
      <c r="O1340" s="13">
        <f t="shared" si="250"/>
        <v>0.93814605029513964</v>
      </c>
      <c r="Q1340">
        <v>17.48273197005085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20.748659885204681</v>
      </c>
      <c r="G1341" s="13">
        <f t="shared" si="244"/>
        <v>0</v>
      </c>
      <c r="H1341" s="13">
        <f t="shared" si="245"/>
        <v>20.748659885204681</v>
      </c>
      <c r="I1341" s="16">
        <f t="shared" si="252"/>
        <v>24.354127590725486</v>
      </c>
      <c r="J1341" s="13">
        <f t="shared" si="246"/>
        <v>22.253364545201862</v>
      </c>
      <c r="K1341" s="13">
        <f t="shared" si="247"/>
        <v>2.1007630455236246</v>
      </c>
      <c r="L1341" s="13">
        <f t="shared" si="248"/>
        <v>0</v>
      </c>
      <c r="M1341" s="13">
        <f t="shared" si="253"/>
        <v>7.3844801151751673E-8</v>
      </c>
      <c r="N1341" s="13">
        <f t="shared" si="249"/>
        <v>4.578377671408604E-8</v>
      </c>
      <c r="O1341" s="13">
        <f t="shared" si="250"/>
        <v>4.578377671408604E-8</v>
      </c>
      <c r="Q1341">
        <v>13.91229551738123</v>
      </c>
    </row>
    <row r="1342" spans="1:17" x14ac:dyDescent="0.2">
      <c r="A1342" s="14">
        <f t="shared" si="251"/>
        <v>62824</v>
      </c>
      <c r="B1342" s="1">
        <v>1</v>
      </c>
      <c r="F1342" s="34">
        <v>8.274011669557698</v>
      </c>
      <c r="G1342" s="13">
        <f t="shared" si="244"/>
        <v>0</v>
      </c>
      <c r="H1342" s="13">
        <f t="shared" si="245"/>
        <v>8.274011669557698</v>
      </c>
      <c r="I1342" s="16">
        <f t="shared" si="252"/>
        <v>10.374774715081323</v>
      </c>
      <c r="J1342" s="13">
        <f t="shared" si="246"/>
        <v>10.149594703365254</v>
      </c>
      <c r="K1342" s="13">
        <f t="shared" si="247"/>
        <v>0.22518001171606805</v>
      </c>
      <c r="L1342" s="13">
        <f t="shared" si="248"/>
        <v>0</v>
      </c>
      <c r="M1342" s="13">
        <f t="shared" si="253"/>
        <v>2.8061024437665633E-8</v>
      </c>
      <c r="N1342" s="13">
        <f t="shared" si="249"/>
        <v>1.7397835151352693E-8</v>
      </c>
      <c r="O1342" s="13">
        <f t="shared" si="250"/>
        <v>1.7397835151352693E-8</v>
      </c>
      <c r="Q1342">
        <v>12.28290159354839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50.563298892259994</v>
      </c>
      <c r="G1343" s="13">
        <f t="shared" si="244"/>
        <v>2.5983765654092617</v>
      </c>
      <c r="H1343" s="13">
        <f t="shared" si="245"/>
        <v>47.964922326850733</v>
      </c>
      <c r="I1343" s="16">
        <f t="shared" si="252"/>
        <v>48.190102338566803</v>
      </c>
      <c r="J1343" s="13">
        <f t="shared" si="246"/>
        <v>37.048759243565641</v>
      </c>
      <c r="K1343" s="13">
        <f t="shared" si="247"/>
        <v>11.141343095001162</v>
      </c>
      <c r="L1343" s="13">
        <f t="shared" si="248"/>
        <v>0</v>
      </c>
      <c r="M1343" s="13">
        <f t="shared" si="253"/>
        <v>1.066318928631294E-8</v>
      </c>
      <c r="N1343" s="13">
        <f t="shared" si="249"/>
        <v>6.6111773575140226E-9</v>
      </c>
      <c r="O1343" s="13">
        <f t="shared" si="250"/>
        <v>2.598376572020439</v>
      </c>
      <c r="Q1343">
        <v>14.723010027573331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35.698886574656292</v>
      </c>
      <c r="G1344" s="13">
        <f t="shared" si="244"/>
        <v>0.93649357831759883</v>
      </c>
      <c r="H1344" s="13">
        <f t="shared" si="245"/>
        <v>34.76239299633869</v>
      </c>
      <c r="I1344" s="16">
        <f t="shared" si="252"/>
        <v>45.903736091339852</v>
      </c>
      <c r="J1344" s="13">
        <f t="shared" si="246"/>
        <v>38.359377934777548</v>
      </c>
      <c r="K1344" s="13">
        <f t="shared" si="247"/>
        <v>7.5443581565623035</v>
      </c>
      <c r="L1344" s="13">
        <f t="shared" si="248"/>
        <v>0</v>
      </c>
      <c r="M1344" s="13">
        <f t="shared" si="253"/>
        <v>4.0520119287989177E-9</v>
      </c>
      <c r="N1344" s="13">
        <f t="shared" si="249"/>
        <v>2.5122473958553291E-9</v>
      </c>
      <c r="O1344" s="13">
        <f t="shared" si="250"/>
        <v>0.93649358082984624</v>
      </c>
      <c r="Q1344">
        <v>17.389766309181759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37.941627505335028</v>
      </c>
      <c r="G1345" s="13">
        <f t="shared" si="244"/>
        <v>1.1872383045477153</v>
      </c>
      <c r="H1345" s="13">
        <f t="shared" si="245"/>
        <v>36.754389200787315</v>
      </c>
      <c r="I1345" s="16">
        <f t="shared" si="252"/>
        <v>44.298747357349619</v>
      </c>
      <c r="J1345" s="13">
        <f t="shared" si="246"/>
        <v>38.461501644688539</v>
      </c>
      <c r="K1345" s="13">
        <f t="shared" si="247"/>
        <v>5.8372457126610797</v>
      </c>
      <c r="L1345" s="13">
        <f t="shared" si="248"/>
        <v>0</v>
      </c>
      <c r="M1345" s="13">
        <f t="shared" si="253"/>
        <v>1.5397645329435886E-9</v>
      </c>
      <c r="N1345" s="13">
        <f t="shared" si="249"/>
        <v>9.5465401042502492E-10</v>
      </c>
      <c r="O1345" s="13">
        <f t="shared" si="250"/>
        <v>1.1872383055023692</v>
      </c>
      <c r="Q1345">
        <v>18.866072211263681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0.1532358526250252</v>
      </c>
      <c r="G1346" s="13">
        <f t="shared" si="244"/>
        <v>0</v>
      </c>
      <c r="H1346" s="13">
        <f t="shared" si="245"/>
        <v>0.1532358526250252</v>
      </c>
      <c r="I1346" s="16">
        <f t="shared" si="252"/>
        <v>5.990481565286105</v>
      </c>
      <c r="J1346" s="13">
        <f t="shared" si="246"/>
        <v>5.9744867508657711</v>
      </c>
      <c r="K1346" s="13">
        <f t="shared" si="247"/>
        <v>1.5994814420333903E-2</v>
      </c>
      <c r="L1346" s="13">
        <f t="shared" si="248"/>
        <v>0</v>
      </c>
      <c r="M1346" s="13">
        <f t="shared" si="253"/>
        <v>5.8511052251856365E-10</v>
      </c>
      <c r="N1346" s="13">
        <f t="shared" si="249"/>
        <v>3.6276852396150946E-10</v>
      </c>
      <c r="O1346" s="13">
        <f t="shared" si="250"/>
        <v>3.6276852396150946E-10</v>
      </c>
      <c r="Q1346">
        <v>19.627397769433049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0.5775190761129565</v>
      </c>
      <c r="G1347" s="13">
        <f t="shared" si="244"/>
        <v>0</v>
      </c>
      <c r="H1347" s="13">
        <f t="shared" si="245"/>
        <v>0.5775190761129565</v>
      </c>
      <c r="I1347" s="16">
        <f t="shared" si="252"/>
        <v>0.5935138905332904</v>
      </c>
      <c r="J1347" s="13">
        <f t="shared" si="246"/>
        <v>0.59350667840104609</v>
      </c>
      <c r="K1347" s="13">
        <f t="shared" si="247"/>
        <v>7.2121322443052804E-6</v>
      </c>
      <c r="L1347" s="13">
        <f t="shared" si="248"/>
        <v>0</v>
      </c>
      <c r="M1347" s="13">
        <f t="shared" si="253"/>
        <v>2.2234199855705419E-10</v>
      </c>
      <c r="N1347" s="13">
        <f t="shared" si="249"/>
        <v>1.378520391053736E-10</v>
      </c>
      <c r="O1347" s="13">
        <f t="shared" si="250"/>
        <v>1.378520391053736E-10</v>
      </c>
      <c r="Q1347">
        <v>25.114343712638291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6.3344124851998593</v>
      </c>
      <c r="G1348" s="13">
        <f t="shared" si="244"/>
        <v>0</v>
      </c>
      <c r="H1348" s="13">
        <f t="shared" si="245"/>
        <v>6.3344124851998593</v>
      </c>
      <c r="I1348" s="16">
        <f t="shared" si="252"/>
        <v>6.3344196973321036</v>
      </c>
      <c r="J1348" s="13">
        <f t="shared" si="246"/>
        <v>6.327107324780421</v>
      </c>
      <c r="K1348" s="13">
        <f t="shared" si="247"/>
        <v>7.3123725516825999E-3</v>
      </c>
      <c r="L1348" s="13">
        <f t="shared" si="248"/>
        <v>0</v>
      </c>
      <c r="M1348" s="13">
        <f t="shared" si="253"/>
        <v>8.4489959451680596E-11</v>
      </c>
      <c r="N1348" s="13">
        <f t="shared" si="249"/>
        <v>5.238377486004197E-11</v>
      </c>
      <c r="O1348" s="13">
        <f t="shared" si="250"/>
        <v>5.238377486004197E-11</v>
      </c>
      <c r="Q1348">
        <v>26.412929460329831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2.028393956194293</v>
      </c>
      <c r="G1349" s="13">
        <f t="shared" si="244"/>
        <v>0</v>
      </c>
      <c r="H1349" s="13">
        <f t="shared" si="245"/>
        <v>2.028393956194293</v>
      </c>
      <c r="I1349" s="16">
        <f t="shared" si="252"/>
        <v>2.0357063287459756</v>
      </c>
      <c r="J1349" s="13">
        <f t="shared" si="246"/>
        <v>2.0353798900674933</v>
      </c>
      <c r="K1349" s="13">
        <f t="shared" si="247"/>
        <v>3.2643867848225483E-4</v>
      </c>
      <c r="L1349" s="13">
        <f t="shared" si="248"/>
        <v>0</v>
      </c>
      <c r="M1349" s="13">
        <f t="shared" si="253"/>
        <v>3.2106184591638626E-11</v>
      </c>
      <c r="N1349" s="13">
        <f t="shared" si="249"/>
        <v>1.9905834446815949E-11</v>
      </c>
      <c r="O1349" s="13">
        <f t="shared" si="250"/>
        <v>1.9905834446815949E-11</v>
      </c>
      <c r="Q1349">
        <v>24.289058000000011</v>
      </c>
    </row>
    <row r="1350" spans="1:17" x14ac:dyDescent="0.2">
      <c r="A1350" s="14">
        <f t="shared" si="251"/>
        <v>63068</v>
      </c>
      <c r="B1350" s="1">
        <v>9</v>
      </c>
      <c r="F1350" s="34">
        <v>8.6282922993470059</v>
      </c>
      <c r="G1350" s="13">
        <f t="shared" ref="G1350:G1413" si="257">IF((F1350-$J$2)&gt;0,$I$2*(F1350-$J$2),0)</f>
        <v>0</v>
      </c>
      <c r="H1350" s="13">
        <f t="shared" ref="H1350:H1413" si="258">F1350-G1350</f>
        <v>8.6282922993470059</v>
      </c>
      <c r="I1350" s="16">
        <f t="shared" si="252"/>
        <v>8.6286187380254873</v>
      </c>
      <c r="J1350" s="13">
        <f t="shared" ref="J1350:J1413" si="259">I1350/SQRT(1+(I1350/($K$2*(300+(25*Q1350)+0.05*(Q1350)^3)))^2)</f>
        <v>8.6056234864122132</v>
      </c>
      <c r="K1350" s="13">
        <f t="shared" ref="K1350:K1413" si="260">I1350-J1350</f>
        <v>2.2995251613274093E-2</v>
      </c>
      <c r="L1350" s="13">
        <f t="shared" ref="L1350:L1413" si="261">IF(K1350&gt;$N$2,(K1350-$N$2)/$L$2,0)</f>
        <v>0</v>
      </c>
      <c r="M1350" s="13">
        <f t="shared" si="253"/>
        <v>1.2200350144822677E-11</v>
      </c>
      <c r="N1350" s="13">
        <f t="shared" ref="N1350:N1413" si="262">$M$2*M1350</f>
        <v>7.5642170897900602E-12</v>
      </c>
      <c r="O1350" s="13">
        <f t="shared" ref="O1350:O1413" si="263">N1350+G1350</f>
        <v>7.5642170897900602E-12</v>
      </c>
      <c r="Q1350">
        <v>24.820379159848041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22.302621931482189</v>
      </c>
      <c r="G1351" s="13">
        <f t="shared" si="257"/>
        <v>0</v>
      </c>
      <c r="H1351" s="13">
        <f t="shared" si="258"/>
        <v>22.302621931482189</v>
      </c>
      <c r="I1351" s="16">
        <f t="shared" ref="I1351:I1414" si="265">H1351+K1350-L1350</f>
        <v>22.325617183095464</v>
      </c>
      <c r="J1351" s="13">
        <f t="shared" si="259"/>
        <v>21.648244256188548</v>
      </c>
      <c r="K1351" s="13">
        <f t="shared" si="260"/>
        <v>0.67737292690691575</v>
      </c>
      <c r="L1351" s="13">
        <f t="shared" si="261"/>
        <v>0</v>
      </c>
      <c r="M1351" s="13">
        <f t="shared" ref="M1351:M1414" si="266">L1351+M1350-N1350</f>
        <v>4.636133055032617E-12</v>
      </c>
      <c r="N1351" s="13">
        <f t="shared" si="262"/>
        <v>2.8744024941202227E-12</v>
      </c>
      <c r="O1351" s="13">
        <f t="shared" si="263"/>
        <v>2.8744024941202227E-12</v>
      </c>
      <c r="Q1351">
        <v>20.745737613049108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8.2501800088770274</v>
      </c>
      <c r="G1352" s="13">
        <f t="shared" si="257"/>
        <v>0</v>
      </c>
      <c r="H1352" s="13">
        <f t="shared" si="258"/>
        <v>8.2501800088770274</v>
      </c>
      <c r="I1352" s="16">
        <f t="shared" si="265"/>
        <v>8.9275529357839432</v>
      </c>
      <c r="J1352" s="13">
        <f t="shared" si="259"/>
        <v>8.8695122919879346</v>
      </c>
      <c r="K1352" s="13">
        <f t="shared" si="260"/>
        <v>5.8040643796008595E-2</v>
      </c>
      <c r="L1352" s="13">
        <f t="shared" si="261"/>
        <v>0</v>
      </c>
      <c r="M1352" s="13">
        <f t="shared" si="266"/>
        <v>1.7617305609123944E-12</v>
      </c>
      <c r="N1352" s="13">
        <f t="shared" si="262"/>
        <v>1.0922729477656844E-12</v>
      </c>
      <c r="O1352" s="13">
        <f t="shared" si="263"/>
        <v>1.0922729477656844E-12</v>
      </c>
      <c r="Q1352">
        <v>18.9372757171488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2.1260151209417111</v>
      </c>
      <c r="G1353" s="13">
        <f t="shared" si="257"/>
        <v>0</v>
      </c>
      <c r="H1353" s="13">
        <f t="shared" si="258"/>
        <v>2.1260151209417111</v>
      </c>
      <c r="I1353" s="16">
        <f t="shared" si="265"/>
        <v>2.1840557647377197</v>
      </c>
      <c r="J1353" s="13">
        <f t="shared" si="259"/>
        <v>2.1828352331554601</v>
      </c>
      <c r="K1353" s="13">
        <f t="shared" si="260"/>
        <v>1.2205315822595431E-3</v>
      </c>
      <c r="L1353" s="13">
        <f t="shared" si="261"/>
        <v>0</v>
      </c>
      <c r="M1353" s="13">
        <f t="shared" si="266"/>
        <v>6.6945761314670993E-13</v>
      </c>
      <c r="N1353" s="13">
        <f t="shared" si="262"/>
        <v>4.1506372015096015E-13</v>
      </c>
      <c r="O1353" s="13">
        <f t="shared" si="263"/>
        <v>4.1506372015096015E-13</v>
      </c>
      <c r="Q1353">
        <v>16.43565794707408</v>
      </c>
    </row>
    <row r="1354" spans="1:17" x14ac:dyDescent="0.2">
      <c r="A1354" s="14">
        <f t="shared" si="264"/>
        <v>63190</v>
      </c>
      <c r="B1354" s="1">
        <v>1</v>
      </c>
      <c r="F1354" s="34">
        <v>63.374716973974031</v>
      </c>
      <c r="G1354" s="13">
        <f t="shared" si="257"/>
        <v>4.0307290389277988</v>
      </c>
      <c r="H1354" s="13">
        <f t="shared" si="258"/>
        <v>59.343987935046229</v>
      </c>
      <c r="I1354" s="16">
        <f t="shared" si="265"/>
        <v>59.345208466628492</v>
      </c>
      <c r="J1354" s="13">
        <f t="shared" si="259"/>
        <v>41.02267642623427</v>
      </c>
      <c r="K1354" s="13">
        <f t="shared" si="260"/>
        <v>18.322532040394222</v>
      </c>
      <c r="L1354" s="13">
        <f t="shared" si="261"/>
        <v>7.2334745685639579</v>
      </c>
      <c r="M1354" s="13">
        <f t="shared" si="266"/>
        <v>7.2334745685642128</v>
      </c>
      <c r="N1354" s="13">
        <f t="shared" si="262"/>
        <v>4.484754232509812</v>
      </c>
      <c r="O1354" s="13">
        <f t="shared" si="263"/>
        <v>8.5154832714376099</v>
      </c>
      <c r="Q1354">
        <v>14.43030059354839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68.604073235650347</v>
      </c>
      <c r="G1355" s="13">
        <f t="shared" si="257"/>
        <v>4.615385735676516</v>
      </c>
      <c r="H1355" s="13">
        <f t="shared" si="258"/>
        <v>63.988687499973828</v>
      </c>
      <c r="I1355" s="16">
        <f t="shared" si="265"/>
        <v>75.077744971804094</v>
      </c>
      <c r="J1355" s="13">
        <f t="shared" si="259"/>
        <v>51.167522122904444</v>
      </c>
      <c r="K1355" s="13">
        <f t="shared" si="260"/>
        <v>23.91022284889965</v>
      </c>
      <c r="L1355" s="13">
        <f t="shared" si="261"/>
        <v>12.862250454151219</v>
      </c>
      <c r="M1355" s="13">
        <f t="shared" si="266"/>
        <v>15.61097079020562</v>
      </c>
      <c r="N1355" s="13">
        <f t="shared" si="262"/>
        <v>9.6788018899274846</v>
      </c>
      <c r="O1355" s="13">
        <f t="shared" si="263"/>
        <v>14.294187625604</v>
      </c>
      <c r="Q1355">
        <v>17.4066310276426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68.740723807965949</v>
      </c>
      <c r="G1356" s="13">
        <f t="shared" si="257"/>
        <v>4.6306636529231122</v>
      </c>
      <c r="H1356" s="13">
        <f t="shared" si="258"/>
        <v>64.110060155042831</v>
      </c>
      <c r="I1356" s="16">
        <f t="shared" si="265"/>
        <v>75.158032549791258</v>
      </c>
      <c r="J1356" s="13">
        <f t="shared" si="259"/>
        <v>49.494400043183347</v>
      </c>
      <c r="K1356" s="13">
        <f t="shared" si="260"/>
        <v>25.663632506607911</v>
      </c>
      <c r="L1356" s="13">
        <f t="shared" si="261"/>
        <v>14.628552552298975</v>
      </c>
      <c r="M1356" s="13">
        <f t="shared" si="266"/>
        <v>20.560721452577113</v>
      </c>
      <c r="N1356" s="13">
        <f t="shared" si="262"/>
        <v>12.74764730059781</v>
      </c>
      <c r="O1356" s="13">
        <f t="shared" si="263"/>
        <v>17.378310953520923</v>
      </c>
      <c r="Q1356">
        <v>16.537200146940918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0.84020271481648734</v>
      </c>
      <c r="G1357" s="13">
        <f t="shared" si="257"/>
        <v>0</v>
      </c>
      <c r="H1357" s="13">
        <f t="shared" si="258"/>
        <v>0.84020271481648734</v>
      </c>
      <c r="I1357" s="16">
        <f t="shared" si="265"/>
        <v>11.875282669125424</v>
      </c>
      <c r="J1357" s="13">
        <f t="shared" si="259"/>
        <v>11.732562167928396</v>
      </c>
      <c r="K1357" s="13">
        <f t="shared" si="260"/>
        <v>0.14272050119702762</v>
      </c>
      <c r="L1357" s="13">
        <f t="shared" si="261"/>
        <v>0</v>
      </c>
      <c r="M1357" s="13">
        <f t="shared" si="266"/>
        <v>7.8130741519793023</v>
      </c>
      <c r="N1357" s="13">
        <f t="shared" si="262"/>
        <v>4.8441059742271673</v>
      </c>
      <c r="O1357" s="13">
        <f t="shared" si="263"/>
        <v>4.8441059742271673</v>
      </c>
      <c r="Q1357">
        <v>18.568779736638241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0.83086974962366666</v>
      </c>
      <c r="G1358" s="13">
        <f t="shared" si="257"/>
        <v>0</v>
      </c>
      <c r="H1358" s="13">
        <f t="shared" si="258"/>
        <v>0.83086974962366666</v>
      </c>
      <c r="I1358" s="16">
        <f t="shared" si="265"/>
        <v>0.97359025082069428</v>
      </c>
      <c r="J1358" s="13">
        <f t="shared" si="259"/>
        <v>0.97355014102085602</v>
      </c>
      <c r="K1358" s="13">
        <f t="shared" si="260"/>
        <v>4.0109799838261573E-5</v>
      </c>
      <c r="L1358" s="13">
        <f t="shared" si="261"/>
        <v>0</v>
      </c>
      <c r="M1358" s="13">
        <f t="shared" si="266"/>
        <v>2.9689681777521351</v>
      </c>
      <c r="N1358" s="13">
        <f t="shared" si="262"/>
        <v>1.8407602702063237</v>
      </c>
      <c r="O1358" s="13">
        <f t="shared" si="263"/>
        <v>1.8407602702063237</v>
      </c>
      <c r="Q1358">
        <v>23.46096784773712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0.39749807350807348</v>
      </c>
      <c r="G1359" s="13">
        <f t="shared" si="257"/>
        <v>0</v>
      </c>
      <c r="H1359" s="13">
        <f t="shared" si="258"/>
        <v>0.39749807350807348</v>
      </c>
      <c r="I1359" s="16">
        <f t="shared" si="265"/>
        <v>0.39753818330791174</v>
      </c>
      <c r="J1359" s="13">
        <f t="shared" si="259"/>
        <v>0.39753566294243681</v>
      </c>
      <c r="K1359" s="13">
        <f t="shared" si="260"/>
        <v>2.5203654749339499E-6</v>
      </c>
      <c r="L1359" s="13">
        <f t="shared" si="261"/>
        <v>0</v>
      </c>
      <c r="M1359" s="13">
        <f t="shared" si="266"/>
        <v>1.1282079075458114</v>
      </c>
      <c r="N1359" s="13">
        <f t="shared" si="262"/>
        <v>0.69948890267840302</v>
      </c>
      <c r="O1359" s="13">
        <f t="shared" si="263"/>
        <v>0.69948890267840302</v>
      </c>
      <c r="Q1359">
        <v>24.032781708313411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15.86176914982352</v>
      </c>
      <c r="G1360" s="13">
        <f t="shared" si="257"/>
        <v>0</v>
      </c>
      <c r="H1360" s="13">
        <f t="shared" si="258"/>
        <v>15.86176914982352</v>
      </c>
      <c r="I1360" s="16">
        <f t="shared" si="265"/>
        <v>15.861771670188995</v>
      </c>
      <c r="J1360" s="13">
        <f t="shared" si="259"/>
        <v>15.719344609973719</v>
      </c>
      <c r="K1360" s="13">
        <f t="shared" si="260"/>
        <v>0.14242706021527596</v>
      </c>
      <c r="L1360" s="13">
        <f t="shared" si="261"/>
        <v>0</v>
      </c>
      <c r="M1360" s="13">
        <f t="shared" si="266"/>
        <v>0.42871900486740833</v>
      </c>
      <c r="N1360" s="13">
        <f t="shared" si="262"/>
        <v>0.26580578301779317</v>
      </c>
      <c r="O1360" s="13">
        <f t="shared" si="263"/>
        <v>0.26580578301779317</v>
      </c>
      <c r="Q1360">
        <v>24.773053000000001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0.49463804476385881</v>
      </c>
      <c r="G1361" s="13">
        <f t="shared" si="257"/>
        <v>0</v>
      </c>
      <c r="H1361" s="13">
        <f t="shared" si="258"/>
        <v>0.49463804476385881</v>
      </c>
      <c r="I1361" s="16">
        <f t="shared" si="265"/>
        <v>0.63706510497913471</v>
      </c>
      <c r="J1361" s="13">
        <f t="shared" si="259"/>
        <v>0.63705635945278782</v>
      </c>
      <c r="K1361" s="13">
        <f t="shared" si="260"/>
        <v>8.7455263468871891E-6</v>
      </c>
      <c r="L1361" s="13">
        <f t="shared" si="261"/>
        <v>0</v>
      </c>
      <c r="M1361" s="13">
        <f t="shared" si="266"/>
        <v>0.16291322184961515</v>
      </c>
      <c r="N1361" s="13">
        <f t="shared" si="262"/>
        <v>0.10100619754676139</v>
      </c>
      <c r="O1361" s="13">
        <f t="shared" si="263"/>
        <v>0.10100619754676139</v>
      </c>
      <c r="Q1361">
        <v>25.25571087836823</v>
      </c>
    </row>
    <row r="1362" spans="1:17" x14ac:dyDescent="0.2">
      <c r="A1362" s="14">
        <f t="shared" si="264"/>
        <v>63433</v>
      </c>
      <c r="B1362" s="1">
        <v>9</v>
      </c>
      <c r="F1362" s="34">
        <v>4.7956244511324044</v>
      </c>
      <c r="G1362" s="13">
        <f t="shared" si="257"/>
        <v>0</v>
      </c>
      <c r="H1362" s="13">
        <f t="shared" si="258"/>
        <v>4.7956244511324044</v>
      </c>
      <c r="I1362" s="16">
        <f t="shared" si="265"/>
        <v>4.7956331966587511</v>
      </c>
      <c r="J1362" s="13">
        <f t="shared" si="259"/>
        <v>4.7923808305893854</v>
      </c>
      <c r="K1362" s="13">
        <f t="shared" si="260"/>
        <v>3.2523660693657419E-3</v>
      </c>
      <c r="L1362" s="13">
        <f t="shared" si="261"/>
        <v>0</v>
      </c>
      <c r="M1362" s="13">
        <f t="shared" si="266"/>
        <v>6.1907024302853761E-2</v>
      </c>
      <c r="N1362" s="13">
        <f t="shared" si="262"/>
        <v>3.8382355067769332E-2</v>
      </c>
      <c r="O1362" s="13">
        <f t="shared" si="263"/>
        <v>3.8382355067769332E-2</v>
      </c>
      <c r="Q1362">
        <v>26.23904562557432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27.21584533107503</v>
      </c>
      <c r="G1363" s="13">
        <f t="shared" si="257"/>
        <v>0</v>
      </c>
      <c r="H1363" s="13">
        <f t="shared" si="258"/>
        <v>27.21584533107503</v>
      </c>
      <c r="I1363" s="16">
        <f t="shared" si="265"/>
        <v>27.219097697144395</v>
      </c>
      <c r="J1363" s="13">
        <f t="shared" si="259"/>
        <v>26.379739330230795</v>
      </c>
      <c r="K1363" s="13">
        <f t="shared" si="260"/>
        <v>0.83935836691360066</v>
      </c>
      <c r="L1363" s="13">
        <f t="shared" si="261"/>
        <v>0</v>
      </c>
      <c r="M1363" s="13">
        <f t="shared" si="266"/>
        <v>2.3524669235084429E-2</v>
      </c>
      <c r="N1363" s="13">
        <f t="shared" si="262"/>
        <v>1.4585294925752347E-2</v>
      </c>
      <c r="O1363" s="13">
        <f t="shared" si="263"/>
        <v>1.4585294925752347E-2</v>
      </c>
      <c r="Q1363">
        <v>23.434145107193238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15.92647565523211</v>
      </c>
      <c r="G1364" s="13">
        <f t="shared" si="257"/>
        <v>0</v>
      </c>
      <c r="H1364" s="13">
        <f t="shared" si="258"/>
        <v>15.92647565523211</v>
      </c>
      <c r="I1364" s="16">
        <f t="shared" si="265"/>
        <v>16.765834022145711</v>
      </c>
      <c r="J1364" s="13">
        <f t="shared" si="259"/>
        <v>16.437747023089646</v>
      </c>
      <c r="K1364" s="13">
        <f t="shared" si="260"/>
        <v>0.32808699905606531</v>
      </c>
      <c r="L1364" s="13">
        <f t="shared" si="261"/>
        <v>0</v>
      </c>
      <c r="M1364" s="13">
        <f t="shared" si="266"/>
        <v>8.9393743093320824E-3</v>
      </c>
      <c r="N1364" s="13">
        <f t="shared" si="262"/>
        <v>5.5424120717858915E-3</v>
      </c>
      <c r="O1364" s="13">
        <f t="shared" si="263"/>
        <v>5.5424120717858915E-3</v>
      </c>
      <c r="Q1364">
        <v>19.915521173689388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128.36130536161539</v>
      </c>
      <c r="G1365" s="13">
        <f t="shared" si="257"/>
        <v>11.296411887529009</v>
      </c>
      <c r="H1365" s="13">
        <f t="shared" si="258"/>
        <v>117.06489347408639</v>
      </c>
      <c r="I1365" s="16">
        <f t="shared" si="265"/>
        <v>117.39298047314246</v>
      </c>
      <c r="J1365" s="13">
        <f t="shared" si="259"/>
        <v>55.596703302959689</v>
      </c>
      <c r="K1365" s="13">
        <f t="shared" si="260"/>
        <v>61.796277170182769</v>
      </c>
      <c r="L1365" s="13">
        <f t="shared" si="261"/>
        <v>51.026872705454217</v>
      </c>
      <c r="M1365" s="13">
        <f t="shared" si="266"/>
        <v>51.030269667691769</v>
      </c>
      <c r="N1365" s="13">
        <f t="shared" si="262"/>
        <v>31.638767193968896</v>
      </c>
      <c r="O1365" s="13">
        <f t="shared" si="263"/>
        <v>42.935179081497907</v>
      </c>
      <c r="Q1365">
        <v>15.9523216028233</v>
      </c>
    </row>
    <row r="1366" spans="1:17" x14ac:dyDescent="0.2">
      <c r="A1366" s="14">
        <f t="shared" si="264"/>
        <v>63555</v>
      </c>
      <c r="B1366" s="1">
        <v>1</v>
      </c>
      <c r="F1366" s="34">
        <v>16.248830453508031</v>
      </c>
      <c r="G1366" s="13">
        <f t="shared" si="257"/>
        <v>0</v>
      </c>
      <c r="H1366" s="13">
        <f t="shared" si="258"/>
        <v>16.248830453508031</v>
      </c>
      <c r="I1366" s="16">
        <f t="shared" si="265"/>
        <v>27.01823491823658</v>
      </c>
      <c r="J1366" s="13">
        <f t="shared" si="259"/>
        <v>23.549328805042304</v>
      </c>
      <c r="K1366" s="13">
        <f t="shared" si="260"/>
        <v>3.4689061131942758</v>
      </c>
      <c r="L1366" s="13">
        <f t="shared" si="261"/>
        <v>0</v>
      </c>
      <c r="M1366" s="13">
        <f t="shared" si="266"/>
        <v>19.391502473722873</v>
      </c>
      <c r="N1366" s="13">
        <f t="shared" si="262"/>
        <v>12.022731533708182</v>
      </c>
      <c r="O1366" s="13">
        <f t="shared" si="263"/>
        <v>12.022731533708182</v>
      </c>
      <c r="Q1366">
        <v>11.99755475302335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58.30970161720829</v>
      </c>
      <c r="G1367" s="13">
        <f t="shared" si="257"/>
        <v>3.4644461162724358</v>
      </c>
      <c r="H1367" s="13">
        <f t="shared" si="258"/>
        <v>54.845255500935856</v>
      </c>
      <c r="I1367" s="16">
        <f t="shared" si="265"/>
        <v>58.314161614130128</v>
      </c>
      <c r="J1367" s="13">
        <f t="shared" si="259"/>
        <v>36.95086967321911</v>
      </c>
      <c r="K1367" s="13">
        <f t="shared" si="260"/>
        <v>21.363291940911019</v>
      </c>
      <c r="L1367" s="13">
        <f t="shared" si="261"/>
        <v>10.2965925162923</v>
      </c>
      <c r="M1367" s="13">
        <f t="shared" si="266"/>
        <v>17.665363456306991</v>
      </c>
      <c r="N1367" s="13">
        <f t="shared" si="262"/>
        <v>10.952525342910334</v>
      </c>
      <c r="O1367" s="13">
        <f t="shared" si="263"/>
        <v>14.41697145918277</v>
      </c>
      <c r="Q1367">
        <v>11.91254659354839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13.56369988268947</v>
      </c>
      <c r="G1368" s="13">
        <f t="shared" si="257"/>
        <v>0</v>
      </c>
      <c r="H1368" s="13">
        <f t="shared" si="258"/>
        <v>13.56369988268947</v>
      </c>
      <c r="I1368" s="16">
        <f t="shared" si="265"/>
        <v>24.630399307308188</v>
      </c>
      <c r="J1368" s="13">
        <f t="shared" si="259"/>
        <v>23.085442154696569</v>
      </c>
      <c r="K1368" s="13">
        <f t="shared" si="260"/>
        <v>1.5449571526116195</v>
      </c>
      <c r="L1368" s="13">
        <f t="shared" si="261"/>
        <v>0</v>
      </c>
      <c r="M1368" s="13">
        <f t="shared" si="266"/>
        <v>6.712838113396657</v>
      </c>
      <c r="N1368" s="13">
        <f t="shared" si="262"/>
        <v>4.161959630305927</v>
      </c>
      <c r="O1368" s="13">
        <f t="shared" si="263"/>
        <v>4.161959630305927</v>
      </c>
      <c r="Q1368">
        <v>16.635419469406251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85.302201492996545</v>
      </c>
      <c r="G1369" s="13">
        <f t="shared" si="257"/>
        <v>6.4822833078256616</v>
      </c>
      <c r="H1369" s="13">
        <f t="shared" si="258"/>
        <v>78.819918185170877</v>
      </c>
      <c r="I1369" s="16">
        <f t="shared" si="265"/>
        <v>80.364875337782493</v>
      </c>
      <c r="J1369" s="13">
        <f t="shared" si="259"/>
        <v>52.613359002988915</v>
      </c>
      <c r="K1369" s="13">
        <f t="shared" si="260"/>
        <v>27.751516334793578</v>
      </c>
      <c r="L1369" s="13">
        <f t="shared" si="261"/>
        <v>16.73178813686464</v>
      </c>
      <c r="M1369" s="13">
        <f t="shared" si="266"/>
        <v>19.282666619955371</v>
      </c>
      <c r="N1369" s="13">
        <f t="shared" si="262"/>
        <v>11.955253304372331</v>
      </c>
      <c r="O1369" s="13">
        <f t="shared" si="263"/>
        <v>18.437536612197992</v>
      </c>
      <c r="Q1369">
        <v>17.342060324981471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2.061120871100834</v>
      </c>
      <c r="G1370" s="13">
        <f t="shared" si="257"/>
        <v>0</v>
      </c>
      <c r="H1370" s="13">
        <f t="shared" si="258"/>
        <v>2.061120871100834</v>
      </c>
      <c r="I1370" s="16">
        <f t="shared" si="265"/>
        <v>13.080849069029771</v>
      </c>
      <c r="J1370" s="13">
        <f t="shared" si="259"/>
        <v>12.94282636483158</v>
      </c>
      <c r="K1370" s="13">
        <f t="shared" si="260"/>
        <v>0.13802270419819074</v>
      </c>
      <c r="L1370" s="13">
        <f t="shared" si="261"/>
        <v>0</v>
      </c>
      <c r="M1370" s="13">
        <f t="shared" si="266"/>
        <v>7.3274133155830405</v>
      </c>
      <c r="N1370" s="13">
        <f t="shared" si="262"/>
        <v>4.5429962556614853</v>
      </c>
      <c r="O1370" s="13">
        <f t="shared" si="263"/>
        <v>4.5429962556614853</v>
      </c>
      <c r="Q1370">
        <v>20.869038629039778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2.789004342100315</v>
      </c>
      <c r="G1371" s="13">
        <f t="shared" si="257"/>
        <v>0</v>
      </c>
      <c r="H1371" s="13">
        <f t="shared" si="258"/>
        <v>2.789004342100315</v>
      </c>
      <c r="I1371" s="16">
        <f t="shared" si="265"/>
        <v>2.9270270462985057</v>
      </c>
      <c r="J1371" s="13">
        <f t="shared" si="259"/>
        <v>2.9257572986036173</v>
      </c>
      <c r="K1371" s="13">
        <f t="shared" si="260"/>
        <v>1.2697476948884123E-3</v>
      </c>
      <c r="L1371" s="13">
        <f t="shared" si="261"/>
        <v>0</v>
      </c>
      <c r="M1371" s="13">
        <f t="shared" si="266"/>
        <v>2.7844170599215552</v>
      </c>
      <c r="N1371" s="13">
        <f t="shared" si="262"/>
        <v>1.7263385771513642</v>
      </c>
      <c r="O1371" s="13">
        <f t="shared" si="263"/>
        <v>1.7263385771513642</v>
      </c>
      <c r="Q1371">
        <v>22.371793699919081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9.637448476655317</v>
      </c>
      <c r="G1372" s="13">
        <f t="shared" si="257"/>
        <v>0</v>
      </c>
      <c r="H1372" s="13">
        <f t="shared" si="258"/>
        <v>9.637448476655317</v>
      </c>
      <c r="I1372" s="16">
        <f t="shared" si="265"/>
        <v>9.638718224350205</v>
      </c>
      <c r="J1372" s="13">
        <f t="shared" si="259"/>
        <v>9.6080137771495675</v>
      </c>
      <c r="K1372" s="13">
        <f t="shared" si="260"/>
        <v>3.0704447200637475E-2</v>
      </c>
      <c r="L1372" s="13">
        <f t="shared" si="261"/>
        <v>0</v>
      </c>
      <c r="M1372" s="13">
        <f t="shared" si="266"/>
        <v>1.058078482770191</v>
      </c>
      <c r="N1372" s="13">
        <f t="shared" si="262"/>
        <v>0.65600865931751839</v>
      </c>
      <c r="O1372" s="13">
        <f t="shared" si="263"/>
        <v>0.65600865931751839</v>
      </c>
      <c r="Q1372">
        <v>25.123555798607569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</v>
      </c>
      <c r="G1373" s="13">
        <f t="shared" si="257"/>
        <v>0</v>
      </c>
      <c r="H1373" s="13">
        <f t="shared" si="258"/>
        <v>0</v>
      </c>
      <c r="I1373" s="16">
        <f t="shared" si="265"/>
        <v>3.0704447200637475E-2</v>
      </c>
      <c r="J1373" s="13">
        <f t="shared" si="259"/>
        <v>3.0704445730305931E-2</v>
      </c>
      <c r="K1373" s="13">
        <f t="shared" si="260"/>
        <v>1.4703315440178777E-9</v>
      </c>
      <c r="L1373" s="13">
        <f t="shared" si="261"/>
        <v>0</v>
      </c>
      <c r="M1373" s="13">
        <f t="shared" si="266"/>
        <v>0.40206982345267261</v>
      </c>
      <c r="N1373" s="13">
        <f t="shared" si="262"/>
        <v>0.24928329054065701</v>
      </c>
      <c r="O1373" s="13">
        <f t="shared" si="263"/>
        <v>0.24928329054065701</v>
      </c>
      <c r="Q1373">
        <v>22.353973000000011</v>
      </c>
    </row>
    <row r="1374" spans="1:17" x14ac:dyDescent="0.2">
      <c r="A1374" s="14">
        <f t="shared" si="264"/>
        <v>63798</v>
      </c>
      <c r="B1374" s="1">
        <v>9</v>
      </c>
      <c r="F1374" s="34">
        <v>0.74651240217989201</v>
      </c>
      <c r="G1374" s="13">
        <f t="shared" si="257"/>
        <v>0</v>
      </c>
      <c r="H1374" s="13">
        <f t="shared" si="258"/>
        <v>0.74651240217989201</v>
      </c>
      <c r="I1374" s="16">
        <f t="shared" si="265"/>
        <v>0.74651240365022353</v>
      </c>
      <c r="J1374" s="13">
        <f t="shared" si="259"/>
        <v>0.74649178146156492</v>
      </c>
      <c r="K1374" s="13">
        <f t="shared" si="260"/>
        <v>2.0622188658614427E-5</v>
      </c>
      <c r="L1374" s="13">
        <f t="shared" si="261"/>
        <v>0</v>
      </c>
      <c r="M1374" s="13">
        <f t="shared" si="266"/>
        <v>0.1527865329120156</v>
      </c>
      <c r="N1374" s="13">
        <f t="shared" si="262"/>
        <v>9.472765040544967E-2</v>
      </c>
      <c r="O1374" s="13">
        <f t="shared" si="263"/>
        <v>9.472765040544967E-2</v>
      </c>
      <c r="Q1374">
        <v>22.526580624541591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10.478727580293249</v>
      </c>
      <c r="G1375" s="13">
        <f t="shared" si="257"/>
        <v>0</v>
      </c>
      <c r="H1375" s="13">
        <f t="shared" si="258"/>
        <v>10.478727580293249</v>
      </c>
      <c r="I1375" s="16">
        <f t="shared" si="265"/>
        <v>10.478748202481908</v>
      </c>
      <c r="J1375" s="13">
        <f t="shared" si="259"/>
        <v>10.419080616921816</v>
      </c>
      <c r="K1375" s="13">
        <f t="shared" si="260"/>
        <v>5.9667585560092107E-2</v>
      </c>
      <c r="L1375" s="13">
        <f t="shared" si="261"/>
        <v>0</v>
      </c>
      <c r="M1375" s="13">
        <f t="shared" si="266"/>
        <v>5.8058882506565934E-2</v>
      </c>
      <c r="N1375" s="13">
        <f t="shared" si="262"/>
        <v>3.5996507154070878E-2</v>
      </c>
      <c r="O1375" s="13">
        <f t="shared" si="263"/>
        <v>3.5996507154070878E-2</v>
      </c>
      <c r="Q1375">
        <v>22.146377329465111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2.232846195680632</v>
      </c>
      <c r="G1376" s="13">
        <f t="shared" si="257"/>
        <v>0</v>
      </c>
      <c r="H1376" s="13">
        <f t="shared" si="258"/>
        <v>2.232846195680632</v>
      </c>
      <c r="I1376" s="16">
        <f t="shared" si="265"/>
        <v>2.2925137812407241</v>
      </c>
      <c r="J1376" s="13">
        <f t="shared" si="259"/>
        <v>2.2912622778662981</v>
      </c>
      <c r="K1376" s="13">
        <f t="shared" si="260"/>
        <v>1.2515033744260329E-3</v>
      </c>
      <c r="L1376" s="13">
        <f t="shared" si="261"/>
        <v>0</v>
      </c>
      <c r="M1376" s="13">
        <f t="shared" si="266"/>
        <v>2.2062375352495056E-2</v>
      </c>
      <c r="N1376" s="13">
        <f t="shared" si="262"/>
        <v>1.3678672718546935E-2</v>
      </c>
      <c r="O1376" s="13">
        <f t="shared" si="263"/>
        <v>1.3678672718546935E-2</v>
      </c>
      <c r="Q1376">
        <v>17.290799267351421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0.53441761612007643</v>
      </c>
      <c r="G1377" s="13">
        <f t="shared" si="257"/>
        <v>0</v>
      </c>
      <c r="H1377" s="13">
        <f t="shared" si="258"/>
        <v>0.53441761612007643</v>
      </c>
      <c r="I1377" s="16">
        <f t="shared" si="265"/>
        <v>0.53566911949450247</v>
      </c>
      <c r="J1377" s="13">
        <f t="shared" si="259"/>
        <v>0.53563991181873183</v>
      </c>
      <c r="K1377" s="13">
        <f t="shared" si="260"/>
        <v>2.9207675770637209E-5</v>
      </c>
      <c r="L1377" s="13">
        <f t="shared" si="261"/>
        <v>0</v>
      </c>
      <c r="M1377" s="13">
        <f t="shared" si="266"/>
        <v>8.3837026339481212E-3</v>
      </c>
      <c r="N1377" s="13">
        <f t="shared" si="262"/>
        <v>5.1978956330478348E-3</v>
      </c>
      <c r="O1377" s="13">
        <f t="shared" si="263"/>
        <v>5.1978956330478348E-3</v>
      </c>
      <c r="Q1377">
        <v>12.958553593548389</v>
      </c>
    </row>
    <row r="1378" spans="1:17" x14ac:dyDescent="0.2">
      <c r="A1378" s="14">
        <f t="shared" si="264"/>
        <v>63920</v>
      </c>
      <c r="B1378" s="1">
        <v>1</v>
      </c>
      <c r="F1378" s="34">
        <v>0</v>
      </c>
      <c r="G1378" s="13">
        <f t="shared" si="257"/>
        <v>0</v>
      </c>
      <c r="H1378" s="13">
        <f t="shared" si="258"/>
        <v>0</v>
      </c>
      <c r="I1378" s="16">
        <f t="shared" si="265"/>
        <v>2.9207675770637209E-5</v>
      </c>
      <c r="J1378" s="13">
        <f t="shared" si="259"/>
        <v>2.9207675770633472E-5</v>
      </c>
      <c r="K1378" s="13">
        <f t="shared" si="260"/>
        <v>3.7371093632859731E-18</v>
      </c>
      <c r="L1378" s="13">
        <f t="shared" si="261"/>
        <v>0</v>
      </c>
      <c r="M1378" s="13">
        <f t="shared" si="266"/>
        <v>3.1858070009002865E-3</v>
      </c>
      <c r="N1378" s="13">
        <f t="shared" si="262"/>
        <v>1.9752003405581775E-3</v>
      </c>
      <c r="O1378" s="13">
        <f t="shared" si="263"/>
        <v>1.9752003405581775E-3</v>
      </c>
      <c r="Q1378">
        <v>14.685851312308101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0.60636338621344921</v>
      </c>
      <c r="G1379" s="13">
        <f t="shared" si="257"/>
        <v>0</v>
      </c>
      <c r="H1379" s="13">
        <f t="shared" si="258"/>
        <v>0.60636338621344921</v>
      </c>
      <c r="I1379" s="16">
        <f t="shared" si="265"/>
        <v>0.60636338621344921</v>
      </c>
      <c r="J1379" s="13">
        <f t="shared" si="259"/>
        <v>0.60633594607336772</v>
      </c>
      <c r="K1379" s="13">
        <f t="shared" si="260"/>
        <v>2.7440140081491649E-5</v>
      </c>
      <c r="L1379" s="13">
        <f t="shared" si="261"/>
        <v>0</v>
      </c>
      <c r="M1379" s="13">
        <f t="shared" si="266"/>
        <v>1.210606660342109E-3</v>
      </c>
      <c r="N1379" s="13">
        <f t="shared" si="262"/>
        <v>7.5057612941210764E-4</v>
      </c>
      <c r="O1379" s="13">
        <f t="shared" si="263"/>
        <v>7.5057612941210764E-4</v>
      </c>
      <c r="Q1379">
        <v>16.08955371712571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53.721707525408078</v>
      </c>
      <c r="G1380" s="13">
        <f t="shared" si="257"/>
        <v>2.9514955089342627</v>
      </c>
      <c r="H1380" s="13">
        <f t="shared" si="258"/>
        <v>50.770212016473813</v>
      </c>
      <c r="I1380" s="16">
        <f t="shared" si="265"/>
        <v>50.770239456613893</v>
      </c>
      <c r="J1380" s="13">
        <f t="shared" si="259"/>
        <v>37.926417097076545</v>
      </c>
      <c r="K1380" s="13">
        <f t="shared" si="260"/>
        <v>12.843822359537349</v>
      </c>
      <c r="L1380" s="13">
        <f t="shared" si="261"/>
        <v>1.7144811251903107</v>
      </c>
      <c r="M1380" s="13">
        <f t="shared" si="266"/>
        <v>1.7149411557212406</v>
      </c>
      <c r="N1380" s="13">
        <f t="shared" si="262"/>
        <v>1.0632635165471691</v>
      </c>
      <c r="O1380" s="13">
        <f t="shared" si="263"/>
        <v>4.0147590254814318</v>
      </c>
      <c r="Q1380">
        <v>14.501037064344249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1.8186294413880451</v>
      </c>
      <c r="G1381" s="13">
        <f t="shared" si="257"/>
        <v>0</v>
      </c>
      <c r="H1381" s="13">
        <f t="shared" si="258"/>
        <v>1.8186294413880451</v>
      </c>
      <c r="I1381" s="16">
        <f t="shared" si="265"/>
        <v>12.947970675735084</v>
      </c>
      <c r="J1381" s="13">
        <f t="shared" si="259"/>
        <v>12.793228433740065</v>
      </c>
      <c r="K1381" s="13">
        <f t="shared" si="260"/>
        <v>0.1547422419950184</v>
      </c>
      <c r="L1381" s="13">
        <f t="shared" si="261"/>
        <v>0</v>
      </c>
      <c r="M1381" s="13">
        <f t="shared" si="266"/>
        <v>0.65167763917407151</v>
      </c>
      <c r="N1381" s="13">
        <f t="shared" si="262"/>
        <v>0.40404013628792435</v>
      </c>
      <c r="O1381" s="13">
        <f t="shared" si="263"/>
        <v>0.40404013628792435</v>
      </c>
      <c r="Q1381">
        <v>19.830437160848359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40.320685358153497</v>
      </c>
      <c r="G1382" s="13">
        <f t="shared" si="257"/>
        <v>1.4532236449989828</v>
      </c>
      <c r="H1382" s="13">
        <f t="shared" si="258"/>
        <v>38.867461713154512</v>
      </c>
      <c r="I1382" s="16">
        <f t="shared" si="265"/>
        <v>39.022203955149529</v>
      </c>
      <c r="J1382" s="13">
        <f t="shared" si="259"/>
        <v>35.861667333726686</v>
      </c>
      <c r="K1382" s="13">
        <f t="shared" si="260"/>
        <v>3.1605366214228425</v>
      </c>
      <c r="L1382" s="13">
        <f t="shared" si="261"/>
        <v>0</v>
      </c>
      <c r="M1382" s="13">
        <f t="shared" si="266"/>
        <v>0.24763750288614716</v>
      </c>
      <c r="N1382" s="13">
        <f t="shared" si="262"/>
        <v>0.15353525178941124</v>
      </c>
      <c r="O1382" s="13">
        <f t="shared" si="263"/>
        <v>1.6067588967883941</v>
      </c>
      <c r="Q1382">
        <v>21.124860313204501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0.32187896432295721</v>
      </c>
      <c r="G1383" s="13">
        <f t="shared" si="257"/>
        <v>0</v>
      </c>
      <c r="H1383" s="13">
        <f t="shared" si="258"/>
        <v>0.32187896432295721</v>
      </c>
      <c r="I1383" s="16">
        <f t="shared" si="265"/>
        <v>3.4824155857457999</v>
      </c>
      <c r="J1383" s="13">
        <f t="shared" si="259"/>
        <v>3.4808498516598596</v>
      </c>
      <c r="K1383" s="13">
        <f t="shared" si="260"/>
        <v>1.5657340859402957E-3</v>
      </c>
      <c r="L1383" s="13">
        <f t="shared" si="261"/>
        <v>0</v>
      </c>
      <c r="M1383" s="13">
        <f t="shared" si="266"/>
        <v>9.4102251096735923E-2</v>
      </c>
      <c r="N1383" s="13">
        <f t="shared" si="262"/>
        <v>5.8343395679976269E-2</v>
      </c>
      <c r="O1383" s="13">
        <f t="shared" si="263"/>
        <v>5.8343395679976269E-2</v>
      </c>
      <c r="Q1383">
        <v>24.592251528196719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1.4571636332436599</v>
      </c>
      <c r="G1384" s="13">
        <f t="shared" si="257"/>
        <v>0</v>
      </c>
      <c r="H1384" s="13">
        <f t="shared" si="258"/>
        <v>1.4571636332436599</v>
      </c>
      <c r="I1384" s="16">
        <f t="shared" si="265"/>
        <v>1.4587293673296002</v>
      </c>
      <c r="J1384" s="13">
        <f t="shared" si="259"/>
        <v>1.4586336587690112</v>
      </c>
      <c r="K1384" s="13">
        <f t="shared" si="260"/>
        <v>9.5708560589047309E-5</v>
      </c>
      <c r="L1384" s="13">
        <f t="shared" si="261"/>
        <v>0</v>
      </c>
      <c r="M1384" s="13">
        <f t="shared" si="266"/>
        <v>3.5758855416759654E-2</v>
      </c>
      <c r="N1384" s="13">
        <f t="shared" si="262"/>
        <v>2.2170490358390985E-2</v>
      </c>
      <c r="O1384" s="13">
        <f t="shared" si="263"/>
        <v>2.2170490358390985E-2</v>
      </c>
      <c r="Q1384">
        <v>25.92293439052645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2.786047946264631</v>
      </c>
      <c r="G1385" s="13">
        <f t="shared" si="257"/>
        <v>0</v>
      </c>
      <c r="H1385" s="13">
        <f t="shared" si="258"/>
        <v>2.786047946264631</v>
      </c>
      <c r="I1385" s="16">
        <f t="shared" si="265"/>
        <v>2.7861436548252199</v>
      </c>
      <c r="J1385" s="13">
        <f t="shared" si="259"/>
        <v>2.7854748643164675</v>
      </c>
      <c r="K1385" s="13">
        <f t="shared" si="260"/>
        <v>6.6879050875234825E-4</v>
      </c>
      <c r="L1385" s="13">
        <f t="shared" si="261"/>
        <v>0</v>
      </c>
      <c r="M1385" s="13">
        <f t="shared" si="266"/>
        <v>1.3588365058368669E-2</v>
      </c>
      <c r="N1385" s="13">
        <f t="shared" si="262"/>
        <v>8.4247863361885753E-3</v>
      </c>
      <c r="O1385" s="13">
        <f t="shared" si="263"/>
        <v>8.4247863361885753E-3</v>
      </c>
      <c r="Q1385">
        <v>25.90018480815608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15.93614432165468</v>
      </c>
      <c r="G1386" s="13">
        <f t="shared" si="257"/>
        <v>0</v>
      </c>
      <c r="H1386" s="13">
        <f t="shared" si="258"/>
        <v>15.93614432165468</v>
      </c>
      <c r="I1386" s="16">
        <f t="shared" si="265"/>
        <v>15.936813112163433</v>
      </c>
      <c r="J1386" s="13">
        <f t="shared" si="259"/>
        <v>15.760826588953009</v>
      </c>
      <c r="K1386" s="13">
        <f t="shared" si="260"/>
        <v>0.17598652321042429</v>
      </c>
      <c r="L1386" s="13">
        <f t="shared" si="261"/>
        <v>0</v>
      </c>
      <c r="M1386" s="13">
        <f t="shared" si="266"/>
        <v>5.1635787221800938E-3</v>
      </c>
      <c r="N1386" s="13">
        <f t="shared" si="262"/>
        <v>3.2014188077516582E-3</v>
      </c>
      <c r="O1386" s="13">
        <f t="shared" si="263"/>
        <v>3.2014188077516582E-3</v>
      </c>
      <c r="Q1386">
        <v>23.34019000000001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4.9431572655049436</v>
      </c>
      <c r="G1387" s="13">
        <f t="shared" si="257"/>
        <v>0</v>
      </c>
      <c r="H1387" s="13">
        <f t="shared" si="258"/>
        <v>4.9431572655049436</v>
      </c>
      <c r="I1387" s="16">
        <f t="shared" si="265"/>
        <v>5.1191437887153679</v>
      </c>
      <c r="J1387" s="13">
        <f t="shared" si="259"/>
        <v>5.1141637055311584</v>
      </c>
      <c r="K1387" s="13">
        <f t="shared" si="260"/>
        <v>4.980083184209505E-3</v>
      </c>
      <c r="L1387" s="13">
        <f t="shared" si="261"/>
        <v>0</v>
      </c>
      <c r="M1387" s="13">
        <f t="shared" si="266"/>
        <v>1.9621599144284355E-3</v>
      </c>
      <c r="N1387" s="13">
        <f t="shared" si="262"/>
        <v>1.2165391469456299E-3</v>
      </c>
      <c r="O1387" s="13">
        <f t="shared" si="263"/>
        <v>1.2165391469456299E-3</v>
      </c>
      <c r="Q1387">
        <v>24.577244663969761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58.144499146756523</v>
      </c>
      <c r="G1388" s="13">
        <f t="shared" si="257"/>
        <v>3.4459760167351563</v>
      </c>
      <c r="H1388" s="13">
        <f t="shared" si="258"/>
        <v>54.698523130021364</v>
      </c>
      <c r="I1388" s="16">
        <f t="shared" si="265"/>
        <v>54.703503213205572</v>
      </c>
      <c r="J1388" s="13">
        <f t="shared" si="259"/>
        <v>45.649568148009855</v>
      </c>
      <c r="K1388" s="13">
        <f t="shared" si="260"/>
        <v>9.0539350651957164</v>
      </c>
      <c r="L1388" s="13">
        <f t="shared" si="261"/>
        <v>0</v>
      </c>
      <c r="M1388" s="13">
        <f t="shared" si="266"/>
        <v>7.4562076748280561E-4</v>
      </c>
      <c r="N1388" s="13">
        <f t="shared" si="262"/>
        <v>4.6228487583933946E-4</v>
      </c>
      <c r="O1388" s="13">
        <f t="shared" si="263"/>
        <v>3.4464383016109958</v>
      </c>
      <c r="Q1388">
        <v>19.80458670824914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21.981897307447429</v>
      </c>
      <c r="G1389" s="13">
        <f t="shared" si="257"/>
        <v>0</v>
      </c>
      <c r="H1389" s="13">
        <f t="shared" si="258"/>
        <v>21.981897307447429</v>
      </c>
      <c r="I1389" s="16">
        <f t="shared" si="265"/>
        <v>31.035832372643146</v>
      </c>
      <c r="J1389" s="13">
        <f t="shared" si="259"/>
        <v>28.006525818914277</v>
      </c>
      <c r="K1389" s="13">
        <f t="shared" si="260"/>
        <v>3.029306553728869</v>
      </c>
      <c r="L1389" s="13">
        <f t="shared" si="261"/>
        <v>0</v>
      </c>
      <c r="M1389" s="13">
        <f t="shared" si="266"/>
        <v>2.8333589164346616E-4</v>
      </c>
      <c r="N1389" s="13">
        <f t="shared" si="262"/>
        <v>1.7566825281894902E-4</v>
      </c>
      <c r="O1389" s="13">
        <f t="shared" si="263"/>
        <v>1.7566825281894902E-4</v>
      </c>
      <c r="Q1389">
        <v>16.36828012981071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60.11819145628148</v>
      </c>
      <c r="G1390" s="13">
        <f t="shared" si="257"/>
        <v>3.6666403525238422</v>
      </c>
      <c r="H1390" s="13">
        <f t="shared" si="258"/>
        <v>56.451551103757637</v>
      </c>
      <c r="I1390" s="16">
        <f t="shared" si="265"/>
        <v>59.48085765748651</v>
      </c>
      <c r="J1390" s="13">
        <f t="shared" si="259"/>
        <v>40.234723820479353</v>
      </c>
      <c r="K1390" s="13">
        <f t="shared" si="260"/>
        <v>19.246133837007157</v>
      </c>
      <c r="L1390" s="13">
        <f t="shared" si="261"/>
        <v>8.1638674086163405</v>
      </c>
      <c r="M1390" s="13">
        <f t="shared" si="266"/>
        <v>8.1639750762551646</v>
      </c>
      <c r="N1390" s="13">
        <f t="shared" si="262"/>
        <v>5.0616645472782018</v>
      </c>
      <c r="O1390" s="13">
        <f t="shared" si="263"/>
        <v>8.728304899802044</v>
      </c>
      <c r="Q1390">
        <v>13.87471570935079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47.572304208029813</v>
      </c>
      <c r="G1391" s="13">
        <f t="shared" si="257"/>
        <v>2.2639749709165526</v>
      </c>
      <c r="H1391" s="13">
        <f t="shared" si="258"/>
        <v>45.308329237113263</v>
      </c>
      <c r="I1391" s="16">
        <f t="shared" si="265"/>
        <v>56.39059566550408</v>
      </c>
      <c r="J1391" s="13">
        <f t="shared" si="259"/>
        <v>37.340875578105866</v>
      </c>
      <c r="K1391" s="13">
        <f t="shared" si="260"/>
        <v>19.049720087398214</v>
      </c>
      <c r="L1391" s="13">
        <f t="shared" si="261"/>
        <v>7.9660094713600902</v>
      </c>
      <c r="M1391" s="13">
        <f t="shared" si="266"/>
        <v>11.068320000337053</v>
      </c>
      <c r="N1391" s="13">
        <f t="shared" si="262"/>
        <v>6.862358400208973</v>
      </c>
      <c r="O1391" s="13">
        <f t="shared" si="263"/>
        <v>9.1263333711255257</v>
      </c>
      <c r="Q1391">
        <v>12.535515593548389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24.903720373277469</v>
      </c>
      <c r="G1392" s="13">
        <f t="shared" si="257"/>
        <v>0</v>
      </c>
      <c r="H1392" s="13">
        <f t="shared" si="258"/>
        <v>24.903720373277469</v>
      </c>
      <c r="I1392" s="16">
        <f t="shared" si="265"/>
        <v>35.987430989315591</v>
      </c>
      <c r="J1392" s="13">
        <f t="shared" si="259"/>
        <v>31.453792773858993</v>
      </c>
      <c r="K1392" s="13">
        <f t="shared" si="260"/>
        <v>4.5336382154565982</v>
      </c>
      <c r="L1392" s="13">
        <f t="shared" si="261"/>
        <v>0</v>
      </c>
      <c r="M1392" s="13">
        <f t="shared" si="266"/>
        <v>4.20596160012808</v>
      </c>
      <c r="N1392" s="13">
        <f t="shared" si="262"/>
        <v>2.6076961920794095</v>
      </c>
      <c r="O1392" s="13">
        <f t="shared" si="263"/>
        <v>2.6076961920794095</v>
      </c>
      <c r="Q1392">
        <v>16.311487133131291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0.8003531785280813</v>
      </c>
      <c r="G1393" s="13">
        <f t="shared" si="257"/>
        <v>0</v>
      </c>
      <c r="H1393" s="13">
        <f t="shared" si="258"/>
        <v>0.8003531785280813</v>
      </c>
      <c r="I1393" s="16">
        <f t="shared" si="265"/>
        <v>5.3339913939846797</v>
      </c>
      <c r="J1393" s="13">
        <f t="shared" si="259"/>
        <v>5.3214601751747264</v>
      </c>
      <c r="K1393" s="13">
        <f t="shared" si="260"/>
        <v>1.2531218809953337E-2</v>
      </c>
      <c r="L1393" s="13">
        <f t="shared" si="261"/>
        <v>0</v>
      </c>
      <c r="M1393" s="13">
        <f t="shared" si="266"/>
        <v>1.5982654080486705</v>
      </c>
      <c r="N1393" s="13">
        <f t="shared" si="262"/>
        <v>0.99092455299017568</v>
      </c>
      <c r="O1393" s="13">
        <f t="shared" si="263"/>
        <v>0.99092455299017568</v>
      </c>
      <c r="Q1393">
        <v>18.895273731387999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10.005833326072979</v>
      </c>
      <c r="G1394" s="13">
        <f t="shared" si="257"/>
        <v>0</v>
      </c>
      <c r="H1394" s="13">
        <f t="shared" si="258"/>
        <v>10.005833326072979</v>
      </c>
      <c r="I1394" s="16">
        <f t="shared" si="265"/>
        <v>10.018364544882932</v>
      </c>
      <c r="J1394" s="13">
        <f t="shared" si="259"/>
        <v>9.9708205000502268</v>
      </c>
      <c r="K1394" s="13">
        <f t="shared" si="260"/>
        <v>4.7544044832704913E-2</v>
      </c>
      <c r="L1394" s="13">
        <f t="shared" si="261"/>
        <v>0</v>
      </c>
      <c r="M1394" s="13">
        <f t="shared" si="266"/>
        <v>0.60734085505849478</v>
      </c>
      <c r="N1394" s="13">
        <f t="shared" si="262"/>
        <v>0.37655133013626674</v>
      </c>
      <c r="O1394" s="13">
        <f t="shared" si="263"/>
        <v>0.37655133013626674</v>
      </c>
      <c r="Q1394">
        <v>22.811554381968779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0.57783551812333511</v>
      </c>
      <c r="G1395" s="13">
        <f t="shared" si="257"/>
        <v>0</v>
      </c>
      <c r="H1395" s="13">
        <f t="shared" si="258"/>
        <v>0.57783551812333511</v>
      </c>
      <c r="I1395" s="16">
        <f t="shared" si="265"/>
        <v>0.62537956295604002</v>
      </c>
      <c r="J1395" s="13">
        <f t="shared" si="259"/>
        <v>0.62537256725220869</v>
      </c>
      <c r="K1395" s="13">
        <f t="shared" si="260"/>
        <v>6.9957038313361863E-6</v>
      </c>
      <c r="L1395" s="13">
        <f t="shared" si="261"/>
        <v>0</v>
      </c>
      <c r="M1395" s="13">
        <f t="shared" si="266"/>
        <v>0.23078952492222804</v>
      </c>
      <c r="N1395" s="13">
        <f t="shared" si="262"/>
        <v>0.1430895054517814</v>
      </c>
      <c r="O1395" s="13">
        <f t="shared" si="263"/>
        <v>0.1430895054517814</v>
      </c>
      <c r="Q1395">
        <v>26.46779356750805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0.20936420923902041</v>
      </c>
      <c r="G1396" s="13">
        <f t="shared" si="257"/>
        <v>0</v>
      </c>
      <c r="H1396" s="13">
        <f t="shared" si="258"/>
        <v>0.20936420923902041</v>
      </c>
      <c r="I1396" s="16">
        <f t="shared" si="265"/>
        <v>0.20937120494285175</v>
      </c>
      <c r="J1396" s="13">
        <f t="shared" si="259"/>
        <v>0.20937092519317674</v>
      </c>
      <c r="K1396" s="13">
        <f t="shared" si="260"/>
        <v>2.7974967500843384E-7</v>
      </c>
      <c r="L1396" s="13">
        <f t="shared" si="261"/>
        <v>0</v>
      </c>
      <c r="M1396" s="13">
        <f t="shared" si="266"/>
        <v>8.7700019470446644E-2</v>
      </c>
      <c r="N1396" s="13">
        <f t="shared" si="262"/>
        <v>5.4374012071676921E-2</v>
      </c>
      <c r="O1396" s="13">
        <f t="shared" si="263"/>
        <v>5.4374012071676921E-2</v>
      </c>
      <c r="Q1396">
        <v>26.00702780873555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0.57031383120951573</v>
      </c>
      <c r="G1397" s="13">
        <f t="shared" si="257"/>
        <v>0</v>
      </c>
      <c r="H1397" s="13">
        <f t="shared" si="258"/>
        <v>0.57031383120951573</v>
      </c>
      <c r="I1397" s="16">
        <f t="shared" si="265"/>
        <v>0.57031411095919071</v>
      </c>
      <c r="J1397" s="13">
        <f t="shared" si="259"/>
        <v>0.57030676338121944</v>
      </c>
      <c r="K1397" s="13">
        <f t="shared" si="260"/>
        <v>7.347577971272834E-6</v>
      </c>
      <c r="L1397" s="13">
        <f t="shared" si="261"/>
        <v>0</v>
      </c>
      <c r="M1397" s="13">
        <f t="shared" si="266"/>
        <v>3.3326007398769723E-2</v>
      </c>
      <c r="N1397" s="13">
        <f t="shared" si="262"/>
        <v>2.0662124587237228E-2</v>
      </c>
      <c r="O1397" s="13">
        <f t="shared" si="263"/>
        <v>2.0662124587237228E-2</v>
      </c>
      <c r="Q1397">
        <v>24.123609000000009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0.84907413623590766</v>
      </c>
      <c r="G1398" s="13">
        <f t="shared" si="257"/>
        <v>0</v>
      </c>
      <c r="H1398" s="13">
        <f t="shared" si="258"/>
        <v>0.84907413623590766</v>
      </c>
      <c r="I1398" s="16">
        <f t="shared" si="265"/>
        <v>0.84908148381387893</v>
      </c>
      <c r="J1398" s="13">
        <f t="shared" si="259"/>
        <v>0.84906011049269847</v>
      </c>
      <c r="K1398" s="13">
        <f t="shared" si="260"/>
        <v>2.1373321180462312E-5</v>
      </c>
      <c r="L1398" s="13">
        <f t="shared" si="261"/>
        <v>0</v>
      </c>
      <c r="M1398" s="13">
        <f t="shared" si="266"/>
        <v>1.2663882811532495E-2</v>
      </c>
      <c r="N1398" s="13">
        <f t="shared" si="262"/>
        <v>7.8516073431501472E-3</v>
      </c>
      <c r="O1398" s="13">
        <f t="shared" si="263"/>
        <v>7.8516073431501472E-3</v>
      </c>
      <c r="Q1398">
        <v>25.027268924552899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24.90276943808243</v>
      </c>
      <c r="G1399" s="13">
        <f t="shared" si="257"/>
        <v>0</v>
      </c>
      <c r="H1399" s="13">
        <f t="shared" si="258"/>
        <v>24.90276943808243</v>
      </c>
      <c r="I1399" s="16">
        <f t="shared" si="265"/>
        <v>24.902790811403612</v>
      </c>
      <c r="J1399" s="13">
        <f t="shared" si="259"/>
        <v>23.975889055919758</v>
      </c>
      <c r="K1399" s="13">
        <f t="shared" si="260"/>
        <v>0.92690175548385412</v>
      </c>
      <c r="L1399" s="13">
        <f t="shared" si="261"/>
        <v>0</v>
      </c>
      <c r="M1399" s="13">
        <f t="shared" si="266"/>
        <v>4.8122754683823481E-3</v>
      </c>
      <c r="N1399" s="13">
        <f t="shared" si="262"/>
        <v>2.9836107903970558E-3</v>
      </c>
      <c r="O1399" s="13">
        <f t="shared" si="263"/>
        <v>2.9836107903970558E-3</v>
      </c>
      <c r="Q1399">
        <v>20.76952157503111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18.313539728557551</v>
      </c>
      <c r="G1400" s="13">
        <f t="shared" si="257"/>
        <v>0</v>
      </c>
      <c r="H1400" s="13">
        <f t="shared" si="258"/>
        <v>18.313539728557551</v>
      </c>
      <c r="I1400" s="16">
        <f t="shared" si="265"/>
        <v>19.240441484041405</v>
      </c>
      <c r="J1400" s="13">
        <f t="shared" si="259"/>
        <v>18.588983326059157</v>
      </c>
      <c r="K1400" s="13">
        <f t="shared" si="260"/>
        <v>0.6514581579822476</v>
      </c>
      <c r="L1400" s="13">
        <f t="shared" si="261"/>
        <v>0</v>
      </c>
      <c r="M1400" s="13">
        <f t="shared" si="266"/>
        <v>1.8286646779852923E-3</v>
      </c>
      <c r="N1400" s="13">
        <f t="shared" si="262"/>
        <v>1.1337721003508812E-3</v>
      </c>
      <c r="O1400" s="13">
        <f t="shared" si="263"/>
        <v>1.1337721003508812E-3</v>
      </c>
      <c r="Q1400">
        <v>17.830950653559039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28.983442053832309</v>
      </c>
      <c r="G1401" s="13">
        <f t="shared" si="257"/>
        <v>0.18568804618779211</v>
      </c>
      <c r="H1401" s="13">
        <f t="shared" si="258"/>
        <v>28.797754007644517</v>
      </c>
      <c r="I1401" s="16">
        <f t="shared" si="265"/>
        <v>29.449212165626765</v>
      </c>
      <c r="J1401" s="13">
        <f t="shared" si="259"/>
        <v>26.789316529086129</v>
      </c>
      <c r="K1401" s="13">
        <f t="shared" si="260"/>
        <v>2.6598956365406359</v>
      </c>
      <c r="L1401" s="13">
        <f t="shared" si="261"/>
        <v>0</v>
      </c>
      <c r="M1401" s="13">
        <f t="shared" si="266"/>
        <v>6.9489257763441113E-4</v>
      </c>
      <c r="N1401" s="13">
        <f t="shared" si="262"/>
        <v>4.3083339813333488E-4</v>
      </c>
      <c r="O1401" s="13">
        <f t="shared" si="263"/>
        <v>0.18611887958592543</v>
      </c>
      <c r="Q1401">
        <v>16.260577022864819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3.8064941996695598</v>
      </c>
      <c r="G1402" s="13">
        <f t="shared" si="257"/>
        <v>0</v>
      </c>
      <c r="H1402" s="13">
        <f t="shared" si="258"/>
        <v>3.8064941996695598</v>
      </c>
      <c r="I1402" s="16">
        <f t="shared" si="265"/>
        <v>6.4663898362101957</v>
      </c>
      <c r="J1402" s="13">
        <f t="shared" si="259"/>
        <v>6.421221630688672</v>
      </c>
      <c r="K1402" s="13">
        <f t="shared" si="260"/>
        <v>4.5168205521523674E-2</v>
      </c>
      <c r="L1402" s="13">
        <f t="shared" si="261"/>
        <v>0</v>
      </c>
      <c r="M1402" s="13">
        <f t="shared" si="266"/>
        <v>2.6405917950107625E-4</v>
      </c>
      <c r="N1402" s="13">
        <f t="shared" si="262"/>
        <v>1.6371669129066726E-4</v>
      </c>
      <c r="O1402" s="13">
        <f t="shared" si="263"/>
        <v>1.6371669129066726E-4</v>
      </c>
      <c r="Q1402">
        <v>13.81973359354839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8.6341480296769468</v>
      </c>
      <c r="G1403" s="13">
        <f t="shared" si="257"/>
        <v>0</v>
      </c>
      <c r="H1403" s="13">
        <f t="shared" si="258"/>
        <v>8.6341480296769468</v>
      </c>
      <c r="I1403" s="16">
        <f t="shared" si="265"/>
        <v>8.6793162351984705</v>
      </c>
      <c r="J1403" s="13">
        <f t="shared" si="259"/>
        <v>8.577400192428339</v>
      </c>
      <c r="K1403" s="13">
        <f t="shared" si="260"/>
        <v>0.10191604277013155</v>
      </c>
      <c r="L1403" s="13">
        <f t="shared" si="261"/>
        <v>0</v>
      </c>
      <c r="M1403" s="13">
        <f t="shared" si="266"/>
        <v>1.0034248821040899E-4</v>
      </c>
      <c r="N1403" s="13">
        <f t="shared" si="262"/>
        <v>6.2212342690453576E-5</v>
      </c>
      <c r="O1403" s="13">
        <f t="shared" si="263"/>
        <v>6.2212342690453576E-5</v>
      </c>
      <c r="Q1403">
        <v>14.268192504670489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140.44854051351331</v>
      </c>
      <c r="G1404" s="13">
        <f t="shared" si="257"/>
        <v>12.647798678389623</v>
      </c>
      <c r="H1404" s="13">
        <f t="shared" si="258"/>
        <v>127.80074183512369</v>
      </c>
      <c r="I1404" s="16">
        <f t="shared" si="265"/>
        <v>127.90265787789382</v>
      </c>
      <c r="J1404" s="13">
        <f t="shared" si="259"/>
        <v>51.71205145128296</v>
      </c>
      <c r="K1404" s="13">
        <f t="shared" si="260"/>
        <v>76.190606426610856</v>
      </c>
      <c r="L1404" s="13">
        <f t="shared" si="261"/>
        <v>65.527040339006078</v>
      </c>
      <c r="M1404" s="13">
        <f t="shared" si="266"/>
        <v>65.527078469151604</v>
      </c>
      <c r="N1404" s="13">
        <f t="shared" si="262"/>
        <v>40.626788650873998</v>
      </c>
      <c r="O1404" s="13">
        <f t="shared" si="263"/>
        <v>53.274587329263625</v>
      </c>
      <c r="Q1404">
        <v>14.371515903635331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37.529929572899661</v>
      </c>
      <c r="G1405" s="13">
        <f t="shared" si="257"/>
        <v>1.141209321018722</v>
      </c>
      <c r="H1405" s="13">
        <f t="shared" si="258"/>
        <v>36.38872025188094</v>
      </c>
      <c r="I1405" s="16">
        <f t="shared" si="265"/>
        <v>47.052286339485718</v>
      </c>
      <c r="J1405" s="13">
        <f t="shared" si="259"/>
        <v>39.077219866732314</v>
      </c>
      <c r="K1405" s="13">
        <f t="shared" si="260"/>
        <v>7.9750664727534044</v>
      </c>
      <c r="L1405" s="13">
        <f t="shared" si="261"/>
        <v>0</v>
      </c>
      <c r="M1405" s="13">
        <f t="shared" si="266"/>
        <v>24.900289818277606</v>
      </c>
      <c r="N1405" s="13">
        <f t="shared" si="262"/>
        <v>15.438179687332116</v>
      </c>
      <c r="O1405" s="13">
        <f t="shared" si="263"/>
        <v>16.579389008350837</v>
      </c>
      <c r="Q1405">
        <v>17.45412973318555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4.4456460528983017</v>
      </c>
      <c r="G1406" s="13">
        <f t="shared" si="257"/>
        <v>0</v>
      </c>
      <c r="H1406" s="13">
        <f t="shared" si="258"/>
        <v>4.4456460528983017</v>
      </c>
      <c r="I1406" s="16">
        <f t="shared" si="265"/>
        <v>12.420712525651705</v>
      </c>
      <c r="J1406" s="13">
        <f t="shared" si="259"/>
        <v>12.292362221397681</v>
      </c>
      <c r="K1406" s="13">
        <f t="shared" si="260"/>
        <v>0.12835030425402394</v>
      </c>
      <c r="L1406" s="13">
        <f t="shared" si="261"/>
        <v>0</v>
      </c>
      <c r="M1406" s="13">
        <f t="shared" si="266"/>
        <v>9.46211013094549</v>
      </c>
      <c r="N1406" s="13">
        <f t="shared" si="262"/>
        <v>5.8665082811862037</v>
      </c>
      <c r="O1406" s="13">
        <f t="shared" si="263"/>
        <v>5.8665082811862037</v>
      </c>
      <c r="Q1406">
        <v>20.287402161916809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1.325373446029136</v>
      </c>
      <c r="G1407" s="13">
        <f t="shared" si="257"/>
        <v>0</v>
      </c>
      <c r="H1407" s="13">
        <f t="shared" si="258"/>
        <v>1.325373446029136</v>
      </c>
      <c r="I1407" s="16">
        <f t="shared" si="265"/>
        <v>1.4537237502831599</v>
      </c>
      <c r="J1407" s="13">
        <f t="shared" si="259"/>
        <v>1.4535968290701782</v>
      </c>
      <c r="K1407" s="13">
        <f t="shared" si="260"/>
        <v>1.2692121298174541E-4</v>
      </c>
      <c r="L1407" s="13">
        <f t="shared" si="261"/>
        <v>0</v>
      </c>
      <c r="M1407" s="13">
        <f t="shared" si="266"/>
        <v>3.5956018497592863</v>
      </c>
      <c r="N1407" s="13">
        <f t="shared" si="262"/>
        <v>2.2292731468507574</v>
      </c>
      <c r="O1407" s="13">
        <f t="shared" si="263"/>
        <v>2.2292731468507574</v>
      </c>
      <c r="Q1407">
        <v>23.822135392202121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0.34483827058277661</v>
      </c>
      <c r="G1408" s="13">
        <f t="shared" si="257"/>
        <v>0</v>
      </c>
      <c r="H1408" s="13">
        <f t="shared" si="258"/>
        <v>0.34483827058277661</v>
      </c>
      <c r="I1408" s="16">
        <f t="shared" si="265"/>
        <v>0.34496519179575835</v>
      </c>
      <c r="J1408" s="13">
        <f t="shared" si="259"/>
        <v>0.34496374108375422</v>
      </c>
      <c r="K1408" s="13">
        <f t="shared" si="260"/>
        <v>1.4507120041362676E-6</v>
      </c>
      <c r="L1408" s="13">
        <f t="shared" si="261"/>
        <v>0</v>
      </c>
      <c r="M1408" s="13">
        <f t="shared" si="266"/>
        <v>1.3663287029085289</v>
      </c>
      <c r="N1408" s="13">
        <f t="shared" si="262"/>
        <v>0.84712379580328789</v>
      </c>
      <c r="O1408" s="13">
        <f t="shared" si="263"/>
        <v>0.84712379580328789</v>
      </c>
      <c r="Q1408">
        <v>24.940963233950271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0.114285714</v>
      </c>
      <c r="G1409" s="13">
        <f t="shared" si="257"/>
        <v>0</v>
      </c>
      <c r="H1409" s="13">
        <f t="shared" si="258"/>
        <v>0.114285714</v>
      </c>
      <c r="I1409" s="16">
        <f t="shared" si="265"/>
        <v>0.11428716471200413</v>
      </c>
      <c r="J1409" s="13">
        <f t="shared" si="259"/>
        <v>0.11428709204887845</v>
      </c>
      <c r="K1409" s="13">
        <f t="shared" si="260"/>
        <v>7.2663125683103402E-8</v>
      </c>
      <c r="L1409" s="13">
        <f t="shared" si="261"/>
        <v>0</v>
      </c>
      <c r="M1409" s="13">
        <f t="shared" si="266"/>
        <v>0.51920490710524103</v>
      </c>
      <c r="N1409" s="13">
        <f t="shared" si="262"/>
        <v>0.32190704240524942</v>
      </c>
      <c r="O1409" s="13">
        <f t="shared" si="263"/>
        <v>0.32190704240524942</v>
      </c>
      <c r="Q1409">
        <v>22.65598000000001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0.10187467604040119</v>
      </c>
      <c r="G1410" s="13">
        <f t="shared" si="257"/>
        <v>0</v>
      </c>
      <c r="H1410" s="13">
        <f t="shared" si="258"/>
        <v>0.10187467604040119</v>
      </c>
      <c r="I1410" s="16">
        <f t="shared" si="265"/>
        <v>0.10187474870352688</v>
      </c>
      <c r="J1410" s="13">
        <f t="shared" si="259"/>
        <v>0.1018747025331531</v>
      </c>
      <c r="K1410" s="13">
        <f t="shared" si="260"/>
        <v>4.617037377419031E-8</v>
      </c>
      <c r="L1410" s="13">
        <f t="shared" si="261"/>
        <v>0</v>
      </c>
      <c r="M1410" s="13">
        <f t="shared" si="266"/>
        <v>0.19729786469999161</v>
      </c>
      <c r="N1410" s="13">
        <f t="shared" si="262"/>
        <v>0.12232467611399479</v>
      </c>
      <c r="O1410" s="13">
        <f t="shared" si="263"/>
        <v>0.12232467611399479</v>
      </c>
      <c r="Q1410">
        <v>23.427919207918269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0.8153589282603354</v>
      </c>
      <c r="G1411" s="13">
        <f t="shared" si="257"/>
        <v>0</v>
      </c>
      <c r="H1411" s="13">
        <f t="shared" si="258"/>
        <v>0.8153589282603354</v>
      </c>
      <c r="I1411" s="16">
        <f t="shared" si="265"/>
        <v>0.81535897443070915</v>
      </c>
      <c r="J1411" s="13">
        <f t="shared" si="259"/>
        <v>0.81533142686789406</v>
      </c>
      <c r="K1411" s="13">
        <f t="shared" si="260"/>
        <v>2.7547562815088966E-5</v>
      </c>
      <c r="L1411" s="13">
        <f t="shared" si="261"/>
        <v>0</v>
      </c>
      <c r="M1411" s="13">
        <f t="shared" si="266"/>
        <v>7.4973188585996817E-2</v>
      </c>
      <c r="N1411" s="13">
        <f t="shared" si="262"/>
        <v>4.6483376923318026E-2</v>
      </c>
      <c r="O1411" s="13">
        <f t="shared" si="263"/>
        <v>4.6483376923318026E-2</v>
      </c>
      <c r="Q1411">
        <v>22.349937950524879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15.74788150264669</v>
      </c>
      <c r="G1412" s="13">
        <f t="shared" si="257"/>
        <v>0</v>
      </c>
      <c r="H1412" s="13">
        <f t="shared" si="258"/>
        <v>15.74788150264669</v>
      </c>
      <c r="I1412" s="16">
        <f t="shared" si="265"/>
        <v>15.747909050209506</v>
      </c>
      <c r="J1412" s="13">
        <f t="shared" si="259"/>
        <v>15.358662986337761</v>
      </c>
      <c r="K1412" s="13">
        <f t="shared" si="260"/>
        <v>0.38924606387174521</v>
      </c>
      <c r="L1412" s="13">
        <f t="shared" si="261"/>
        <v>0</v>
      </c>
      <c r="M1412" s="13">
        <f t="shared" si="266"/>
        <v>2.8489811662678791E-2</v>
      </c>
      <c r="N1412" s="13">
        <f t="shared" si="262"/>
        <v>1.7663683230860851E-2</v>
      </c>
      <c r="O1412" s="13">
        <f t="shared" si="263"/>
        <v>1.7663683230860851E-2</v>
      </c>
      <c r="Q1412">
        <v>17.322775119825799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0.28571428599999998</v>
      </c>
      <c r="G1413" s="13">
        <f t="shared" si="257"/>
        <v>0</v>
      </c>
      <c r="H1413" s="13">
        <f t="shared" si="258"/>
        <v>0.28571428599999998</v>
      </c>
      <c r="I1413" s="16">
        <f t="shared" si="265"/>
        <v>0.67496034987174514</v>
      </c>
      <c r="J1413" s="13">
        <f t="shared" si="259"/>
        <v>0.67492483490703681</v>
      </c>
      <c r="K1413" s="13">
        <f t="shared" si="260"/>
        <v>3.551496470832749E-5</v>
      </c>
      <c r="L1413" s="13">
        <f t="shared" si="261"/>
        <v>0</v>
      </c>
      <c r="M1413" s="13">
        <f t="shared" si="266"/>
        <v>1.082612843181794E-2</v>
      </c>
      <c r="N1413" s="13">
        <f t="shared" si="262"/>
        <v>6.7121996277271223E-3</v>
      </c>
      <c r="O1413" s="13">
        <f t="shared" si="263"/>
        <v>6.7121996277271223E-3</v>
      </c>
      <c r="Q1413">
        <v>16.542362275948712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0.38484381354033342</v>
      </c>
      <c r="G1414" s="13">
        <f t="shared" ref="G1414:G1477" si="271">IF((F1414-$J$2)&gt;0,$I$2*(F1414-$J$2),0)</f>
        <v>0</v>
      </c>
      <c r="H1414" s="13">
        <f t="shared" ref="H1414:H1477" si="272">F1414-G1414</f>
        <v>0.38484381354033342</v>
      </c>
      <c r="I1414" s="16">
        <f t="shared" si="265"/>
        <v>0.38487932850504175</v>
      </c>
      <c r="J1414" s="13">
        <f t="shared" ref="J1414:J1477" si="273">I1414/SQRT(1+(I1414/($K$2*(300+(25*Q1414)+0.05*(Q1414)^3)))^2)</f>
        <v>0.38487069790379891</v>
      </c>
      <c r="K1414" s="13">
        <f t="shared" ref="K1414:K1477" si="274">I1414-J1414</f>
        <v>8.6306012428427614E-6</v>
      </c>
      <c r="L1414" s="13">
        <f t="shared" ref="L1414:L1477" si="275">IF(K1414&gt;$N$2,(K1414-$N$2)/$L$2,0)</f>
        <v>0</v>
      </c>
      <c r="M1414" s="13">
        <f t="shared" si="266"/>
        <v>4.1139288040908176E-3</v>
      </c>
      <c r="N1414" s="13">
        <f t="shared" ref="N1414:N1477" si="276">$M$2*M1414</f>
        <v>2.550635858536307E-3</v>
      </c>
      <c r="O1414" s="13">
        <f t="shared" ref="O1414:O1477" si="277">N1414+G1414</f>
        <v>2.550635858536307E-3</v>
      </c>
      <c r="Q1414">
        <v>14.60699422513366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78.280402763544586</v>
      </c>
      <c r="G1415" s="13">
        <f t="shared" si="271"/>
        <v>5.6972265159444131</v>
      </c>
      <c r="H1415" s="13">
        <f t="shared" si="272"/>
        <v>72.583176247600178</v>
      </c>
      <c r="I1415" s="16">
        <f t="shared" ref="I1415:I1478" si="279">H1415+K1414-L1414</f>
        <v>72.583184878201422</v>
      </c>
      <c r="J1415" s="13">
        <f t="shared" si="273"/>
        <v>45.011654821764147</v>
      </c>
      <c r="K1415" s="13">
        <f t="shared" si="274"/>
        <v>27.571530056437275</v>
      </c>
      <c r="L1415" s="13">
        <f t="shared" si="275"/>
        <v>16.550478458489732</v>
      </c>
      <c r="M1415" s="13">
        <f t="shared" ref="M1415:M1478" si="280">L1415+M1414-N1414</f>
        <v>16.552041751435286</v>
      </c>
      <c r="N1415" s="13">
        <f t="shared" si="276"/>
        <v>10.262265885889878</v>
      </c>
      <c r="O1415" s="13">
        <f t="shared" si="277"/>
        <v>15.959492401834291</v>
      </c>
      <c r="Q1415">
        <v>14.583525593548391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5.3799259903215919</v>
      </c>
      <c r="G1416" s="13">
        <f t="shared" si="271"/>
        <v>0</v>
      </c>
      <c r="H1416" s="13">
        <f t="shared" si="272"/>
        <v>5.3799259903215919</v>
      </c>
      <c r="I1416" s="16">
        <f t="shared" si="279"/>
        <v>16.400977588269132</v>
      </c>
      <c r="J1416" s="13">
        <f t="shared" si="273"/>
        <v>15.964293509919175</v>
      </c>
      <c r="K1416" s="13">
        <f t="shared" si="274"/>
        <v>0.43668407834995726</v>
      </c>
      <c r="L1416" s="13">
        <f t="shared" si="275"/>
        <v>0</v>
      </c>
      <c r="M1416" s="13">
        <f t="shared" si="280"/>
        <v>6.2897758655454084</v>
      </c>
      <c r="N1416" s="13">
        <f t="shared" si="276"/>
        <v>3.899661036638153</v>
      </c>
      <c r="O1416" s="13">
        <f t="shared" si="277"/>
        <v>3.899661036638153</v>
      </c>
      <c r="Q1416">
        <v>17.350794523332329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74.38414069727088</v>
      </c>
      <c r="G1417" s="13">
        <f t="shared" si="271"/>
        <v>5.2616134891500428</v>
      </c>
      <c r="H1417" s="13">
        <f t="shared" si="272"/>
        <v>69.122527208120843</v>
      </c>
      <c r="I1417" s="16">
        <f t="shared" si="279"/>
        <v>69.559211286470799</v>
      </c>
      <c r="J1417" s="13">
        <f t="shared" si="273"/>
        <v>53.148674002777533</v>
      </c>
      <c r="K1417" s="13">
        <f t="shared" si="274"/>
        <v>16.410537283693266</v>
      </c>
      <c r="L1417" s="13">
        <f t="shared" si="275"/>
        <v>5.307421329629241</v>
      </c>
      <c r="M1417" s="13">
        <f t="shared" si="280"/>
        <v>7.6975361585364963</v>
      </c>
      <c r="N1417" s="13">
        <f t="shared" si="276"/>
        <v>4.7724724182926277</v>
      </c>
      <c r="O1417" s="13">
        <f t="shared" si="277"/>
        <v>10.03408590744267</v>
      </c>
      <c r="Q1417">
        <v>19.7259747791718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0.62926236451026551</v>
      </c>
      <c r="G1418" s="13">
        <f t="shared" si="271"/>
        <v>0</v>
      </c>
      <c r="H1418" s="13">
        <f t="shared" si="272"/>
        <v>0.62926236451026551</v>
      </c>
      <c r="I1418" s="16">
        <f t="shared" si="279"/>
        <v>11.732378318574289</v>
      </c>
      <c r="J1418" s="13">
        <f t="shared" si="273"/>
        <v>11.63864710102602</v>
      </c>
      <c r="K1418" s="13">
        <f t="shared" si="274"/>
        <v>9.3731217548269186E-2</v>
      </c>
      <c r="L1418" s="13">
        <f t="shared" si="275"/>
        <v>0</v>
      </c>
      <c r="M1418" s="13">
        <f t="shared" si="280"/>
        <v>2.9250637402438686</v>
      </c>
      <c r="N1418" s="13">
        <f t="shared" si="276"/>
        <v>1.8135395189511985</v>
      </c>
      <c r="O1418" s="13">
        <f t="shared" si="277"/>
        <v>1.8135395189511985</v>
      </c>
      <c r="Q1418">
        <v>21.324719943922378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0.40510318610272128</v>
      </c>
      <c r="G1419" s="13">
        <f t="shared" si="271"/>
        <v>0</v>
      </c>
      <c r="H1419" s="13">
        <f t="shared" si="272"/>
        <v>0.40510318610272128</v>
      </c>
      <c r="I1419" s="16">
        <f t="shared" si="279"/>
        <v>0.49883440365099047</v>
      </c>
      <c r="J1419" s="13">
        <f t="shared" si="273"/>
        <v>0.49882696584339564</v>
      </c>
      <c r="K1419" s="13">
        <f t="shared" si="274"/>
        <v>7.4378075948233757E-6</v>
      </c>
      <c r="L1419" s="13">
        <f t="shared" si="275"/>
        <v>0</v>
      </c>
      <c r="M1419" s="13">
        <f t="shared" si="280"/>
        <v>1.1115242212926701</v>
      </c>
      <c r="N1419" s="13">
        <f t="shared" si="276"/>
        <v>0.68914501720145549</v>
      </c>
      <c r="O1419" s="13">
        <f t="shared" si="277"/>
        <v>0.68914501720145549</v>
      </c>
      <c r="Q1419">
        <v>21.184244034759342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0.83624467104208011</v>
      </c>
      <c r="G1420" s="13">
        <f t="shared" si="271"/>
        <v>0</v>
      </c>
      <c r="H1420" s="13">
        <f t="shared" si="272"/>
        <v>0.83624467104208011</v>
      </c>
      <c r="I1420" s="16">
        <f t="shared" si="279"/>
        <v>0.83625210884967494</v>
      </c>
      <c r="J1420" s="13">
        <f t="shared" si="273"/>
        <v>0.83622914493390521</v>
      </c>
      <c r="K1420" s="13">
        <f t="shared" si="274"/>
        <v>2.2963915769724785E-5</v>
      </c>
      <c r="L1420" s="13">
        <f t="shared" si="275"/>
        <v>0</v>
      </c>
      <c r="M1420" s="13">
        <f t="shared" si="280"/>
        <v>0.42237920409121466</v>
      </c>
      <c r="N1420" s="13">
        <f t="shared" si="276"/>
        <v>0.2618751065365531</v>
      </c>
      <c r="O1420" s="13">
        <f t="shared" si="277"/>
        <v>0.2618751065365531</v>
      </c>
      <c r="Q1420">
        <v>24.18546174330411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7.8328182234758224</v>
      </c>
      <c r="G1421" s="13">
        <f t="shared" si="271"/>
        <v>0</v>
      </c>
      <c r="H1421" s="13">
        <f t="shared" si="272"/>
        <v>7.8328182234758224</v>
      </c>
      <c r="I1421" s="16">
        <f t="shared" si="279"/>
        <v>7.8328411873915922</v>
      </c>
      <c r="J1421" s="13">
        <f t="shared" si="273"/>
        <v>7.8162850386498217</v>
      </c>
      <c r="K1421" s="13">
        <f t="shared" si="274"/>
        <v>1.6556148741770471E-2</v>
      </c>
      <c r="L1421" s="13">
        <f t="shared" si="275"/>
        <v>0</v>
      </c>
      <c r="M1421" s="13">
        <f t="shared" si="280"/>
        <v>0.16050409755466155</v>
      </c>
      <c r="N1421" s="13">
        <f t="shared" si="276"/>
        <v>9.9512540483890161E-2</v>
      </c>
      <c r="O1421" s="13">
        <f t="shared" si="277"/>
        <v>9.9512540483890161E-2</v>
      </c>
      <c r="Q1421">
        <v>25.10108305029777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0.59786481073998521</v>
      </c>
      <c r="G1422" s="13">
        <f t="shared" si="271"/>
        <v>0</v>
      </c>
      <c r="H1422" s="13">
        <f t="shared" si="272"/>
        <v>0.59786481073998521</v>
      </c>
      <c r="I1422" s="16">
        <f t="shared" si="279"/>
        <v>0.61442095948175568</v>
      </c>
      <c r="J1422" s="13">
        <f t="shared" si="273"/>
        <v>0.61441178450955014</v>
      </c>
      <c r="K1422" s="13">
        <f t="shared" si="274"/>
        <v>9.1749722055389782E-6</v>
      </c>
      <c r="L1422" s="13">
        <f t="shared" si="275"/>
        <v>0</v>
      </c>
      <c r="M1422" s="13">
        <f t="shared" si="280"/>
        <v>6.0991557070771391E-2</v>
      </c>
      <c r="N1422" s="13">
        <f t="shared" si="276"/>
        <v>3.7814765383878263E-2</v>
      </c>
      <c r="O1422" s="13">
        <f t="shared" si="277"/>
        <v>3.7814765383878263E-2</v>
      </c>
      <c r="Q1422">
        <v>24.133381114713131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2.1428571E-2</v>
      </c>
      <c r="G1423" s="13">
        <f t="shared" si="271"/>
        <v>0</v>
      </c>
      <c r="H1423" s="13">
        <f t="shared" si="272"/>
        <v>2.1428571E-2</v>
      </c>
      <c r="I1423" s="16">
        <f t="shared" si="279"/>
        <v>2.1437745972205539E-2</v>
      </c>
      <c r="J1423" s="13">
        <f t="shared" si="273"/>
        <v>2.1437745456741656E-2</v>
      </c>
      <c r="K1423" s="13">
        <f t="shared" si="274"/>
        <v>5.154638833826386E-10</v>
      </c>
      <c r="L1423" s="13">
        <f t="shared" si="275"/>
        <v>0</v>
      </c>
      <c r="M1423" s="13">
        <f t="shared" si="280"/>
        <v>2.3176791686893128E-2</v>
      </c>
      <c r="N1423" s="13">
        <f t="shared" si="276"/>
        <v>1.4369610845873739E-2</v>
      </c>
      <c r="O1423" s="13">
        <f t="shared" si="277"/>
        <v>1.4369610845873739E-2</v>
      </c>
      <c r="Q1423">
        <v>22.144275000000011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4.3395534565700169</v>
      </c>
      <c r="G1424" s="13">
        <f t="shared" si="271"/>
        <v>0</v>
      </c>
      <c r="H1424" s="13">
        <f t="shared" si="272"/>
        <v>4.3395534565700169</v>
      </c>
      <c r="I1424" s="16">
        <f t="shared" si="279"/>
        <v>4.339553457085481</v>
      </c>
      <c r="J1424" s="13">
        <f t="shared" si="273"/>
        <v>4.3330207880651788</v>
      </c>
      <c r="K1424" s="13">
        <f t="shared" si="274"/>
        <v>6.5326690203022508E-3</v>
      </c>
      <c r="L1424" s="13">
        <f t="shared" si="275"/>
        <v>0</v>
      </c>
      <c r="M1424" s="13">
        <f t="shared" si="280"/>
        <v>8.8071808410193891E-3</v>
      </c>
      <c r="N1424" s="13">
        <f t="shared" si="276"/>
        <v>5.4604521214320209E-3</v>
      </c>
      <c r="O1424" s="13">
        <f t="shared" si="277"/>
        <v>5.4604521214320209E-3</v>
      </c>
      <c r="Q1424">
        <v>19.133204706298891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32.474460839992688</v>
      </c>
      <c r="G1425" s="13">
        <f t="shared" si="271"/>
        <v>0.57599373768603557</v>
      </c>
      <c r="H1425" s="13">
        <f t="shared" si="272"/>
        <v>31.89846710230665</v>
      </c>
      <c r="I1425" s="16">
        <f t="shared" si="279"/>
        <v>31.904999771326953</v>
      </c>
      <c r="J1425" s="13">
        <f t="shared" si="273"/>
        <v>27.627310025939913</v>
      </c>
      <c r="K1425" s="13">
        <f t="shared" si="274"/>
        <v>4.2776897453870397</v>
      </c>
      <c r="L1425" s="13">
        <f t="shared" si="275"/>
        <v>0</v>
      </c>
      <c r="M1425" s="13">
        <f t="shared" si="280"/>
        <v>3.3467287195873682E-3</v>
      </c>
      <c r="N1425" s="13">
        <f t="shared" si="276"/>
        <v>2.0749718061441685E-3</v>
      </c>
      <c r="O1425" s="13">
        <f t="shared" si="277"/>
        <v>0.5780687094921797</v>
      </c>
      <c r="Q1425">
        <v>14.034421644079931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54.34172021110264</v>
      </c>
      <c r="G1426" s="13">
        <f t="shared" si="271"/>
        <v>3.0208146661347484</v>
      </c>
      <c r="H1426" s="13">
        <f t="shared" si="272"/>
        <v>51.320905544967893</v>
      </c>
      <c r="I1426" s="16">
        <f t="shared" si="279"/>
        <v>55.598595290354936</v>
      </c>
      <c r="J1426" s="13">
        <f t="shared" si="273"/>
        <v>39.066270115048233</v>
      </c>
      <c r="K1426" s="13">
        <f t="shared" si="274"/>
        <v>16.532325175306703</v>
      </c>
      <c r="L1426" s="13">
        <f t="shared" si="275"/>
        <v>5.4301047011620316</v>
      </c>
      <c r="M1426" s="13">
        <f t="shared" si="280"/>
        <v>5.4313764580754746</v>
      </c>
      <c r="N1426" s="13">
        <f t="shared" si="276"/>
        <v>3.367453404006794</v>
      </c>
      <c r="O1426" s="13">
        <f t="shared" si="277"/>
        <v>6.3882680701415424</v>
      </c>
      <c r="Q1426">
        <v>13.94738559354839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77.938566582486658</v>
      </c>
      <c r="G1427" s="13">
        <f t="shared" si="271"/>
        <v>5.6590082721595731</v>
      </c>
      <c r="H1427" s="13">
        <f t="shared" si="272"/>
        <v>72.27955831032709</v>
      </c>
      <c r="I1427" s="16">
        <f t="shared" si="279"/>
        <v>83.381778784471749</v>
      </c>
      <c r="J1427" s="13">
        <f t="shared" si="273"/>
        <v>47.242190129487156</v>
      </c>
      <c r="K1427" s="13">
        <f t="shared" si="274"/>
        <v>36.139588654984593</v>
      </c>
      <c r="L1427" s="13">
        <f t="shared" si="275"/>
        <v>25.181536131256966</v>
      </c>
      <c r="M1427" s="13">
        <f t="shared" si="280"/>
        <v>27.245459185325643</v>
      </c>
      <c r="N1427" s="13">
        <f t="shared" si="276"/>
        <v>16.8921846949019</v>
      </c>
      <c r="O1427" s="13">
        <f t="shared" si="277"/>
        <v>22.551192967061475</v>
      </c>
      <c r="Q1427">
        <v>14.572304315807351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47.507347023724563</v>
      </c>
      <c r="G1428" s="13">
        <f t="shared" si="271"/>
        <v>2.2567125755268322</v>
      </c>
      <c r="H1428" s="13">
        <f t="shared" si="272"/>
        <v>45.250634448197729</v>
      </c>
      <c r="I1428" s="16">
        <f t="shared" si="279"/>
        <v>56.20868697192536</v>
      </c>
      <c r="J1428" s="13">
        <f t="shared" si="273"/>
        <v>42.388132915151395</v>
      </c>
      <c r="K1428" s="13">
        <f t="shared" si="274"/>
        <v>13.820554056773965</v>
      </c>
      <c r="L1428" s="13">
        <f t="shared" si="275"/>
        <v>2.6983945184878744</v>
      </c>
      <c r="M1428" s="13">
        <f t="shared" si="280"/>
        <v>13.051669008911617</v>
      </c>
      <c r="N1428" s="13">
        <f t="shared" si="276"/>
        <v>8.0920347855252022</v>
      </c>
      <c r="O1428" s="13">
        <f t="shared" si="277"/>
        <v>10.348747361052034</v>
      </c>
      <c r="Q1428">
        <v>16.269354813382041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9.3865692921134087</v>
      </c>
      <c r="G1429" s="13">
        <f t="shared" si="271"/>
        <v>0</v>
      </c>
      <c r="H1429" s="13">
        <f t="shared" si="272"/>
        <v>9.3865692921134087</v>
      </c>
      <c r="I1429" s="16">
        <f t="shared" si="279"/>
        <v>20.508728830399498</v>
      </c>
      <c r="J1429" s="13">
        <f t="shared" si="273"/>
        <v>19.592947573054328</v>
      </c>
      <c r="K1429" s="13">
        <f t="shared" si="274"/>
        <v>0.91578125734517002</v>
      </c>
      <c r="L1429" s="13">
        <f t="shared" si="275"/>
        <v>0</v>
      </c>
      <c r="M1429" s="13">
        <f t="shared" si="280"/>
        <v>4.9596342233864146</v>
      </c>
      <c r="N1429" s="13">
        <f t="shared" si="276"/>
        <v>3.0749732184995771</v>
      </c>
      <c r="O1429" s="13">
        <f t="shared" si="277"/>
        <v>3.0749732184995771</v>
      </c>
      <c r="Q1429">
        <v>16.653145900518521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7.7967987724765022</v>
      </c>
      <c r="G1430" s="13">
        <f t="shared" si="271"/>
        <v>0</v>
      </c>
      <c r="H1430" s="13">
        <f t="shared" si="272"/>
        <v>7.7967987724765022</v>
      </c>
      <c r="I1430" s="16">
        <f t="shared" si="279"/>
        <v>8.7125800298216731</v>
      </c>
      <c r="J1430" s="13">
        <f t="shared" si="273"/>
        <v>8.6820860529055484</v>
      </c>
      <c r="K1430" s="13">
        <f t="shared" si="274"/>
        <v>3.0493976916124765E-2</v>
      </c>
      <c r="L1430" s="13">
        <f t="shared" si="275"/>
        <v>0</v>
      </c>
      <c r="M1430" s="13">
        <f t="shared" si="280"/>
        <v>1.8846610048868375</v>
      </c>
      <c r="N1430" s="13">
        <f t="shared" si="276"/>
        <v>1.1684898230298393</v>
      </c>
      <c r="O1430" s="13">
        <f t="shared" si="277"/>
        <v>1.1684898230298393</v>
      </c>
      <c r="Q1430">
        <v>23.003734988014038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0.38030728259308438</v>
      </c>
      <c r="G1431" s="13">
        <f t="shared" si="271"/>
        <v>0</v>
      </c>
      <c r="H1431" s="13">
        <f t="shared" si="272"/>
        <v>0.38030728259308438</v>
      </c>
      <c r="I1431" s="16">
        <f t="shared" si="279"/>
        <v>0.41080125950920915</v>
      </c>
      <c r="J1431" s="13">
        <f t="shared" si="273"/>
        <v>0.41079832415408502</v>
      </c>
      <c r="K1431" s="13">
        <f t="shared" si="274"/>
        <v>2.9353551241340092E-6</v>
      </c>
      <c r="L1431" s="13">
        <f t="shared" si="275"/>
        <v>0</v>
      </c>
      <c r="M1431" s="13">
        <f t="shared" si="280"/>
        <v>0.71617118185699824</v>
      </c>
      <c r="N1431" s="13">
        <f t="shared" si="276"/>
        <v>0.4440261327513389</v>
      </c>
      <c r="O1431" s="13">
        <f t="shared" si="277"/>
        <v>0.4440261327513389</v>
      </c>
      <c r="Q1431">
        <v>23.64765962998278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8.9958648458511554</v>
      </c>
      <c r="G1432" s="13">
        <f t="shared" si="271"/>
        <v>0</v>
      </c>
      <c r="H1432" s="13">
        <f t="shared" si="272"/>
        <v>8.9958648458511554</v>
      </c>
      <c r="I1432" s="16">
        <f t="shared" si="279"/>
        <v>8.9958677812062788</v>
      </c>
      <c r="J1432" s="13">
        <f t="shared" si="273"/>
        <v>8.9738975725469849</v>
      </c>
      <c r="K1432" s="13">
        <f t="shared" si="274"/>
        <v>2.1970208659293888E-2</v>
      </c>
      <c r="L1432" s="13">
        <f t="shared" si="275"/>
        <v>0</v>
      </c>
      <c r="M1432" s="13">
        <f t="shared" si="280"/>
        <v>0.27214504910565934</v>
      </c>
      <c r="N1432" s="13">
        <f t="shared" si="276"/>
        <v>0.1687299304455088</v>
      </c>
      <c r="O1432" s="13">
        <f t="shared" si="277"/>
        <v>0.1687299304455088</v>
      </c>
      <c r="Q1432">
        <v>26.05236826077671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8.5451676369953429</v>
      </c>
      <c r="G1433" s="13">
        <f t="shared" si="271"/>
        <v>0</v>
      </c>
      <c r="H1433" s="13">
        <f t="shared" si="272"/>
        <v>8.5451676369953429</v>
      </c>
      <c r="I1433" s="16">
        <f t="shared" si="279"/>
        <v>8.5671378456546368</v>
      </c>
      <c r="J1433" s="13">
        <f t="shared" si="273"/>
        <v>8.5497798012375874</v>
      </c>
      <c r="K1433" s="13">
        <f t="shared" si="274"/>
        <v>1.7358044417049356E-2</v>
      </c>
      <c r="L1433" s="13">
        <f t="shared" si="275"/>
        <v>0</v>
      </c>
      <c r="M1433" s="13">
        <f t="shared" si="280"/>
        <v>0.10341511866015055</v>
      </c>
      <c r="N1433" s="13">
        <f t="shared" si="276"/>
        <v>6.411737356929334E-2</v>
      </c>
      <c r="O1433" s="13">
        <f t="shared" si="277"/>
        <v>6.411737356929334E-2</v>
      </c>
      <c r="Q1433">
        <v>26.703597000000009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2.1428571E-2</v>
      </c>
      <c r="G1434" s="13">
        <f t="shared" si="271"/>
        <v>0</v>
      </c>
      <c r="H1434" s="13">
        <f t="shared" si="272"/>
        <v>2.1428571E-2</v>
      </c>
      <c r="I1434" s="16">
        <f t="shared" si="279"/>
        <v>3.8786615417049357E-2</v>
      </c>
      <c r="J1434" s="13">
        <f t="shared" si="273"/>
        <v>3.8786613995149904E-2</v>
      </c>
      <c r="K1434" s="13">
        <f t="shared" si="274"/>
        <v>1.421899452347386E-9</v>
      </c>
      <c r="L1434" s="13">
        <f t="shared" si="275"/>
        <v>0</v>
      </c>
      <c r="M1434" s="13">
        <f t="shared" si="280"/>
        <v>3.9297745090857206E-2</v>
      </c>
      <c r="N1434" s="13">
        <f t="shared" si="276"/>
        <v>2.4364601956331468E-2</v>
      </c>
      <c r="O1434" s="13">
        <f t="shared" si="277"/>
        <v>2.4364601956331468E-2</v>
      </c>
      <c r="Q1434">
        <v>27.636578432037322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0.7999404411025649</v>
      </c>
      <c r="G1435" s="13">
        <f t="shared" si="271"/>
        <v>0</v>
      </c>
      <c r="H1435" s="13">
        <f t="shared" si="272"/>
        <v>0.7999404411025649</v>
      </c>
      <c r="I1435" s="16">
        <f t="shared" si="279"/>
        <v>0.79994044252446439</v>
      </c>
      <c r="J1435" s="13">
        <f t="shared" si="273"/>
        <v>0.79991625694055757</v>
      </c>
      <c r="K1435" s="13">
        <f t="shared" si="274"/>
        <v>2.4185583906821684E-5</v>
      </c>
      <c r="L1435" s="13">
        <f t="shared" si="275"/>
        <v>0</v>
      </c>
      <c r="M1435" s="13">
        <f t="shared" si="280"/>
        <v>1.4933143134525737E-2</v>
      </c>
      <c r="N1435" s="13">
        <f t="shared" si="276"/>
        <v>9.2585487434059567E-3</v>
      </c>
      <c r="O1435" s="13">
        <f t="shared" si="277"/>
        <v>9.2585487434059567E-3</v>
      </c>
      <c r="Q1435">
        <v>22.867201277708659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111.6677850155872</v>
      </c>
      <c r="G1436" s="13">
        <f t="shared" si="271"/>
        <v>9.4300294927889539</v>
      </c>
      <c r="H1436" s="13">
        <f t="shared" si="272"/>
        <v>102.23775552279824</v>
      </c>
      <c r="I1436" s="16">
        <f t="shared" si="279"/>
        <v>102.23777970838215</v>
      </c>
      <c r="J1436" s="13">
        <f t="shared" si="273"/>
        <v>56.876817784532115</v>
      </c>
      <c r="K1436" s="13">
        <f t="shared" si="274"/>
        <v>45.360961923850034</v>
      </c>
      <c r="L1436" s="13">
        <f t="shared" si="275"/>
        <v>34.470712155238175</v>
      </c>
      <c r="M1436" s="13">
        <f t="shared" si="280"/>
        <v>34.476386749629299</v>
      </c>
      <c r="N1436" s="13">
        <f t="shared" si="276"/>
        <v>21.375359784770165</v>
      </c>
      <c r="O1436" s="13">
        <f t="shared" si="277"/>
        <v>30.805389277559119</v>
      </c>
      <c r="Q1436">
        <v>17.104283972480179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133.80462750794669</v>
      </c>
      <c r="G1437" s="13">
        <f t="shared" si="271"/>
        <v>11.904990570288907</v>
      </c>
      <c r="H1437" s="13">
        <f t="shared" si="272"/>
        <v>121.89963693765779</v>
      </c>
      <c r="I1437" s="16">
        <f t="shared" si="279"/>
        <v>132.78988670626964</v>
      </c>
      <c r="J1437" s="13">
        <f t="shared" si="273"/>
        <v>57.657815959545587</v>
      </c>
      <c r="K1437" s="13">
        <f t="shared" si="274"/>
        <v>75.132070746724054</v>
      </c>
      <c r="L1437" s="13">
        <f t="shared" si="275"/>
        <v>64.460721476138602</v>
      </c>
      <c r="M1437" s="13">
        <f t="shared" si="280"/>
        <v>77.561748440997732</v>
      </c>
      <c r="N1437" s="13">
        <f t="shared" si="276"/>
        <v>48.088284033418596</v>
      </c>
      <c r="O1437" s="13">
        <f t="shared" si="277"/>
        <v>59.993274603707505</v>
      </c>
      <c r="Q1437">
        <v>16.150177315736279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63.357120951374156</v>
      </c>
      <c r="G1438" s="13">
        <f t="shared" si="271"/>
        <v>4.0287617542498442</v>
      </c>
      <c r="H1438" s="13">
        <f t="shared" si="272"/>
        <v>59.328359197124314</v>
      </c>
      <c r="I1438" s="16">
        <f t="shared" si="279"/>
        <v>69.999708467709766</v>
      </c>
      <c r="J1438" s="13">
        <f t="shared" si="273"/>
        <v>41.836180507395163</v>
      </c>
      <c r="K1438" s="13">
        <f t="shared" si="274"/>
        <v>28.163527960314603</v>
      </c>
      <c r="L1438" s="13">
        <f t="shared" si="275"/>
        <v>17.146829194394925</v>
      </c>
      <c r="M1438" s="13">
        <f t="shared" si="280"/>
        <v>46.620293601974062</v>
      </c>
      <c r="N1438" s="13">
        <f t="shared" si="276"/>
        <v>28.904582033223917</v>
      </c>
      <c r="O1438" s="13">
        <f t="shared" si="277"/>
        <v>32.93334378747376</v>
      </c>
      <c r="Q1438">
        <v>13.208746985747871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10.08298289536269</v>
      </c>
      <c r="G1439" s="13">
        <f t="shared" si="271"/>
        <v>0</v>
      </c>
      <c r="H1439" s="13">
        <f t="shared" si="272"/>
        <v>10.08298289536269</v>
      </c>
      <c r="I1439" s="16">
        <f t="shared" si="279"/>
        <v>21.099681661282368</v>
      </c>
      <c r="J1439" s="13">
        <f t="shared" si="273"/>
        <v>19.410881522664745</v>
      </c>
      <c r="K1439" s="13">
        <f t="shared" si="274"/>
        <v>1.6888001386176228</v>
      </c>
      <c r="L1439" s="13">
        <f t="shared" si="275"/>
        <v>0</v>
      </c>
      <c r="M1439" s="13">
        <f t="shared" si="280"/>
        <v>17.715711568750145</v>
      </c>
      <c r="N1439" s="13">
        <f t="shared" si="276"/>
        <v>10.98374117262509</v>
      </c>
      <c r="O1439" s="13">
        <f t="shared" si="277"/>
        <v>10.98374117262509</v>
      </c>
      <c r="Q1439">
        <v>12.44245759354839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151.45769717854191</v>
      </c>
      <c r="G1440" s="13">
        <f t="shared" si="271"/>
        <v>13.878653270748464</v>
      </c>
      <c r="H1440" s="13">
        <f t="shared" si="272"/>
        <v>137.57904390779345</v>
      </c>
      <c r="I1440" s="16">
        <f t="shared" si="279"/>
        <v>139.26784404641108</v>
      </c>
      <c r="J1440" s="13">
        <f t="shared" si="273"/>
        <v>51.996217454651095</v>
      </c>
      <c r="K1440" s="13">
        <f t="shared" si="274"/>
        <v>87.271626591759997</v>
      </c>
      <c r="L1440" s="13">
        <f t="shared" si="275"/>
        <v>76.689536839055052</v>
      </c>
      <c r="M1440" s="13">
        <f t="shared" si="280"/>
        <v>83.421507235180115</v>
      </c>
      <c r="N1440" s="13">
        <f t="shared" si="276"/>
        <v>51.721334485811674</v>
      </c>
      <c r="O1440" s="13">
        <f t="shared" si="277"/>
        <v>65.599987756560139</v>
      </c>
      <c r="Q1440">
        <v>14.245865838993369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4.2921984119765382</v>
      </c>
      <c r="G1441" s="13">
        <f t="shared" si="271"/>
        <v>0</v>
      </c>
      <c r="H1441" s="13">
        <f t="shared" si="272"/>
        <v>4.2921984119765382</v>
      </c>
      <c r="I1441" s="16">
        <f t="shared" si="279"/>
        <v>14.874288164681488</v>
      </c>
      <c r="J1441" s="13">
        <f t="shared" si="273"/>
        <v>14.616390851168097</v>
      </c>
      <c r="K1441" s="13">
        <f t="shared" si="274"/>
        <v>0.25789731351339107</v>
      </c>
      <c r="L1441" s="13">
        <f t="shared" si="275"/>
        <v>0</v>
      </c>
      <c r="M1441" s="13">
        <f t="shared" si="280"/>
        <v>31.700172749368441</v>
      </c>
      <c r="N1441" s="13">
        <f t="shared" si="276"/>
        <v>19.654107104608432</v>
      </c>
      <c r="O1441" s="13">
        <f t="shared" si="277"/>
        <v>19.654107104608432</v>
      </c>
      <c r="Q1441">
        <v>19.10374528742345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36.490264457120979</v>
      </c>
      <c r="G1442" s="13">
        <f t="shared" si="271"/>
        <v>1.0249718451422578</v>
      </c>
      <c r="H1442" s="13">
        <f t="shared" si="272"/>
        <v>35.465292611978718</v>
      </c>
      <c r="I1442" s="16">
        <f t="shared" si="279"/>
        <v>35.723189925492107</v>
      </c>
      <c r="J1442" s="13">
        <f t="shared" si="273"/>
        <v>32.922527291175832</v>
      </c>
      <c r="K1442" s="13">
        <f t="shared" si="274"/>
        <v>2.800662634316275</v>
      </c>
      <c r="L1442" s="13">
        <f t="shared" si="275"/>
        <v>0</v>
      </c>
      <c r="M1442" s="13">
        <f t="shared" si="280"/>
        <v>12.046065644760009</v>
      </c>
      <c r="N1442" s="13">
        <f t="shared" si="276"/>
        <v>7.4685606997512055</v>
      </c>
      <c r="O1442" s="13">
        <f t="shared" si="277"/>
        <v>8.4935325448934638</v>
      </c>
      <c r="Q1442">
        <v>20.1374100769122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0.80142858931783911</v>
      </c>
      <c r="G1443" s="13">
        <f t="shared" si="271"/>
        <v>0</v>
      </c>
      <c r="H1443" s="13">
        <f t="shared" si="272"/>
        <v>0.80142858931783911</v>
      </c>
      <c r="I1443" s="16">
        <f t="shared" si="279"/>
        <v>3.602091223634114</v>
      </c>
      <c r="J1443" s="13">
        <f t="shared" si="273"/>
        <v>3.6001036262785453</v>
      </c>
      <c r="K1443" s="13">
        <f t="shared" si="274"/>
        <v>1.9875973555687487E-3</v>
      </c>
      <c r="L1443" s="13">
        <f t="shared" si="275"/>
        <v>0</v>
      </c>
      <c r="M1443" s="13">
        <f t="shared" si="280"/>
        <v>4.5775049450088039</v>
      </c>
      <c r="N1443" s="13">
        <f t="shared" si="276"/>
        <v>2.8380530659054584</v>
      </c>
      <c r="O1443" s="13">
        <f t="shared" si="277"/>
        <v>2.8380530659054584</v>
      </c>
      <c r="Q1443">
        <v>23.61066667640927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13.490168041317199</v>
      </c>
      <c r="G1444" s="13">
        <f t="shared" si="271"/>
        <v>0</v>
      </c>
      <c r="H1444" s="13">
        <f t="shared" si="272"/>
        <v>13.490168041317199</v>
      </c>
      <c r="I1444" s="16">
        <f t="shared" si="279"/>
        <v>13.492155638672768</v>
      </c>
      <c r="J1444" s="13">
        <f t="shared" si="273"/>
        <v>13.385853901051203</v>
      </c>
      <c r="K1444" s="13">
        <f t="shared" si="274"/>
        <v>0.10630173762156581</v>
      </c>
      <c r="L1444" s="13">
        <f t="shared" si="275"/>
        <v>0</v>
      </c>
      <c r="M1444" s="13">
        <f t="shared" si="280"/>
        <v>1.7394518791033455</v>
      </c>
      <c r="N1444" s="13">
        <f t="shared" si="276"/>
        <v>1.0784601650440742</v>
      </c>
      <c r="O1444" s="13">
        <f t="shared" si="277"/>
        <v>1.0784601650440742</v>
      </c>
      <c r="Q1444">
        <v>23.406791000000009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2.031854782604112E-2</v>
      </c>
      <c r="G1445" s="13">
        <f t="shared" si="271"/>
        <v>0</v>
      </c>
      <c r="H1445" s="13">
        <f t="shared" si="272"/>
        <v>2.031854782604112E-2</v>
      </c>
      <c r="I1445" s="16">
        <f t="shared" si="279"/>
        <v>0.12662028544760692</v>
      </c>
      <c r="J1445" s="13">
        <f t="shared" si="273"/>
        <v>0.12662020514106692</v>
      </c>
      <c r="K1445" s="13">
        <f t="shared" si="274"/>
        <v>8.0306540001240379E-8</v>
      </c>
      <c r="L1445" s="13">
        <f t="shared" si="275"/>
        <v>0</v>
      </c>
      <c r="M1445" s="13">
        <f t="shared" si="280"/>
        <v>0.66099171405927137</v>
      </c>
      <c r="N1445" s="13">
        <f t="shared" si="276"/>
        <v>0.40981486271674827</v>
      </c>
      <c r="O1445" s="13">
        <f t="shared" si="277"/>
        <v>0.40981486271674827</v>
      </c>
      <c r="Q1445">
        <v>24.132968965261561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6.058415909798442</v>
      </c>
      <c r="G1446" s="13">
        <f t="shared" si="271"/>
        <v>0</v>
      </c>
      <c r="H1446" s="13">
        <f t="shared" si="272"/>
        <v>6.058415909798442</v>
      </c>
      <c r="I1446" s="16">
        <f t="shared" si="279"/>
        <v>6.0584159901049821</v>
      </c>
      <c r="J1446" s="13">
        <f t="shared" si="273"/>
        <v>6.0513671966953231</v>
      </c>
      <c r="K1446" s="13">
        <f t="shared" si="274"/>
        <v>7.0487934096590266E-3</v>
      </c>
      <c r="L1446" s="13">
        <f t="shared" si="275"/>
        <v>0</v>
      </c>
      <c r="M1446" s="13">
        <f t="shared" si="280"/>
        <v>0.2511768513425231</v>
      </c>
      <c r="N1446" s="13">
        <f t="shared" si="276"/>
        <v>0.15572964783236432</v>
      </c>
      <c r="O1446" s="13">
        <f t="shared" si="277"/>
        <v>0.15572964783236432</v>
      </c>
      <c r="Q1446">
        <v>25.711226704880922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4.3215597688912819</v>
      </c>
      <c r="G1447" s="13">
        <f t="shared" si="271"/>
        <v>0</v>
      </c>
      <c r="H1447" s="13">
        <f t="shared" si="272"/>
        <v>4.3215597688912819</v>
      </c>
      <c r="I1447" s="16">
        <f t="shared" si="279"/>
        <v>4.3286085623009409</v>
      </c>
      <c r="J1447" s="13">
        <f t="shared" si="273"/>
        <v>4.3249965359848517</v>
      </c>
      <c r="K1447" s="13">
        <f t="shared" si="274"/>
        <v>3.6120263160892563E-3</v>
      </c>
      <c r="L1447" s="13">
        <f t="shared" si="275"/>
        <v>0</v>
      </c>
      <c r="M1447" s="13">
        <f t="shared" si="280"/>
        <v>9.5447203510158785E-2</v>
      </c>
      <c r="N1447" s="13">
        <f t="shared" si="276"/>
        <v>5.9177266176298447E-2</v>
      </c>
      <c r="O1447" s="13">
        <f t="shared" si="277"/>
        <v>5.9177266176298447E-2</v>
      </c>
      <c r="Q1447">
        <v>23.278989690009741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10.048743081069381</v>
      </c>
      <c r="G1448" s="13">
        <f t="shared" si="271"/>
        <v>0</v>
      </c>
      <c r="H1448" s="13">
        <f t="shared" si="272"/>
        <v>10.048743081069381</v>
      </c>
      <c r="I1448" s="16">
        <f t="shared" si="279"/>
        <v>10.05235510738547</v>
      </c>
      <c r="J1448" s="13">
        <f t="shared" si="273"/>
        <v>9.9715364872615666</v>
      </c>
      <c r="K1448" s="13">
        <f t="shared" si="274"/>
        <v>8.0818620123903173E-2</v>
      </c>
      <c r="L1448" s="13">
        <f t="shared" si="275"/>
        <v>0</v>
      </c>
      <c r="M1448" s="13">
        <f t="shared" si="280"/>
        <v>3.6269937333860337E-2</v>
      </c>
      <c r="N1448" s="13">
        <f t="shared" si="276"/>
        <v>2.2487361146993408E-2</v>
      </c>
      <c r="O1448" s="13">
        <f t="shared" si="277"/>
        <v>2.2487361146993408E-2</v>
      </c>
      <c r="Q1448">
        <v>19.09689687532326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24.028584356044171</v>
      </c>
      <c r="G1449" s="13">
        <f t="shared" si="271"/>
        <v>0</v>
      </c>
      <c r="H1449" s="13">
        <f t="shared" si="272"/>
        <v>24.028584356044171</v>
      </c>
      <c r="I1449" s="16">
        <f t="shared" si="279"/>
        <v>24.109402976168074</v>
      </c>
      <c r="J1449" s="13">
        <f t="shared" si="273"/>
        <v>22.596358698926895</v>
      </c>
      <c r="K1449" s="13">
        <f t="shared" si="274"/>
        <v>1.5130442772411783</v>
      </c>
      <c r="L1449" s="13">
        <f t="shared" si="275"/>
        <v>0</v>
      </c>
      <c r="M1449" s="13">
        <f t="shared" si="280"/>
        <v>1.3782576186866929E-2</v>
      </c>
      <c r="N1449" s="13">
        <f t="shared" si="276"/>
        <v>8.5451972358574959E-3</v>
      </c>
      <c r="O1449" s="13">
        <f t="shared" si="277"/>
        <v>8.5451972358574959E-3</v>
      </c>
      <c r="Q1449">
        <v>16.327106912824199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0.77281353147384346</v>
      </c>
      <c r="G1450" s="13">
        <f t="shared" si="271"/>
        <v>0</v>
      </c>
      <c r="H1450" s="13">
        <f t="shared" si="272"/>
        <v>0.77281353147384346</v>
      </c>
      <c r="I1450" s="16">
        <f t="shared" si="279"/>
        <v>2.2858578087150216</v>
      </c>
      <c r="J1450" s="13">
        <f t="shared" si="273"/>
        <v>2.2840181204146033</v>
      </c>
      <c r="K1450" s="13">
        <f t="shared" si="274"/>
        <v>1.8396883004183628E-3</v>
      </c>
      <c r="L1450" s="13">
        <f t="shared" si="275"/>
        <v>0</v>
      </c>
      <c r="M1450" s="13">
        <f t="shared" si="280"/>
        <v>5.2373789510094335E-3</v>
      </c>
      <c r="N1450" s="13">
        <f t="shared" si="276"/>
        <v>3.2471749496258487E-3</v>
      </c>
      <c r="O1450" s="13">
        <f t="shared" si="277"/>
        <v>3.2471749496258487E-3</v>
      </c>
      <c r="Q1450">
        <v>14.473625593548389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10.084741376159659</v>
      </c>
      <c r="G1451" s="13">
        <f t="shared" si="271"/>
        <v>0</v>
      </c>
      <c r="H1451" s="13">
        <f t="shared" si="272"/>
        <v>10.084741376159659</v>
      </c>
      <c r="I1451" s="16">
        <f t="shared" si="279"/>
        <v>10.086581064460077</v>
      </c>
      <c r="J1451" s="13">
        <f t="shared" si="273"/>
        <v>9.9772715596924915</v>
      </c>
      <c r="K1451" s="13">
        <f t="shared" si="274"/>
        <v>0.10930950476758561</v>
      </c>
      <c r="L1451" s="13">
        <f t="shared" si="275"/>
        <v>0</v>
      </c>
      <c r="M1451" s="13">
        <f t="shared" si="280"/>
        <v>1.9902040013835848E-3</v>
      </c>
      <c r="N1451" s="13">
        <f t="shared" si="276"/>
        <v>1.2339264808578225E-3</v>
      </c>
      <c r="O1451" s="13">
        <f t="shared" si="277"/>
        <v>1.2339264808578225E-3</v>
      </c>
      <c r="Q1451">
        <v>17.001927601164031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7.9250234324713151</v>
      </c>
      <c r="G1452" s="13">
        <f t="shared" si="271"/>
        <v>0</v>
      </c>
      <c r="H1452" s="13">
        <f t="shared" si="272"/>
        <v>7.9250234324713151</v>
      </c>
      <c r="I1452" s="16">
        <f t="shared" si="279"/>
        <v>8.0343329372389007</v>
      </c>
      <c r="J1452" s="13">
        <f t="shared" si="273"/>
        <v>7.9893683407030975</v>
      </c>
      <c r="K1452" s="13">
        <f t="shared" si="274"/>
        <v>4.4964596535803203E-2</v>
      </c>
      <c r="L1452" s="13">
        <f t="shared" si="275"/>
        <v>0</v>
      </c>
      <c r="M1452" s="13">
        <f t="shared" si="280"/>
        <v>7.5627752052576233E-4</v>
      </c>
      <c r="N1452" s="13">
        <f t="shared" si="276"/>
        <v>4.6889206272597263E-4</v>
      </c>
      <c r="O1452" s="13">
        <f t="shared" si="277"/>
        <v>4.6889206272597263E-4</v>
      </c>
      <c r="Q1452">
        <v>18.51605635116735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7.6731731224022974</v>
      </c>
      <c r="G1453" s="13">
        <f t="shared" si="271"/>
        <v>0</v>
      </c>
      <c r="H1453" s="13">
        <f t="shared" si="272"/>
        <v>7.6731731224022974</v>
      </c>
      <c r="I1453" s="16">
        <f t="shared" si="279"/>
        <v>7.7181377189381006</v>
      </c>
      <c r="J1453" s="13">
        <f t="shared" si="273"/>
        <v>7.6895467555488262</v>
      </c>
      <c r="K1453" s="13">
        <f t="shared" si="274"/>
        <v>2.8590963389274471E-2</v>
      </c>
      <c r="L1453" s="13">
        <f t="shared" si="275"/>
        <v>0</v>
      </c>
      <c r="M1453" s="13">
        <f t="shared" si="280"/>
        <v>2.873854577997897E-4</v>
      </c>
      <c r="N1453" s="13">
        <f t="shared" si="276"/>
        <v>1.781789838358696E-4</v>
      </c>
      <c r="O1453" s="13">
        <f t="shared" si="277"/>
        <v>1.781789838358696E-4</v>
      </c>
      <c r="Q1453">
        <v>20.882855065628839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24.39325256584506</v>
      </c>
      <c r="G1454" s="13">
        <f t="shared" si="271"/>
        <v>0</v>
      </c>
      <c r="H1454" s="13">
        <f t="shared" si="272"/>
        <v>24.39325256584506</v>
      </c>
      <c r="I1454" s="16">
        <f t="shared" si="279"/>
        <v>24.421843529234334</v>
      </c>
      <c r="J1454" s="13">
        <f t="shared" si="273"/>
        <v>23.585889544214655</v>
      </c>
      <c r="K1454" s="13">
        <f t="shared" si="274"/>
        <v>0.83595398501967821</v>
      </c>
      <c r="L1454" s="13">
        <f t="shared" si="275"/>
        <v>0</v>
      </c>
      <c r="M1454" s="13">
        <f t="shared" si="280"/>
        <v>1.092064739639201E-4</v>
      </c>
      <c r="N1454" s="13">
        <f t="shared" si="276"/>
        <v>6.7708013857630466E-5</v>
      </c>
      <c r="O1454" s="13">
        <f t="shared" si="277"/>
        <v>6.7708013857630466E-5</v>
      </c>
      <c r="Q1454">
        <v>21.1188786995531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13.322684482985199</v>
      </c>
      <c r="G1455" s="13">
        <f t="shared" si="271"/>
        <v>0</v>
      </c>
      <c r="H1455" s="13">
        <f t="shared" si="272"/>
        <v>13.322684482985199</v>
      </c>
      <c r="I1455" s="16">
        <f t="shared" si="279"/>
        <v>14.158638468004877</v>
      </c>
      <c r="J1455" s="13">
        <f t="shared" si="273"/>
        <v>14.038335121684394</v>
      </c>
      <c r="K1455" s="13">
        <f t="shared" si="274"/>
        <v>0.12030334632048323</v>
      </c>
      <c r="L1455" s="13">
        <f t="shared" si="275"/>
        <v>0</v>
      </c>
      <c r="M1455" s="13">
        <f t="shared" si="280"/>
        <v>4.1498460106289631E-5</v>
      </c>
      <c r="N1455" s="13">
        <f t="shared" si="276"/>
        <v>2.572904526589957E-5</v>
      </c>
      <c r="O1455" s="13">
        <f t="shared" si="277"/>
        <v>2.572904526589957E-5</v>
      </c>
      <c r="Q1455">
        <v>23.54909694632406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0.76147050607747446</v>
      </c>
      <c r="G1456" s="13">
        <f t="shared" si="271"/>
        <v>0</v>
      </c>
      <c r="H1456" s="13">
        <f t="shared" si="272"/>
        <v>0.76147050607747446</v>
      </c>
      <c r="I1456" s="16">
        <f t="shared" si="279"/>
        <v>0.88177385239795769</v>
      </c>
      <c r="J1456" s="13">
        <f t="shared" si="273"/>
        <v>0.88174516799056502</v>
      </c>
      <c r="K1456" s="13">
        <f t="shared" si="274"/>
        <v>2.8684407392676192E-5</v>
      </c>
      <c r="L1456" s="13">
        <f t="shared" si="275"/>
        <v>0</v>
      </c>
      <c r="M1456" s="13">
        <f t="shared" si="280"/>
        <v>1.5769414840390061E-5</v>
      </c>
      <c r="N1456" s="13">
        <f t="shared" si="276"/>
        <v>9.7770372010418378E-6</v>
      </c>
      <c r="O1456" s="13">
        <f t="shared" si="277"/>
        <v>9.7770372010418378E-6</v>
      </c>
      <c r="Q1456">
        <v>23.732616824984731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1.682701318777694</v>
      </c>
      <c r="G1457" s="13">
        <f t="shared" si="271"/>
        <v>0</v>
      </c>
      <c r="H1457" s="13">
        <f t="shared" si="272"/>
        <v>1.682701318777694</v>
      </c>
      <c r="I1457" s="16">
        <f t="shared" si="279"/>
        <v>1.6827300031850867</v>
      </c>
      <c r="J1457" s="13">
        <f t="shared" si="273"/>
        <v>1.6825605084857989</v>
      </c>
      <c r="K1457" s="13">
        <f t="shared" si="274"/>
        <v>1.6949469928784211E-4</v>
      </c>
      <c r="L1457" s="13">
        <f t="shared" si="275"/>
        <v>0</v>
      </c>
      <c r="M1457" s="13">
        <f t="shared" si="280"/>
        <v>5.9923776393482232E-6</v>
      </c>
      <c r="N1457" s="13">
        <f t="shared" si="276"/>
        <v>3.7152741363958981E-6</v>
      </c>
      <c r="O1457" s="13">
        <f t="shared" si="277"/>
        <v>3.7152741363958981E-6</v>
      </c>
      <c r="Q1457">
        <v>24.892680428457979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7.772233260060589</v>
      </c>
      <c r="G1458" s="13">
        <f t="shared" si="271"/>
        <v>0</v>
      </c>
      <c r="H1458" s="13">
        <f t="shared" si="272"/>
        <v>7.772233260060589</v>
      </c>
      <c r="I1458" s="16">
        <f t="shared" si="279"/>
        <v>7.7724027547598773</v>
      </c>
      <c r="J1458" s="13">
        <f t="shared" si="273"/>
        <v>7.7490398399137046</v>
      </c>
      <c r="K1458" s="13">
        <f t="shared" si="274"/>
        <v>2.33629148461727E-2</v>
      </c>
      <c r="L1458" s="13">
        <f t="shared" si="275"/>
        <v>0</v>
      </c>
      <c r="M1458" s="13">
        <f t="shared" si="280"/>
        <v>2.277103502952325E-6</v>
      </c>
      <c r="N1458" s="13">
        <f t="shared" si="276"/>
        <v>1.4118041718304414E-6</v>
      </c>
      <c r="O1458" s="13">
        <f t="shared" si="277"/>
        <v>1.4118041718304414E-6</v>
      </c>
      <c r="Q1458">
        <v>22.46808900000001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0.62284730570453428</v>
      </c>
      <c r="G1459" s="13">
        <f t="shared" si="271"/>
        <v>0</v>
      </c>
      <c r="H1459" s="13">
        <f t="shared" si="272"/>
        <v>0.62284730570453428</v>
      </c>
      <c r="I1459" s="16">
        <f t="shared" si="279"/>
        <v>0.64621022055070698</v>
      </c>
      <c r="J1459" s="13">
        <f t="shared" si="273"/>
        <v>0.64619896951504663</v>
      </c>
      <c r="K1459" s="13">
        <f t="shared" si="274"/>
        <v>1.1251035660353459E-5</v>
      </c>
      <c r="L1459" s="13">
        <f t="shared" si="275"/>
        <v>0</v>
      </c>
      <c r="M1459" s="13">
        <f t="shared" si="280"/>
        <v>8.652993311218836E-7</v>
      </c>
      <c r="N1459" s="13">
        <f t="shared" si="276"/>
        <v>5.3648558529556779E-7</v>
      </c>
      <c r="O1459" s="13">
        <f t="shared" si="277"/>
        <v>5.3648558529556779E-7</v>
      </c>
      <c r="Q1459">
        <v>23.757465234670651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0.70553154340137336</v>
      </c>
      <c r="G1460" s="13">
        <f t="shared" si="271"/>
        <v>0</v>
      </c>
      <c r="H1460" s="13">
        <f t="shared" si="272"/>
        <v>0.70553154340137336</v>
      </c>
      <c r="I1460" s="16">
        <f t="shared" si="279"/>
        <v>0.70554279443703372</v>
      </c>
      <c r="J1460" s="13">
        <f t="shared" si="273"/>
        <v>0.70550886624785092</v>
      </c>
      <c r="K1460" s="13">
        <f t="shared" si="274"/>
        <v>3.3928189182796942E-5</v>
      </c>
      <c r="L1460" s="13">
        <f t="shared" si="275"/>
        <v>0</v>
      </c>
      <c r="M1460" s="13">
        <f t="shared" si="280"/>
        <v>3.2881374582631582E-7</v>
      </c>
      <c r="N1460" s="13">
        <f t="shared" si="276"/>
        <v>2.0386452241231581E-7</v>
      </c>
      <c r="O1460" s="13">
        <f t="shared" si="277"/>
        <v>2.0386452241231581E-7</v>
      </c>
      <c r="Q1460">
        <v>17.810133525593042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4.4972302386785987</v>
      </c>
      <c r="G1461" s="13">
        <f t="shared" si="271"/>
        <v>0</v>
      </c>
      <c r="H1461" s="13">
        <f t="shared" si="272"/>
        <v>4.4972302386785987</v>
      </c>
      <c r="I1461" s="16">
        <f t="shared" si="279"/>
        <v>4.4972641668677813</v>
      </c>
      <c r="J1461" s="13">
        <f t="shared" si="273"/>
        <v>4.4862940275300662</v>
      </c>
      <c r="K1461" s="13">
        <f t="shared" si="274"/>
        <v>1.0970139337715068E-2</v>
      </c>
      <c r="L1461" s="13">
        <f t="shared" si="275"/>
        <v>0</v>
      </c>
      <c r="M1461" s="13">
        <f t="shared" si="280"/>
        <v>1.2494922341400001E-7</v>
      </c>
      <c r="N1461" s="13">
        <f t="shared" si="276"/>
        <v>7.7468518516680002E-8</v>
      </c>
      <c r="O1461" s="13">
        <f t="shared" si="277"/>
        <v>7.7468518516680002E-8</v>
      </c>
      <c r="Q1461">
        <v>16.208717797239501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8.3132795283582457</v>
      </c>
      <c r="G1462" s="13">
        <f t="shared" si="271"/>
        <v>0</v>
      </c>
      <c r="H1462" s="13">
        <f t="shared" si="272"/>
        <v>8.3132795283582457</v>
      </c>
      <c r="I1462" s="16">
        <f t="shared" si="279"/>
        <v>8.3242496676959608</v>
      </c>
      <c r="J1462" s="13">
        <f t="shared" si="273"/>
        <v>8.216669970388029</v>
      </c>
      <c r="K1462" s="13">
        <f t="shared" si="274"/>
        <v>0.10757969730793171</v>
      </c>
      <c r="L1462" s="13">
        <f t="shared" si="275"/>
        <v>0</v>
      </c>
      <c r="M1462" s="13">
        <f t="shared" si="280"/>
        <v>4.7480704897320008E-8</v>
      </c>
      <c r="N1462" s="13">
        <f t="shared" si="276"/>
        <v>2.9438037036338405E-8</v>
      </c>
      <c r="O1462" s="13">
        <f t="shared" si="277"/>
        <v>2.9438037036338405E-8</v>
      </c>
      <c r="Q1462">
        <v>12.95291559354839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</v>
      </c>
      <c r="G1463" s="13">
        <f t="shared" si="271"/>
        <v>0</v>
      </c>
      <c r="H1463" s="13">
        <f t="shared" si="272"/>
        <v>0</v>
      </c>
      <c r="I1463" s="16">
        <f t="shared" si="279"/>
        <v>0.10757969730793171</v>
      </c>
      <c r="J1463" s="13">
        <f t="shared" si="273"/>
        <v>0.10757957135936493</v>
      </c>
      <c r="K1463" s="13">
        <f t="shared" si="274"/>
        <v>1.2594856678427302E-7</v>
      </c>
      <c r="L1463" s="13">
        <f t="shared" si="275"/>
        <v>0</v>
      </c>
      <c r="M1463" s="13">
        <f t="shared" si="280"/>
        <v>1.8042667860981602E-8</v>
      </c>
      <c r="N1463" s="13">
        <f t="shared" si="276"/>
        <v>1.1186454073808594E-8</v>
      </c>
      <c r="O1463" s="13">
        <f t="shared" si="277"/>
        <v>1.1186454073808594E-8</v>
      </c>
      <c r="Q1463">
        <v>17.484231579734359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1.752811752855497</v>
      </c>
      <c r="G1464" s="13">
        <f t="shared" si="271"/>
        <v>0</v>
      </c>
      <c r="H1464" s="13">
        <f t="shared" si="272"/>
        <v>1.752811752855497</v>
      </c>
      <c r="I1464" s="16">
        <f t="shared" si="279"/>
        <v>1.7528118788040636</v>
      </c>
      <c r="J1464" s="13">
        <f t="shared" si="273"/>
        <v>1.7522940247674481</v>
      </c>
      <c r="K1464" s="13">
        <f t="shared" si="274"/>
        <v>5.178540366155282E-4</v>
      </c>
      <c r="L1464" s="13">
        <f t="shared" si="275"/>
        <v>0</v>
      </c>
      <c r="M1464" s="13">
        <f t="shared" si="280"/>
        <v>6.8562137871730085E-9</v>
      </c>
      <c r="N1464" s="13">
        <f t="shared" si="276"/>
        <v>4.2508525480472653E-9</v>
      </c>
      <c r="O1464" s="13">
        <f t="shared" si="277"/>
        <v>4.2508525480472653E-9</v>
      </c>
      <c r="Q1464">
        <v>17.839932258821111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34.428101413933312</v>
      </c>
      <c r="G1465" s="13">
        <f t="shared" si="271"/>
        <v>0.79441623319760524</v>
      </c>
      <c r="H1465" s="13">
        <f t="shared" si="272"/>
        <v>33.633685180735711</v>
      </c>
      <c r="I1465" s="16">
        <f t="shared" si="279"/>
        <v>33.634203034772327</v>
      </c>
      <c r="J1465" s="13">
        <f t="shared" si="273"/>
        <v>31.511269836036817</v>
      </c>
      <c r="K1465" s="13">
        <f t="shared" si="274"/>
        <v>2.1229331987355096</v>
      </c>
      <c r="L1465" s="13">
        <f t="shared" si="275"/>
        <v>0</v>
      </c>
      <c r="M1465" s="13">
        <f t="shared" si="280"/>
        <v>2.6053612391257432E-9</v>
      </c>
      <c r="N1465" s="13">
        <f t="shared" si="276"/>
        <v>1.6153239682579608E-9</v>
      </c>
      <c r="O1465" s="13">
        <f t="shared" si="277"/>
        <v>0.79441623481292922</v>
      </c>
      <c r="Q1465">
        <v>20.99368762961678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1.9587041290437091</v>
      </c>
      <c r="G1466" s="13">
        <f t="shared" si="271"/>
        <v>0</v>
      </c>
      <c r="H1466" s="13">
        <f t="shared" si="272"/>
        <v>1.9587041290437091</v>
      </c>
      <c r="I1466" s="16">
        <f t="shared" si="279"/>
        <v>4.0816373277792186</v>
      </c>
      <c r="J1466" s="13">
        <f t="shared" si="273"/>
        <v>4.0790525875891195</v>
      </c>
      <c r="K1466" s="13">
        <f t="shared" si="274"/>
        <v>2.5847401900991329E-3</v>
      </c>
      <c r="L1466" s="13">
        <f t="shared" si="275"/>
        <v>0</v>
      </c>
      <c r="M1466" s="13">
        <f t="shared" si="280"/>
        <v>9.9003727086778243E-10</v>
      </c>
      <c r="N1466" s="13">
        <f t="shared" si="276"/>
        <v>6.1382310793802511E-10</v>
      </c>
      <c r="O1466" s="13">
        <f t="shared" si="277"/>
        <v>6.1382310793802511E-10</v>
      </c>
      <c r="Q1466">
        <v>24.411552524992661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13.668911229656789</v>
      </c>
      <c r="G1467" s="13">
        <f t="shared" si="271"/>
        <v>0</v>
      </c>
      <c r="H1467" s="13">
        <f t="shared" si="272"/>
        <v>13.668911229656789</v>
      </c>
      <c r="I1467" s="16">
        <f t="shared" si="279"/>
        <v>13.671495969846887</v>
      </c>
      <c r="J1467" s="13">
        <f t="shared" si="273"/>
        <v>13.582851014248261</v>
      </c>
      <c r="K1467" s="13">
        <f t="shared" si="274"/>
        <v>8.8644955598626396E-2</v>
      </c>
      <c r="L1467" s="13">
        <f t="shared" si="275"/>
        <v>0</v>
      </c>
      <c r="M1467" s="13">
        <f t="shared" si="280"/>
        <v>3.7621416292975731E-10</v>
      </c>
      <c r="N1467" s="13">
        <f t="shared" si="276"/>
        <v>2.3325278101644954E-10</v>
      </c>
      <c r="O1467" s="13">
        <f t="shared" si="277"/>
        <v>2.3325278101644954E-10</v>
      </c>
      <c r="Q1467">
        <v>25.004015442118899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17.609998163799379</v>
      </c>
      <c r="G1468" s="13">
        <f t="shared" si="271"/>
        <v>0</v>
      </c>
      <c r="H1468" s="13">
        <f t="shared" si="272"/>
        <v>17.609998163799379</v>
      </c>
      <c r="I1468" s="16">
        <f t="shared" si="279"/>
        <v>17.698643119398007</v>
      </c>
      <c r="J1468" s="13">
        <f t="shared" si="273"/>
        <v>17.478287758827857</v>
      </c>
      <c r="K1468" s="13">
        <f t="shared" si="274"/>
        <v>0.22035536057014937</v>
      </c>
      <c r="L1468" s="13">
        <f t="shared" si="275"/>
        <v>0</v>
      </c>
      <c r="M1468" s="13">
        <f t="shared" si="280"/>
        <v>1.4296138191330777E-10</v>
      </c>
      <c r="N1468" s="13">
        <f t="shared" si="276"/>
        <v>8.8636056786250826E-11</v>
      </c>
      <c r="O1468" s="13">
        <f t="shared" si="277"/>
        <v>8.8636056786250826E-11</v>
      </c>
      <c r="Q1468">
        <v>23.964656000000009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7.8205107598765524</v>
      </c>
      <c r="G1469" s="13">
        <f t="shared" si="271"/>
        <v>0</v>
      </c>
      <c r="H1469" s="13">
        <f t="shared" si="272"/>
        <v>7.8205107598765524</v>
      </c>
      <c r="I1469" s="16">
        <f t="shared" si="279"/>
        <v>8.0408661204467009</v>
      </c>
      <c r="J1469" s="13">
        <f t="shared" si="273"/>
        <v>8.0270189046303635</v>
      </c>
      <c r="K1469" s="13">
        <f t="shared" si="274"/>
        <v>1.384721581633741E-2</v>
      </c>
      <c r="L1469" s="13">
        <f t="shared" si="275"/>
        <v>0</v>
      </c>
      <c r="M1469" s="13">
        <f t="shared" si="280"/>
        <v>5.4325325127056949E-11</v>
      </c>
      <c r="N1469" s="13">
        <f t="shared" si="276"/>
        <v>3.3681701578775308E-11</v>
      </c>
      <c r="O1469" s="13">
        <f t="shared" si="277"/>
        <v>3.3681701578775308E-11</v>
      </c>
      <c r="Q1469">
        <v>26.96746127692548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1.4486805191089249</v>
      </c>
      <c r="G1470" s="13">
        <f t="shared" si="271"/>
        <v>0</v>
      </c>
      <c r="H1470" s="13">
        <f t="shared" si="272"/>
        <v>1.4486805191089249</v>
      </c>
      <c r="I1470" s="16">
        <f t="shared" si="279"/>
        <v>1.4625277349252623</v>
      </c>
      <c r="J1470" s="13">
        <f t="shared" si="273"/>
        <v>1.4624135112031951</v>
      </c>
      <c r="K1470" s="13">
        <f t="shared" si="274"/>
        <v>1.1422372206726372E-4</v>
      </c>
      <c r="L1470" s="13">
        <f t="shared" si="275"/>
        <v>0</v>
      </c>
      <c r="M1470" s="13">
        <f t="shared" si="280"/>
        <v>2.0643623548281641E-11</v>
      </c>
      <c r="N1470" s="13">
        <f t="shared" si="276"/>
        <v>1.2799046599934618E-11</v>
      </c>
      <c r="O1470" s="13">
        <f t="shared" si="277"/>
        <v>1.2799046599934618E-11</v>
      </c>
      <c r="Q1470">
        <v>24.70571893339822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0.2197534869261385</v>
      </c>
      <c r="G1471" s="13">
        <f t="shared" si="271"/>
        <v>0</v>
      </c>
      <c r="H1471" s="13">
        <f t="shared" si="272"/>
        <v>0.2197534869261385</v>
      </c>
      <c r="I1471" s="16">
        <f t="shared" si="279"/>
        <v>0.21986771064820576</v>
      </c>
      <c r="J1471" s="13">
        <f t="shared" si="273"/>
        <v>0.21986723982008632</v>
      </c>
      <c r="K1471" s="13">
        <f t="shared" si="274"/>
        <v>4.7082811943655045E-7</v>
      </c>
      <c r="L1471" s="13">
        <f t="shared" si="275"/>
        <v>0</v>
      </c>
      <c r="M1471" s="13">
        <f t="shared" si="280"/>
        <v>7.8445769483470229E-12</v>
      </c>
      <c r="N1471" s="13">
        <f t="shared" si="276"/>
        <v>4.863637707975154E-12</v>
      </c>
      <c r="O1471" s="13">
        <f t="shared" si="277"/>
        <v>4.863637707975154E-12</v>
      </c>
      <c r="Q1471">
        <v>23.326028708999761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4.5188273407900796</v>
      </c>
      <c r="G1472" s="13">
        <f t="shared" si="271"/>
        <v>0</v>
      </c>
      <c r="H1472" s="13">
        <f t="shared" si="272"/>
        <v>4.5188273407900796</v>
      </c>
      <c r="I1472" s="16">
        <f t="shared" si="279"/>
        <v>4.5188278116181992</v>
      </c>
      <c r="J1472" s="13">
        <f t="shared" si="273"/>
        <v>4.5109317560261957</v>
      </c>
      <c r="K1472" s="13">
        <f t="shared" si="274"/>
        <v>7.8960555920035702E-3</v>
      </c>
      <c r="L1472" s="13">
        <f t="shared" si="275"/>
        <v>0</v>
      </c>
      <c r="M1472" s="13">
        <f t="shared" si="280"/>
        <v>2.9809392403718689E-12</v>
      </c>
      <c r="N1472" s="13">
        <f t="shared" si="276"/>
        <v>1.8481823290305587E-12</v>
      </c>
      <c r="O1472" s="13">
        <f t="shared" si="277"/>
        <v>1.8481823290305587E-12</v>
      </c>
      <c r="Q1472">
        <v>18.649593978113511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3.808475805818833</v>
      </c>
      <c r="G1473" s="13">
        <f t="shared" si="271"/>
        <v>0</v>
      </c>
      <c r="H1473" s="13">
        <f t="shared" si="272"/>
        <v>3.808475805818833</v>
      </c>
      <c r="I1473" s="16">
        <f t="shared" si="279"/>
        <v>3.8163718614108366</v>
      </c>
      <c r="J1473" s="13">
        <f t="shared" si="273"/>
        <v>3.8072789361520876</v>
      </c>
      <c r="K1473" s="13">
        <f t="shared" si="274"/>
        <v>9.0929252587490517E-3</v>
      </c>
      <c r="L1473" s="13">
        <f t="shared" si="275"/>
        <v>0</v>
      </c>
      <c r="M1473" s="13">
        <f t="shared" si="280"/>
        <v>1.1327569113413101E-12</v>
      </c>
      <c r="N1473" s="13">
        <f t="shared" si="276"/>
        <v>7.0230928503161233E-13</v>
      </c>
      <c r="O1473" s="13">
        <f t="shared" si="277"/>
        <v>7.0230928503161233E-13</v>
      </c>
      <c r="Q1473">
        <v>14.02162088349364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49.691963710736573</v>
      </c>
      <c r="G1474" s="13">
        <f t="shared" si="271"/>
        <v>2.5009588482948564</v>
      </c>
      <c r="H1474" s="13">
        <f t="shared" si="272"/>
        <v>47.191004862441716</v>
      </c>
      <c r="I1474" s="16">
        <f t="shared" si="279"/>
        <v>47.200097787700464</v>
      </c>
      <c r="J1474" s="13">
        <f t="shared" si="273"/>
        <v>35.704223431769705</v>
      </c>
      <c r="K1474" s="13">
        <f t="shared" si="274"/>
        <v>11.495874355930759</v>
      </c>
      <c r="L1474" s="13">
        <f t="shared" si="275"/>
        <v>0.35662195263604418</v>
      </c>
      <c r="M1474" s="13">
        <f t="shared" si="280"/>
        <v>0.35662195263647462</v>
      </c>
      <c r="N1474" s="13">
        <f t="shared" si="276"/>
        <v>0.22110561063461426</v>
      </c>
      <c r="O1474" s="13">
        <f t="shared" si="277"/>
        <v>2.7220644589294705</v>
      </c>
      <c r="Q1474">
        <v>13.86397259354839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33.723173381051772</v>
      </c>
      <c r="G1475" s="13">
        <f t="shared" si="271"/>
        <v>0.71560330202087619</v>
      </c>
      <c r="H1475" s="13">
        <f t="shared" si="272"/>
        <v>33.007570079030899</v>
      </c>
      <c r="I1475" s="16">
        <f t="shared" si="279"/>
        <v>44.146822482325611</v>
      </c>
      <c r="J1475" s="13">
        <f t="shared" si="273"/>
        <v>35.471371079021068</v>
      </c>
      <c r="K1475" s="13">
        <f t="shared" si="274"/>
        <v>8.6754514033045425</v>
      </c>
      <c r="L1475" s="13">
        <f t="shared" si="275"/>
        <v>0</v>
      </c>
      <c r="M1475" s="13">
        <f t="shared" si="280"/>
        <v>0.13551634200186036</v>
      </c>
      <c r="N1475" s="13">
        <f t="shared" si="276"/>
        <v>8.4020132041153425E-2</v>
      </c>
      <c r="O1475" s="13">
        <f t="shared" si="277"/>
        <v>0.79962343406202963</v>
      </c>
      <c r="Q1475">
        <v>15.12605052293712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35.717825460894282</v>
      </c>
      <c r="G1476" s="13">
        <f t="shared" si="271"/>
        <v>0.9386109989166026</v>
      </c>
      <c r="H1476" s="13">
        <f t="shared" si="272"/>
        <v>34.779214461977681</v>
      </c>
      <c r="I1476" s="16">
        <f t="shared" si="279"/>
        <v>43.454665865282223</v>
      </c>
      <c r="J1476" s="13">
        <f t="shared" si="273"/>
        <v>35.167630004779497</v>
      </c>
      <c r="K1476" s="13">
        <f t="shared" si="274"/>
        <v>8.2870358605027263</v>
      </c>
      <c r="L1476" s="13">
        <f t="shared" si="275"/>
        <v>0</v>
      </c>
      <c r="M1476" s="13">
        <f t="shared" si="280"/>
        <v>5.1496209960706932E-2</v>
      </c>
      <c r="N1476" s="13">
        <f t="shared" si="276"/>
        <v>3.1927650175638297E-2</v>
      </c>
      <c r="O1476" s="13">
        <f t="shared" si="277"/>
        <v>0.97053864909224086</v>
      </c>
      <c r="Q1476">
        <v>15.194818587952691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1.9880688161433631</v>
      </c>
      <c r="G1477" s="13">
        <f t="shared" si="271"/>
        <v>0</v>
      </c>
      <c r="H1477" s="13">
        <f t="shared" si="272"/>
        <v>1.9880688161433631</v>
      </c>
      <c r="I1477" s="16">
        <f t="shared" si="279"/>
        <v>10.275104676646089</v>
      </c>
      <c r="J1477" s="13">
        <f t="shared" si="273"/>
        <v>10.171594369583659</v>
      </c>
      <c r="K1477" s="13">
        <f t="shared" si="274"/>
        <v>0.10351030706243058</v>
      </c>
      <c r="L1477" s="13">
        <f t="shared" si="275"/>
        <v>0</v>
      </c>
      <c r="M1477" s="13">
        <f t="shared" si="280"/>
        <v>1.9568559785068634E-2</v>
      </c>
      <c r="N1477" s="13">
        <f t="shared" si="276"/>
        <v>1.2132507066742553E-2</v>
      </c>
      <c r="O1477" s="13">
        <f t="shared" si="277"/>
        <v>1.2132507066742553E-2</v>
      </c>
      <c r="Q1477">
        <v>17.790500232401829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4.0792582342039072</v>
      </c>
      <c r="G1478" s="13">
        <f t="shared" ref="G1478:G1541" si="282">IF((F1478-$J$2)&gt;0,$I$2*(F1478-$J$2),0)</f>
        <v>0</v>
      </c>
      <c r="H1478" s="13">
        <f t="shared" ref="H1478:H1541" si="283">F1478-G1478</f>
        <v>4.0792582342039072</v>
      </c>
      <c r="I1478" s="16">
        <f t="shared" si="279"/>
        <v>4.1827685412663378</v>
      </c>
      <c r="J1478" s="13">
        <f t="shared" ref="J1478:J1541" si="284">I1478/SQRT(1+(I1478/($K$2*(300+(25*Q1478)+0.05*(Q1478)^3)))^2)</f>
        <v>4.1780279371871103</v>
      </c>
      <c r="K1478" s="13">
        <f t="shared" ref="K1478:K1541" si="285">I1478-J1478</f>
        <v>4.740604079227495E-3</v>
      </c>
      <c r="L1478" s="13">
        <f t="shared" ref="L1478:L1541" si="286">IF(K1478&gt;$N$2,(K1478-$N$2)/$L$2,0)</f>
        <v>0</v>
      </c>
      <c r="M1478" s="13">
        <f t="shared" si="280"/>
        <v>7.4360527183260812E-3</v>
      </c>
      <c r="N1478" s="13">
        <f t="shared" ref="N1478:N1541" si="287">$M$2*M1478</f>
        <v>4.6103526853621705E-3</v>
      </c>
      <c r="O1478" s="13">
        <f t="shared" ref="O1478:O1541" si="288">N1478+G1478</f>
        <v>4.6103526853621705E-3</v>
      </c>
      <c r="Q1478">
        <v>20.62148437631846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0.75453038982806575</v>
      </c>
      <c r="G1479" s="13">
        <f t="shared" si="282"/>
        <v>0</v>
      </c>
      <c r="H1479" s="13">
        <f t="shared" si="283"/>
        <v>0.75453038982806575</v>
      </c>
      <c r="I1479" s="16">
        <f t="shared" ref="I1479:I1542" si="290">H1479+K1478-L1478</f>
        <v>0.75927099390729325</v>
      </c>
      <c r="J1479" s="13">
        <f t="shared" si="284"/>
        <v>0.75925191821652693</v>
      </c>
      <c r="K1479" s="13">
        <f t="shared" si="285"/>
        <v>1.9075690766312547E-5</v>
      </c>
      <c r="L1479" s="13">
        <f t="shared" si="286"/>
        <v>0</v>
      </c>
      <c r="M1479" s="13">
        <f t="shared" ref="M1479:M1542" si="291">L1479+M1478-N1478</f>
        <v>2.8257000329639107E-3</v>
      </c>
      <c r="N1479" s="13">
        <f t="shared" si="287"/>
        <v>1.7519340204376246E-3</v>
      </c>
      <c r="O1479" s="13">
        <f t="shared" si="288"/>
        <v>1.7519340204376246E-3</v>
      </c>
      <c r="Q1479">
        <v>23.441985518464271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1.9270565821827199</v>
      </c>
      <c r="G1480" s="13">
        <f t="shared" si="282"/>
        <v>0</v>
      </c>
      <c r="H1480" s="13">
        <f t="shared" si="283"/>
        <v>1.9270565821827199</v>
      </c>
      <c r="I1480" s="16">
        <f t="shared" si="290"/>
        <v>1.9270756578734862</v>
      </c>
      <c r="J1480" s="13">
        <f t="shared" si="284"/>
        <v>1.9268382895453291</v>
      </c>
      <c r="K1480" s="13">
        <f t="shared" si="285"/>
        <v>2.3736832815712816E-4</v>
      </c>
      <c r="L1480" s="13">
        <f t="shared" si="286"/>
        <v>0</v>
      </c>
      <c r="M1480" s="13">
        <f t="shared" si="291"/>
        <v>1.0737660125262861E-3</v>
      </c>
      <c r="N1480" s="13">
        <f t="shared" si="287"/>
        <v>6.6573492776629735E-4</v>
      </c>
      <c r="O1480" s="13">
        <f t="shared" si="288"/>
        <v>6.6573492776629735E-4</v>
      </c>
      <c r="Q1480">
        <v>25.395573794748241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6.0899357295422121</v>
      </c>
      <c r="G1481" s="13">
        <f t="shared" si="282"/>
        <v>0</v>
      </c>
      <c r="H1481" s="13">
        <f t="shared" si="283"/>
        <v>6.0899357295422121</v>
      </c>
      <c r="I1481" s="16">
        <f t="shared" si="290"/>
        <v>6.0901730978703696</v>
      </c>
      <c r="J1481" s="13">
        <f t="shared" si="284"/>
        <v>6.0823793321270854</v>
      </c>
      <c r="K1481" s="13">
        <f t="shared" si="285"/>
        <v>7.7937657432842755E-3</v>
      </c>
      <c r="L1481" s="13">
        <f t="shared" si="286"/>
        <v>0</v>
      </c>
      <c r="M1481" s="13">
        <f t="shared" si="291"/>
        <v>4.0803108475998874E-4</v>
      </c>
      <c r="N1481" s="13">
        <f t="shared" si="287"/>
        <v>2.52979272551193E-4</v>
      </c>
      <c r="O1481" s="13">
        <f t="shared" si="288"/>
        <v>2.52979272551193E-4</v>
      </c>
      <c r="Q1481">
        <v>25.09921700000001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0.1033182858295455</v>
      </c>
      <c r="G1482" s="13">
        <f t="shared" si="282"/>
        <v>0</v>
      </c>
      <c r="H1482" s="13">
        <f t="shared" si="283"/>
        <v>0.1033182858295455</v>
      </c>
      <c r="I1482" s="16">
        <f t="shared" si="290"/>
        <v>0.11111205157282977</v>
      </c>
      <c r="J1482" s="13">
        <f t="shared" si="284"/>
        <v>0.11111200198844676</v>
      </c>
      <c r="K1482" s="13">
        <f t="shared" si="285"/>
        <v>4.9584383016165745E-8</v>
      </c>
      <c r="L1482" s="13">
        <f t="shared" si="286"/>
        <v>0</v>
      </c>
      <c r="M1482" s="13">
        <f t="shared" si="291"/>
        <v>1.5505181220879573E-4</v>
      </c>
      <c r="N1482" s="13">
        <f t="shared" si="287"/>
        <v>9.6132123569453356E-5</v>
      </c>
      <c r="O1482" s="13">
        <f t="shared" si="288"/>
        <v>9.6132123569453356E-5</v>
      </c>
      <c r="Q1482">
        <v>24.7789341789369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48.385035557870793</v>
      </c>
      <c r="G1483" s="13">
        <f t="shared" si="282"/>
        <v>2.3548406152836159</v>
      </c>
      <c r="H1483" s="13">
        <f t="shared" si="283"/>
        <v>46.03019494258718</v>
      </c>
      <c r="I1483" s="16">
        <f t="shared" si="290"/>
        <v>46.030194992171566</v>
      </c>
      <c r="J1483" s="13">
        <f t="shared" si="284"/>
        <v>41.785218027168384</v>
      </c>
      <c r="K1483" s="13">
        <f t="shared" si="285"/>
        <v>4.2449769650031826</v>
      </c>
      <c r="L1483" s="13">
        <f t="shared" si="286"/>
        <v>0</v>
      </c>
      <c r="M1483" s="13">
        <f t="shared" si="291"/>
        <v>5.8919688639342378E-5</v>
      </c>
      <c r="N1483" s="13">
        <f t="shared" si="287"/>
        <v>3.6530206956392274E-5</v>
      </c>
      <c r="O1483" s="13">
        <f t="shared" si="288"/>
        <v>2.3548771454905721</v>
      </c>
      <c r="Q1483">
        <v>22.411547472779571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74.716343856771715</v>
      </c>
      <c r="G1484" s="13">
        <f t="shared" si="282"/>
        <v>5.2987547341072156</v>
      </c>
      <c r="H1484" s="13">
        <f t="shared" si="283"/>
        <v>69.417589122664495</v>
      </c>
      <c r="I1484" s="16">
        <f t="shared" si="290"/>
        <v>73.66256608766767</v>
      </c>
      <c r="J1484" s="13">
        <f t="shared" si="284"/>
        <v>47.399989951408216</v>
      </c>
      <c r="K1484" s="13">
        <f t="shared" si="285"/>
        <v>26.262576136259455</v>
      </c>
      <c r="L1484" s="13">
        <f t="shared" si="286"/>
        <v>15.231900084391659</v>
      </c>
      <c r="M1484" s="13">
        <f t="shared" si="291"/>
        <v>15.231922473873341</v>
      </c>
      <c r="N1484" s="13">
        <f t="shared" si="287"/>
        <v>9.4437919338014709</v>
      </c>
      <c r="O1484" s="13">
        <f t="shared" si="288"/>
        <v>14.742546667908687</v>
      </c>
      <c r="Q1484">
        <v>15.67769196054808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0.62331749500990308</v>
      </c>
      <c r="G1485" s="13">
        <f t="shared" si="282"/>
        <v>0</v>
      </c>
      <c r="H1485" s="13">
        <f t="shared" si="283"/>
        <v>0.62331749500990308</v>
      </c>
      <c r="I1485" s="16">
        <f t="shared" si="290"/>
        <v>11.653993546877699</v>
      </c>
      <c r="J1485" s="13">
        <f t="shared" si="284"/>
        <v>11.446318824668369</v>
      </c>
      <c r="K1485" s="13">
        <f t="shared" si="285"/>
        <v>0.20767472220932959</v>
      </c>
      <c r="L1485" s="13">
        <f t="shared" si="286"/>
        <v>0</v>
      </c>
      <c r="M1485" s="13">
        <f t="shared" si="291"/>
        <v>5.7881305400718706</v>
      </c>
      <c r="N1485" s="13">
        <f t="shared" si="287"/>
        <v>3.5886409348445598</v>
      </c>
      <c r="O1485" s="13">
        <f t="shared" si="288"/>
        <v>3.5886409348445598</v>
      </c>
      <c r="Q1485">
        <v>15.44008826356302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6.0916364287020794</v>
      </c>
      <c r="G1486" s="13">
        <f t="shared" si="282"/>
        <v>0</v>
      </c>
      <c r="H1486" s="13">
        <f t="shared" si="283"/>
        <v>6.0916364287020794</v>
      </c>
      <c r="I1486" s="16">
        <f t="shared" si="290"/>
        <v>6.299311150911409</v>
      </c>
      <c r="J1486" s="13">
        <f t="shared" si="284"/>
        <v>6.2615441570787134</v>
      </c>
      <c r="K1486" s="13">
        <f t="shared" si="285"/>
        <v>3.7766993832695661E-2</v>
      </c>
      <c r="L1486" s="13">
        <f t="shared" si="286"/>
        <v>0</v>
      </c>
      <c r="M1486" s="13">
        <f t="shared" si="291"/>
        <v>2.1994896052273107</v>
      </c>
      <c r="N1486" s="13">
        <f t="shared" si="287"/>
        <v>1.3636835552409325</v>
      </c>
      <c r="O1486" s="13">
        <f t="shared" si="288"/>
        <v>1.3636835552409325</v>
      </c>
      <c r="Q1486">
        <v>14.55606773383939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130.46806644450061</v>
      </c>
      <c r="G1487" s="13">
        <f t="shared" si="282"/>
        <v>11.531953685395269</v>
      </c>
      <c r="H1487" s="13">
        <f t="shared" si="283"/>
        <v>118.93611275910534</v>
      </c>
      <c r="I1487" s="16">
        <f t="shared" si="290"/>
        <v>118.97387975293803</v>
      </c>
      <c r="J1487" s="13">
        <f t="shared" si="284"/>
        <v>52.436861937280035</v>
      </c>
      <c r="K1487" s="13">
        <f t="shared" si="285"/>
        <v>66.537017815658004</v>
      </c>
      <c r="L1487" s="13">
        <f t="shared" si="286"/>
        <v>55.802470987387757</v>
      </c>
      <c r="M1487" s="13">
        <f t="shared" si="291"/>
        <v>56.638277037374138</v>
      </c>
      <c r="N1487" s="13">
        <f t="shared" si="287"/>
        <v>35.115731763171965</v>
      </c>
      <c r="O1487" s="13">
        <f t="shared" si="288"/>
        <v>46.647685448567231</v>
      </c>
      <c r="Q1487">
        <v>14.842034385981609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64.653482779981815</v>
      </c>
      <c r="G1488" s="13">
        <f t="shared" si="282"/>
        <v>4.1736986425738234</v>
      </c>
      <c r="H1488" s="13">
        <f t="shared" si="283"/>
        <v>60.479784137407989</v>
      </c>
      <c r="I1488" s="16">
        <f t="shared" si="290"/>
        <v>71.214330965678244</v>
      </c>
      <c r="J1488" s="13">
        <f t="shared" si="284"/>
        <v>43.424838497692882</v>
      </c>
      <c r="K1488" s="13">
        <f t="shared" si="285"/>
        <v>27.789492467985362</v>
      </c>
      <c r="L1488" s="13">
        <f t="shared" si="286"/>
        <v>16.770043500316817</v>
      </c>
      <c r="M1488" s="13">
        <f t="shared" si="291"/>
        <v>38.29258877451899</v>
      </c>
      <c r="N1488" s="13">
        <f t="shared" si="287"/>
        <v>23.741405040201773</v>
      </c>
      <c r="O1488" s="13">
        <f t="shared" si="288"/>
        <v>27.915103682775595</v>
      </c>
      <c r="Q1488">
        <v>13.917194593548389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22.00168988078627</v>
      </c>
      <c r="G1489" s="13">
        <f t="shared" si="282"/>
        <v>0</v>
      </c>
      <c r="H1489" s="13">
        <f t="shared" si="283"/>
        <v>22.00168988078627</v>
      </c>
      <c r="I1489" s="16">
        <f t="shared" si="290"/>
        <v>33.021138848454811</v>
      </c>
      <c r="J1489" s="13">
        <f t="shared" si="284"/>
        <v>29.806997174793885</v>
      </c>
      <c r="K1489" s="13">
        <f t="shared" si="285"/>
        <v>3.2141416736609258</v>
      </c>
      <c r="L1489" s="13">
        <f t="shared" si="286"/>
        <v>0</v>
      </c>
      <c r="M1489" s="13">
        <f t="shared" si="291"/>
        <v>14.551183734317217</v>
      </c>
      <c r="N1489" s="13">
        <f t="shared" si="287"/>
        <v>9.0217339152766751</v>
      </c>
      <c r="O1489" s="13">
        <f t="shared" si="288"/>
        <v>9.0217339152766751</v>
      </c>
      <c r="Q1489">
        <v>17.272561298306119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4.2481921379153773</v>
      </c>
      <c r="G1490" s="13">
        <f t="shared" si="282"/>
        <v>0</v>
      </c>
      <c r="H1490" s="13">
        <f t="shared" si="283"/>
        <v>4.2481921379153773</v>
      </c>
      <c r="I1490" s="16">
        <f t="shared" si="290"/>
        <v>7.4623338115763032</v>
      </c>
      <c r="J1490" s="13">
        <f t="shared" si="284"/>
        <v>7.445858934098176</v>
      </c>
      <c r="K1490" s="13">
        <f t="shared" si="285"/>
        <v>1.6474877478127148E-2</v>
      </c>
      <c r="L1490" s="13">
        <f t="shared" si="286"/>
        <v>0</v>
      </c>
      <c r="M1490" s="13">
        <f t="shared" si="291"/>
        <v>5.5294498190405417</v>
      </c>
      <c r="N1490" s="13">
        <f t="shared" si="287"/>
        <v>3.4282588878051357</v>
      </c>
      <c r="O1490" s="13">
        <f t="shared" si="288"/>
        <v>3.4282588878051357</v>
      </c>
      <c r="Q1490">
        <v>24.09353038975387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0.61937859469696699</v>
      </c>
      <c r="G1491" s="13">
        <f t="shared" si="282"/>
        <v>0</v>
      </c>
      <c r="H1491" s="13">
        <f t="shared" si="283"/>
        <v>0.61937859469696699</v>
      </c>
      <c r="I1491" s="16">
        <f t="shared" si="290"/>
        <v>0.63585347217509414</v>
      </c>
      <c r="J1491" s="13">
        <f t="shared" si="284"/>
        <v>0.63584368036216987</v>
      </c>
      <c r="K1491" s="13">
        <f t="shared" si="285"/>
        <v>9.7918129242646756E-6</v>
      </c>
      <c r="L1491" s="13">
        <f t="shared" si="286"/>
        <v>0</v>
      </c>
      <c r="M1491" s="13">
        <f t="shared" si="291"/>
        <v>2.101190931235406</v>
      </c>
      <c r="N1491" s="13">
        <f t="shared" si="287"/>
        <v>1.3027383773659518</v>
      </c>
      <c r="O1491" s="13">
        <f t="shared" si="288"/>
        <v>1.3027383773659518</v>
      </c>
      <c r="Q1491">
        <v>24.403712627742181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2.0978584958954301</v>
      </c>
      <c r="G1492" s="13">
        <f t="shared" si="282"/>
        <v>0</v>
      </c>
      <c r="H1492" s="13">
        <f t="shared" si="283"/>
        <v>2.0978584958954301</v>
      </c>
      <c r="I1492" s="16">
        <f t="shared" si="290"/>
        <v>2.0978682877083541</v>
      </c>
      <c r="J1492" s="13">
        <f t="shared" si="284"/>
        <v>2.0975660518680765</v>
      </c>
      <c r="K1492" s="13">
        <f t="shared" si="285"/>
        <v>3.0223584027755379E-4</v>
      </c>
      <c r="L1492" s="13">
        <f t="shared" si="286"/>
        <v>0</v>
      </c>
      <c r="M1492" s="13">
        <f t="shared" si="291"/>
        <v>0.79845255386945424</v>
      </c>
      <c r="N1492" s="13">
        <f t="shared" si="287"/>
        <v>0.49504058339906165</v>
      </c>
      <c r="O1492" s="13">
        <f t="shared" si="288"/>
        <v>0.49504058339906165</v>
      </c>
      <c r="Q1492">
        <v>25.490169000000009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6.379985052509503</v>
      </c>
      <c r="G1493" s="13">
        <f t="shared" si="282"/>
        <v>0</v>
      </c>
      <c r="H1493" s="13">
        <f t="shared" si="283"/>
        <v>6.379985052509503</v>
      </c>
      <c r="I1493" s="16">
        <f t="shared" si="290"/>
        <v>6.3802872883497805</v>
      </c>
      <c r="J1493" s="13">
        <f t="shared" si="284"/>
        <v>6.3744290809528383</v>
      </c>
      <c r="K1493" s="13">
        <f t="shared" si="285"/>
        <v>5.8582073969422055E-3</v>
      </c>
      <c r="L1493" s="13">
        <f t="shared" si="286"/>
        <v>0</v>
      </c>
      <c r="M1493" s="13">
        <f t="shared" si="291"/>
        <v>0.30341197047039259</v>
      </c>
      <c r="N1493" s="13">
        <f t="shared" si="287"/>
        <v>0.18811542169164341</v>
      </c>
      <c r="O1493" s="13">
        <f t="shared" si="288"/>
        <v>0.18811542169164341</v>
      </c>
      <c r="Q1493">
        <v>28.194691212948339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0.37792223848799689</v>
      </c>
      <c r="G1494" s="13">
        <f t="shared" si="282"/>
        <v>0</v>
      </c>
      <c r="H1494" s="13">
        <f t="shared" si="283"/>
        <v>0.37792223848799689</v>
      </c>
      <c r="I1494" s="16">
        <f t="shared" si="290"/>
        <v>0.38378044588493909</v>
      </c>
      <c r="J1494" s="13">
        <f t="shared" si="284"/>
        <v>0.38377829424426679</v>
      </c>
      <c r="K1494" s="13">
        <f t="shared" si="285"/>
        <v>2.1516406722987824E-6</v>
      </c>
      <c r="L1494" s="13">
        <f t="shared" si="286"/>
        <v>0</v>
      </c>
      <c r="M1494" s="13">
        <f t="shared" si="291"/>
        <v>0.11529654877874917</v>
      </c>
      <c r="N1494" s="13">
        <f t="shared" si="287"/>
        <v>7.1483860242824493E-2</v>
      </c>
      <c r="O1494" s="13">
        <f t="shared" si="288"/>
        <v>7.1483860242824493E-2</v>
      </c>
      <c r="Q1494">
        <v>24.408280312407999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23.191733395646779</v>
      </c>
      <c r="G1495" s="13">
        <f t="shared" si="282"/>
        <v>0</v>
      </c>
      <c r="H1495" s="13">
        <f t="shared" si="283"/>
        <v>23.191733395646779</v>
      </c>
      <c r="I1495" s="16">
        <f t="shared" si="290"/>
        <v>23.19173554728745</v>
      </c>
      <c r="J1495" s="13">
        <f t="shared" si="284"/>
        <v>22.485735532073214</v>
      </c>
      <c r="K1495" s="13">
        <f t="shared" si="285"/>
        <v>0.7060000152142365</v>
      </c>
      <c r="L1495" s="13">
        <f t="shared" si="286"/>
        <v>0</v>
      </c>
      <c r="M1495" s="13">
        <f t="shared" si="291"/>
        <v>4.3812688535924682E-2</v>
      </c>
      <c r="N1495" s="13">
        <f t="shared" si="287"/>
        <v>2.7163866892273302E-2</v>
      </c>
      <c r="O1495" s="13">
        <f t="shared" si="288"/>
        <v>2.7163866892273302E-2</v>
      </c>
      <c r="Q1495">
        <v>21.25893876961041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49.474320908681243</v>
      </c>
      <c r="G1496" s="13">
        <f t="shared" si="282"/>
        <v>2.4766257726057246</v>
      </c>
      <c r="H1496" s="13">
        <f t="shared" si="283"/>
        <v>46.997695136075521</v>
      </c>
      <c r="I1496" s="16">
        <f t="shared" si="290"/>
        <v>47.703695151289757</v>
      </c>
      <c r="J1496" s="13">
        <f t="shared" si="284"/>
        <v>40.851572378503164</v>
      </c>
      <c r="K1496" s="13">
        <f t="shared" si="285"/>
        <v>6.8521227727865934</v>
      </c>
      <c r="L1496" s="13">
        <f t="shared" si="286"/>
        <v>0</v>
      </c>
      <c r="M1496" s="13">
        <f t="shared" si="291"/>
        <v>1.664882164365138E-2</v>
      </c>
      <c r="N1496" s="13">
        <f t="shared" si="287"/>
        <v>1.0322269419063855E-2</v>
      </c>
      <c r="O1496" s="13">
        <f t="shared" si="288"/>
        <v>2.4869480420247885</v>
      </c>
      <c r="Q1496">
        <v>19.153513753254149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22.473697175619169</v>
      </c>
      <c r="G1497" s="13">
        <f t="shared" si="282"/>
        <v>0</v>
      </c>
      <c r="H1497" s="13">
        <f t="shared" si="283"/>
        <v>22.473697175619169</v>
      </c>
      <c r="I1497" s="16">
        <f t="shared" si="290"/>
        <v>29.325819948405762</v>
      </c>
      <c r="J1497" s="13">
        <f t="shared" si="284"/>
        <v>26.689985160023301</v>
      </c>
      <c r="K1497" s="13">
        <f t="shared" si="285"/>
        <v>2.6358347883824607</v>
      </c>
      <c r="L1497" s="13">
        <f t="shared" si="286"/>
        <v>0</v>
      </c>
      <c r="M1497" s="13">
        <f t="shared" si="291"/>
        <v>6.3265522245875248E-3</v>
      </c>
      <c r="N1497" s="13">
        <f t="shared" si="287"/>
        <v>3.9224623792442652E-3</v>
      </c>
      <c r="O1497" s="13">
        <f t="shared" si="288"/>
        <v>3.9224623792442652E-3</v>
      </c>
      <c r="Q1497">
        <v>16.240824189979872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14.50078586222256</v>
      </c>
      <c r="G1498" s="13">
        <f t="shared" si="282"/>
        <v>0</v>
      </c>
      <c r="H1498" s="13">
        <f t="shared" si="283"/>
        <v>14.50078586222256</v>
      </c>
      <c r="I1498" s="16">
        <f t="shared" si="290"/>
        <v>17.136620650605021</v>
      </c>
      <c r="J1498" s="13">
        <f t="shared" si="284"/>
        <v>16.51676186238717</v>
      </c>
      <c r="K1498" s="13">
        <f t="shared" si="285"/>
        <v>0.61985878821785079</v>
      </c>
      <c r="L1498" s="13">
        <f t="shared" si="286"/>
        <v>0</v>
      </c>
      <c r="M1498" s="13">
        <f t="shared" si="291"/>
        <v>2.4040898453432597E-3</v>
      </c>
      <c r="N1498" s="13">
        <f t="shared" si="287"/>
        <v>1.4905357041128211E-3</v>
      </c>
      <c r="O1498" s="13">
        <f t="shared" si="288"/>
        <v>1.4905357041128211E-3</v>
      </c>
      <c r="Q1498">
        <v>15.68881417006029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4.4403328312739694</v>
      </c>
      <c r="G1499" s="13">
        <f t="shared" si="282"/>
        <v>0</v>
      </c>
      <c r="H1499" s="13">
        <f t="shared" si="283"/>
        <v>4.4403328312739694</v>
      </c>
      <c r="I1499" s="16">
        <f t="shared" si="290"/>
        <v>5.0601916194918202</v>
      </c>
      <c r="J1499" s="13">
        <f t="shared" si="284"/>
        <v>5.0435151016362232</v>
      </c>
      <c r="K1499" s="13">
        <f t="shared" si="285"/>
        <v>1.6676517855596984E-2</v>
      </c>
      <c r="L1499" s="13">
        <f t="shared" si="286"/>
        <v>0</v>
      </c>
      <c r="M1499" s="13">
        <f t="shared" si="291"/>
        <v>9.135541412304386E-4</v>
      </c>
      <c r="N1499" s="13">
        <f t="shared" si="287"/>
        <v>5.6640356756287196E-4</v>
      </c>
      <c r="O1499" s="13">
        <f t="shared" si="288"/>
        <v>5.6640356756287196E-4</v>
      </c>
      <c r="Q1499">
        <v>15.73548559354839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12.311654263992621</v>
      </c>
      <c r="G1500" s="13">
        <f t="shared" si="282"/>
        <v>0</v>
      </c>
      <c r="H1500" s="13">
        <f t="shared" si="283"/>
        <v>12.311654263992621</v>
      </c>
      <c r="I1500" s="16">
        <f t="shared" si="290"/>
        <v>12.328330781848218</v>
      </c>
      <c r="J1500" s="13">
        <f t="shared" si="284"/>
        <v>12.204623673588449</v>
      </c>
      <c r="K1500" s="13">
        <f t="shared" si="285"/>
        <v>0.12370710825976872</v>
      </c>
      <c r="L1500" s="13">
        <f t="shared" si="286"/>
        <v>0</v>
      </c>
      <c r="M1500" s="13">
        <f t="shared" si="291"/>
        <v>3.4715057366756664E-4</v>
      </c>
      <c r="N1500" s="13">
        <f t="shared" si="287"/>
        <v>2.152333556738913E-4</v>
      </c>
      <c r="O1500" s="13">
        <f t="shared" si="288"/>
        <v>2.152333556738913E-4</v>
      </c>
      <c r="Q1500">
        <v>20.392625628126961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3.2624302699140961E-2</v>
      </c>
      <c r="G1501" s="13">
        <f t="shared" si="282"/>
        <v>0</v>
      </c>
      <c r="H1501" s="13">
        <f t="shared" si="283"/>
        <v>3.2624302699140961E-2</v>
      </c>
      <c r="I1501" s="16">
        <f t="shared" si="290"/>
        <v>0.15633141095890968</v>
      </c>
      <c r="J1501" s="13">
        <f t="shared" si="284"/>
        <v>0.15633122251837489</v>
      </c>
      <c r="K1501" s="13">
        <f t="shared" si="285"/>
        <v>1.8844053478739298E-7</v>
      </c>
      <c r="L1501" s="13">
        <f t="shared" si="286"/>
        <v>0</v>
      </c>
      <c r="M1501" s="13">
        <f t="shared" si="291"/>
        <v>1.3191721799367533E-4</v>
      </c>
      <c r="N1501" s="13">
        <f t="shared" si="287"/>
        <v>8.1788675156078706E-5</v>
      </c>
      <c r="O1501" s="13">
        <f t="shared" si="288"/>
        <v>8.1788675156078706E-5</v>
      </c>
      <c r="Q1501">
        <v>22.562607220970762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0.1518743907682209</v>
      </c>
      <c r="G1502" s="13">
        <f t="shared" si="282"/>
        <v>0</v>
      </c>
      <c r="H1502" s="13">
        <f t="shared" si="283"/>
        <v>0.1518743907682209</v>
      </c>
      <c r="I1502" s="16">
        <f t="shared" si="290"/>
        <v>0.15187457920875569</v>
      </c>
      <c r="J1502" s="13">
        <f t="shared" si="284"/>
        <v>0.1518743960874096</v>
      </c>
      <c r="K1502" s="13">
        <f t="shared" si="285"/>
        <v>1.8312134608677866E-7</v>
      </c>
      <c r="L1502" s="13">
        <f t="shared" si="286"/>
        <v>0</v>
      </c>
      <c r="M1502" s="13">
        <f t="shared" si="291"/>
        <v>5.0128542837596629E-5</v>
      </c>
      <c r="N1502" s="13">
        <f t="shared" si="287"/>
        <v>3.1079696559309911E-5</v>
      </c>
      <c r="O1502" s="13">
        <f t="shared" si="288"/>
        <v>3.1079696559309911E-5</v>
      </c>
      <c r="Q1502">
        <v>22.150415694221341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10.234733977439751</v>
      </c>
      <c r="G1503" s="13">
        <f t="shared" si="282"/>
        <v>0</v>
      </c>
      <c r="H1503" s="13">
        <f t="shared" si="283"/>
        <v>10.234733977439751</v>
      </c>
      <c r="I1503" s="16">
        <f t="shared" si="290"/>
        <v>10.234734160561096</v>
      </c>
      <c r="J1503" s="13">
        <f t="shared" si="284"/>
        <v>10.209341419212974</v>
      </c>
      <c r="K1503" s="13">
        <f t="shared" si="285"/>
        <v>2.5392741348122527E-2</v>
      </c>
      <c r="L1503" s="13">
        <f t="shared" si="286"/>
        <v>0</v>
      </c>
      <c r="M1503" s="13">
        <f t="shared" si="291"/>
        <v>1.9048846278286717E-5</v>
      </c>
      <c r="N1503" s="13">
        <f t="shared" si="287"/>
        <v>1.1810284692537765E-5</v>
      </c>
      <c r="O1503" s="13">
        <f t="shared" si="288"/>
        <v>1.1810284692537765E-5</v>
      </c>
      <c r="Q1503">
        <v>27.817760142141111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0.36428571399999998</v>
      </c>
      <c r="G1504" s="13">
        <f t="shared" si="282"/>
        <v>0</v>
      </c>
      <c r="H1504" s="13">
        <f t="shared" si="283"/>
        <v>0.36428571399999998</v>
      </c>
      <c r="I1504" s="16">
        <f t="shared" si="290"/>
        <v>0.38967845534812251</v>
      </c>
      <c r="J1504" s="13">
        <f t="shared" si="284"/>
        <v>0.38967651809218457</v>
      </c>
      <c r="K1504" s="13">
        <f t="shared" si="285"/>
        <v>1.937255937944915E-6</v>
      </c>
      <c r="L1504" s="13">
        <f t="shared" si="286"/>
        <v>0</v>
      </c>
      <c r="M1504" s="13">
        <f t="shared" si="291"/>
        <v>7.238561585748952E-6</v>
      </c>
      <c r="N1504" s="13">
        <f t="shared" si="287"/>
        <v>4.4879081831643502E-6</v>
      </c>
      <c r="O1504" s="13">
        <f t="shared" si="288"/>
        <v>4.4879081831643502E-6</v>
      </c>
      <c r="Q1504">
        <v>25.490735191716791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7.7997088187883357</v>
      </c>
      <c r="G1505" s="13">
        <f t="shared" si="282"/>
        <v>0</v>
      </c>
      <c r="H1505" s="13">
        <f t="shared" si="283"/>
        <v>7.7997088187883357</v>
      </c>
      <c r="I1505" s="16">
        <f t="shared" si="290"/>
        <v>7.7997107560442736</v>
      </c>
      <c r="J1505" s="13">
        <f t="shared" si="284"/>
        <v>7.7834496459715021</v>
      </c>
      <c r="K1505" s="13">
        <f t="shared" si="285"/>
        <v>1.6261110072771423E-2</v>
      </c>
      <c r="L1505" s="13">
        <f t="shared" si="286"/>
        <v>0</v>
      </c>
      <c r="M1505" s="13">
        <f t="shared" si="291"/>
        <v>2.7506534025846017E-6</v>
      </c>
      <c r="N1505" s="13">
        <f t="shared" si="287"/>
        <v>1.705405109602453E-6</v>
      </c>
      <c r="O1505" s="13">
        <f t="shared" si="288"/>
        <v>1.705405109602453E-6</v>
      </c>
      <c r="Q1505">
        <v>25.139251000000009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1.6507970454818861</v>
      </c>
      <c r="G1506" s="13">
        <f t="shared" si="282"/>
        <v>0</v>
      </c>
      <c r="H1506" s="13">
        <f t="shared" si="283"/>
        <v>1.6507970454818861</v>
      </c>
      <c r="I1506" s="16">
        <f t="shared" si="290"/>
        <v>1.6670581555546575</v>
      </c>
      <c r="J1506" s="13">
        <f t="shared" si="284"/>
        <v>1.6669102247026539</v>
      </c>
      <c r="K1506" s="13">
        <f t="shared" si="285"/>
        <v>1.4793085200359712E-4</v>
      </c>
      <c r="L1506" s="13">
        <f t="shared" si="286"/>
        <v>0</v>
      </c>
      <c r="M1506" s="13">
        <f t="shared" si="291"/>
        <v>1.0452482929821487E-6</v>
      </c>
      <c r="N1506" s="13">
        <f t="shared" si="287"/>
        <v>6.4805394164893215E-7</v>
      </c>
      <c r="O1506" s="13">
        <f t="shared" si="288"/>
        <v>6.4805394164893215E-7</v>
      </c>
      <c r="Q1506">
        <v>25.670202783092979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0.84494026282226364</v>
      </c>
      <c r="G1507" s="13">
        <f t="shared" si="282"/>
        <v>0</v>
      </c>
      <c r="H1507" s="13">
        <f t="shared" si="283"/>
        <v>0.84494026282226364</v>
      </c>
      <c r="I1507" s="16">
        <f t="shared" si="290"/>
        <v>0.84508819367426724</v>
      </c>
      <c r="J1507" s="13">
        <f t="shared" si="284"/>
        <v>0.84506489487574421</v>
      </c>
      <c r="K1507" s="13">
        <f t="shared" si="285"/>
        <v>2.3298798523030406E-5</v>
      </c>
      <c r="L1507" s="13">
        <f t="shared" si="286"/>
        <v>0</v>
      </c>
      <c r="M1507" s="13">
        <f t="shared" si="291"/>
        <v>3.9719435133321655E-7</v>
      </c>
      <c r="N1507" s="13">
        <f t="shared" si="287"/>
        <v>2.4626049782659424E-7</v>
      </c>
      <c r="O1507" s="13">
        <f t="shared" si="288"/>
        <v>2.4626049782659424E-7</v>
      </c>
      <c r="Q1507">
        <v>24.307429421146541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36.88478610107888</v>
      </c>
      <c r="G1508" s="13">
        <f t="shared" si="282"/>
        <v>1.0690804714454043</v>
      </c>
      <c r="H1508" s="13">
        <f t="shared" si="283"/>
        <v>35.815705629633477</v>
      </c>
      <c r="I1508" s="16">
        <f t="shared" si="290"/>
        <v>35.815728928432002</v>
      </c>
      <c r="J1508" s="13">
        <f t="shared" si="284"/>
        <v>32.420378215213717</v>
      </c>
      <c r="K1508" s="13">
        <f t="shared" si="285"/>
        <v>3.395350713218285</v>
      </c>
      <c r="L1508" s="13">
        <f t="shared" si="286"/>
        <v>0</v>
      </c>
      <c r="M1508" s="13">
        <f t="shared" si="291"/>
        <v>1.5093385350662231E-7</v>
      </c>
      <c r="N1508" s="13">
        <f t="shared" si="287"/>
        <v>9.3578989174105829E-8</v>
      </c>
      <c r="O1508" s="13">
        <f t="shared" si="288"/>
        <v>1.0690805650243935</v>
      </c>
      <c r="Q1508">
        <v>18.639622863553701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31.28224829931283</v>
      </c>
      <c r="G1509" s="13">
        <f t="shared" si="282"/>
        <v>0.44270103185825532</v>
      </c>
      <c r="H1509" s="13">
        <f t="shared" si="283"/>
        <v>30.839547267454574</v>
      </c>
      <c r="I1509" s="16">
        <f t="shared" si="290"/>
        <v>34.234897980672855</v>
      </c>
      <c r="J1509" s="13">
        <f t="shared" si="284"/>
        <v>30.679978874012171</v>
      </c>
      <c r="K1509" s="13">
        <f t="shared" si="285"/>
        <v>3.5549191066606838</v>
      </c>
      <c r="L1509" s="13">
        <f t="shared" si="286"/>
        <v>0</v>
      </c>
      <c r="M1509" s="13">
        <f t="shared" si="291"/>
        <v>5.7354864332516478E-8</v>
      </c>
      <c r="N1509" s="13">
        <f t="shared" si="287"/>
        <v>3.5560015886160215E-8</v>
      </c>
      <c r="O1509" s="13">
        <f t="shared" si="288"/>
        <v>0.4427010674182712</v>
      </c>
      <c r="Q1509">
        <v>17.247619215408271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34.114921983134849</v>
      </c>
      <c r="G1510" s="13">
        <f t="shared" si="282"/>
        <v>0.75940189446491047</v>
      </c>
      <c r="H1510" s="13">
        <f t="shared" si="283"/>
        <v>33.355520088669941</v>
      </c>
      <c r="I1510" s="16">
        <f t="shared" si="290"/>
        <v>36.910439195330625</v>
      </c>
      <c r="J1510" s="13">
        <f t="shared" si="284"/>
        <v>31.130633453297406</v>
      </c>
      <c r="K1510" s="13">
        <f t="shared" si="285"/>
        <v>5.7798057420332185</v>
      </c>
      <c r="L1510" s="13">
        <f t="shared" si="286"/>
        <v>0</v>
      </c>
      <c r="M1510" s="13">
        <f t="shared" si="291"/>
        <v>2.1794848446356263E-8</v>
      </c>
      <c r="N1510" s="13">
        <f t="shared" si="287"/>
        <v>1.3512806036740882E-8</v>
      </c>
      <c r="O1510" s="13">
        <f t="shared" si="288"/>
        <v>0.75940190797771645</v>
      </c>
      <c r="Q1510">
        <v>14.72470159354839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0.62491754554566759</v>
      </c>
      <c r="G1511" s="13">
        <f t="shared" si="282"/>
        <v>0</v>
      </c>
      <c r="H1511" s="13">
        <f t="shared" si="283"/>
        <v>0.62491754554566759</v>
      </c>
      <c r="I1511" s="16">
        <f t="shared" si="290"/>
        <v>6.4047232875788858</v>
      </c>
      <c r="J1511" s="13">
        <f t="shared" si="284"/>
        <v>6.3668460508573288</v>
      </c>
      <c r="K1511" s="13">
        <f t="shared" si="285"/>
        <v>3.7877236721556962E-2</v>
      </c>
      <c r="L1511" s="13">
        <f t="shared" si="286"/>
        <v>0</v>
      </c>
      <c r="M1511" s="13">
        <f t="shared" si="291"/>
        <v>8.2820424096153803E-9</v>
      </c>
      <c r="N1511" s="13">
        <f t="shared" si="287"/>
        <v>5.1348662939615358E-9</v>
      </c>
      <c r="O1511" s="13">
        <f t="shared" si="288"/>
        <v>5.1348662939615358E-9</v>
      </c>
      <c r="Q1511">
        <v>14.894193317633819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60.130307772817773</v>
      </c>
      <c r="G1512" s="13">
        <f t="shared" si="282"/>
        <v>3.6679949906950422</v>
      </c>
      <c r="H1512" s="13">
        <f t="shared" si="283"/>
        <v>56.46231278212273</v>
      </c>
      <c r="I1512" s="16">
        <f t="shared" si="290"/>
        <v>56.500190018844286</v>
      </c>
      <c r="J1512" s="13">
        <f t="shared" si="284"/>
        <v>42.589688780000678</v>
      </c>
      <c r="K1512" s="13">
        <f t="shared" si="285"/>
        <v>13.910501238843608</v>
      </c>
      <c r="L1512" s="13">
        <f t="shared" si="286"/>
        <v>2.789003062654182</v>
      </c>
      <c r="M1512" s="13">
        <f t="shared" si="291"/>
        <v>2.7890030658013583</v>
      </c>
      <c r="N1512" s="13">
        <f t="shared" si="287"/>
        <v>1.7291819007968421</v>
      </c>
      <c r="O1512" s="13">
        <f t="shared" si="288"/>
        <v>5.3971768914918847</v>
      </c>
      <c r="Q1512">
        <v>16.328893625311789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39.814720839419358</v>
      </c>
      <c r="G1513" s="13">
        <f t="shared" si="282"/>
        <v>1.3966553927337739</v>
      </c>
      <c r="H1513" s="13">
        <f t="shared" si="283"/>
        <v>38.418065446685581</v>
      </c>
      <c r="I1513" s="16">
        <f t="shared" si="290"/>
        <v>49.539563622875008</v>
      </c>
      <c r="J1513" s="13">
        <f t="shared" si="284"/>
        <v>43.392584667279714</v>
      </c>
      <c r="K1513" s="13">
        <f t="shared" si="285"/>
        <v>6.1469789555952943</v>
      </c>
      <c r="L1513" s="13">
        <f t="shared" si="286"/>
        <v>0</v>
      </c>
      <c r="M1513" s="13">
        <f t="shared" si="291"/>
        <v>1.0598211650045162</v>
      </c>
      <c r="N1513" s="13">
        <f t="shared" si="287"/>
        <v>0.65708912230280003</v>
      </c>
      <c r="O1513" s="13">
        <f t="shared" si="288"/>
        <v>2.0537445150365738</v>
      </c>
      <c r="Q1513">
        <v>20.964960197896421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15.762593615265841</v>
      </c>
      <c r="G1514" s="13">
        <f t="shared" si="282"/>
        <v>0</v>
      </c>
      <c r="H1514" s="13">
        <f t="shared" si="283"/>
        <v>15.762593615265841</v>
      </c>
      <c r="I1514" s="16">
        <f t="shared" si="290"/>
        <v>21.909572570861137</v>
      </c>
      <c r="J1514" s="13">
        <f t="shared" si="284"/>
        <v>21.586516865661494</v>
      </c>
      <c r="K1514" s="13">
        <f t="shared" si="285"/>
        <v>0.32305570519964277</v>
      </c>
      <c r="L1514" s="13">
        <f t="shared" si="286"/>
        <v>0</v>
      </c>
      <c r="M1514" s="13">
        <f t="shared" si="291"/>
        <v>0.40273204270171614</v>
      </c>
      <c r="N1514" s="13">
        <f t="shared" si="287"/>
        <v>0.249693866475064</v>
      </c>
      <c r="O1514" s="13">
        <f t="shared" si="288"/>
        <v>0.249693866475064</v>
      </c>
      <c r="Q1514">
        <v>25.78989392900559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0.96576095450594812</v>
      </c>
      <c r="G1515" s="13">
        <f t="shared" si="282"/>
        <v>0</v>
      </c>
      <c r="H1515" s="13">
        <f t="shared" si="283"/>
        <v>0.96576095450594812</v>
      </c>
      <c r="I1515" s="16">
        <f t="shared" si="290"/>
        <v>1.2888166597055908</v>
      </c>
      <c r="J1515" s="13">
        <f t="shared" si="284"/>
        <v>1.2887265093167319</v>
      </c>
      <c r="K1515" s="13">
        <f t="shared" si="285"/>
        <v>9.0150388858845076E-5</v>
      </c>
      <c r="L1515" s="13">
        <f t="shared" si="286"/>
        <v>0</v>
      </c>
      <c r="M1515" s="13">
        <f t="shared" si="291"/>
        <v>0.15303817622665214</v>
      </c>
      <c r="N1515" s="13">
        <f t="shared" si="287"/>
        <v>9.4883669260524328E-2</v>
      </c>
      <c r="O1515" s="13">
        <f t="shared" si="288"/>
        <v>9.4883669260524328E-2</v>
      </c>
      <c r="Q1515">
        <v>23.68591370311341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4.910411386126186</v>
      </c>
      <c r="G1516" s="13">
        <f t="shared" si="282"/>
        <v>0</v>
      </c>
      <c r="H1516" s="13">
        <f t="shared" si="283"/>
        <v>4.910411386126186</v>
      </c>
      <c r="I1516" s="16">
        <f t="shared" si="290"/>
        <v>4.9105015365150448</v>
      </c>
      <c r="J1516" s="13">
        <f t="shared" si="284"/>
        <v>4.9075241426413809</v>
      </c>
      <c r="K1516" s="13">
        <f t="shared" si="285"/>
        <v>2.9773938736639138E-3</v>
      </c>
      <c r="L1516" s="13">
        <f t="shared" si="286"/>
        <v>0</v>
      </c>
      <c r="M1516" s="13">
        <f t="shared" si="291"/>
        <v>5.8154506966127811E-2</v>
      </c>
      <c r="N1516" s="13">
        <f t="shared" si="287"/>
        <v>3.6055794318999246E-2</v>
      </c>
      <c r="O1516" s="13">
        <f t="shared" si="288"/>
        <v>3.6055794318999246E-2</v>
      </c>
      <c r="Q1516">
        <v>27.399983446701452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6.4285713999999994E-2</v>
      </c>
      <c r="G1517" s="13">
        <f t="shared" si="282"/>
        <v>0</v>
      </c>
      <c r="H1517" s="13">
        <f t="shared" si="283"/>
        <v>6.4285713999999994E-2</v>
      </c>
      <c r="I1517" s="16">
        <f t="shared" si="290"/>
        <v>6.7263107873663908E-2</v>
      </c>
      <c r="J1517" s="13">
        <f t="shared" si="284"/>
        <v>6.7263097223063076E-2</v>
      </c>
      <c r="K1517" s="13">
        <f t="shared" si="285"/>
        <v>1.0650600831829671E-8</v>
      </c>
      <c r="L1517" s="13">
        <f t="shared" si="286"/>
        <v>0</v>
      </c>
      <c r="M1517" s="13">
        <f t="shared" si="291"/>
        <v>2.2098712647128566E-2</v>
      </c>
      <c r="N1517" s="13">
        <f t="shared" si="287"/>
        <v>1.370120184121971E-2</v>
      </c>
      <c r="O1517" s="13">
        <f t="shared" si="288"/>
        <v>1.370120184121971E-2</v>
      </c>
      <c r="Q1517">
        <v>25.010673000000011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3.8872366511930379</v>
      </c>
      <c r="G1518" s="13">
        <f t="shared" si="282"/>
        <v>0</v>
      </c>
      <c r="H1518" s="13">
        <f t="shared" si="283"/>
        <v>3.8872366511930379</v>
      </c>
      <c r="I1518" s="16">
        <f t="shared" si="290"/>
        <v>3.8872366618436387</v>
      </c>
      <c r="J1518" s="13">
        <f t="shared" si="284"/>
        <v>3.8857303079393053</v>
      </c>
      <c r="K1518" s="13">
        <f t="shared" si="285"/>
        <v>1.5063539043334018E-3</v>
      </c>
      <c r="L1518" s="13">
        <f t="shared" si="286"/>
        <v>0</v>
      </c>
      <c r="M1518" s="13">
        <f t="shared" si="291"/>
        <v>8.3975108059088557E-3</v>
      </c>
      <c r="N1518" s="13">
        <f t="shared" si="287"/>
        <v>5.2064566996634903E-3</v>
      </c>
      <c r="O1518" s="13">
        <f t="shared" si="288"/>
        <v>5.2064566996634903E-3</v>
      </c>
      <c r="Q1518">
        <v>27.25852164185704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2.248983697182604</v>
      </c>
      <c r="G1519" s="13">
        <f t="shared" si="282"/>
        <v>0</v>
      </c>
      <c r="H1519" s="13">
        <f t="shared" si="283"/>
        <v>2.248983697182604</v>
      </c>
      <c r="I1519" s="16">
        <f t="shared" si="290"/>
        <v>2.2504900510869374</v>
      </c>
      <c r="J1519" s="13">
        <f t="shared" si="284"/>
        <v>2.2500824679660969</v>
      </c>
      <c r="K1519" s="13">
        <f t="shared" si="285"/>
        <v>4.0758312084054893E-4</v>
      </c>
      <c r="L1519" s="13">
        <f t="shared" si="286"/>
        <v>0</v>
      </c>
      <c r="M1519" s="13">
        <f t="shared" si="291"/>
        <v>3.1910541062453654E-3</v>
      </c>
      <c r="N1519" s="13">
        <f t="shared" si="287"/>
        <v>1.9784535458721264E-3</v>
      </c>
      <c r="O1519" s="13">
        <f t="shared" si="288"/>
        <v>1.9784535458721264E-3</v>
      </c>
      <c r="Q1519">
        <v>24.854259524410221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4.3229216720158874</v>
      </c>
      <c r="G1520" s="13">
        <f t="shared" si="282"/>
        <v>0</v>
      </c>
      <c r="H1520" s="13">
        <f t="shared" si="283"/>
        <v>4.3229216720158874</v>
      </c>
      <c r="I1520" s="16">
        <f t="shared" si="290"/>
        <v>4.3233292551367279</v>
      </c>
      <c r="J1520" s="13">
        <f t="shared" si="284"/>
        <v>4.3177120932033803</v>
      </c>
      <c r="K1520" s="13">
        <f t="shared" si="285"/>
        <v>5.6171619333476031E-3</v>
      </c>
      <c r="L1520" s="13">
        <f t="shared" si="286"/>
        <v>0</v>
      </c>
      <c r="M1520" s="13">
        <f t="shared" si="291"/>
        <v>1.212600560373239E-3</v>
      </c>
      <c r="N1520" s="13">
        <f t="shared" si="287"/>
        <v>7.5181234743140822E-4</v>
      </c>
      <c r="O1520" s="13">
        <f t="shared" si="288"/>
        <v>7.5181234743140822E-4</v>
      </c>
      <c r="Q1520">
        <v>20.121942567933111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20.746009797598749</v>
      </c>
      <c r="G1521" s="13">
        <f t="shared" si="282"/>
        <v>0</v>
      </c>
      <c r="H1521" s="13">
        <f t="shared" si="283"/>
        <v>20.746009797598749</v>
      </c>
      <c r="I1521" s="16">
        <f t="shared" si="290"/>
        <v>20.751626959532096</v>
      </c>
      <c r="J1521" s="13">
        <f t="shared" si="284"/>
        <v>19.749531624836852</v>
      </c>
      <c r="K1521" s="13">
        <f t="shared" si="285"/>
        <v>1.0020953346952446</v>
      </c>
      <c r="L1521" s="13">
        <f t="shared" si="286"/>
        <v>0</v>
      </c>
      <c r="M1521" s="13">
        <f t="shared" si="291"/>
        <v>4.6078821294183079E-4</v>
      </c>
      <c r="N1521" s="13">
        <f t="shared" si="287"/>
        <v>2.856886920239351E-4</v>
      </c>
      <c r="O1521" s="13">
        <f t="shared" si="288"/>
        <v>2.856886920239351E-4</v>
      </c>
      <c r="Q1521">
        <v>16.222333727572309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23.464250540901979</v>
      </c>
      <c r="G1522" s="13">
        <f t="shared" si="282"/>
        <v>0</v>
      </c>
      <c r="H1522" s="13">
        <f t="shared" si="283"/>
        <v>23.464250540901979</v>
      </c>
      <c r="I1522" s="16">
        <f t="shared" si="290"/>
        <v>24.466345875597224</v>
      </c>
      <c r="J1522" s="13">
        <f t="shared" si="284"/>
        <v>22.498067963428557</v>
      </c>
      <c r="K1522" s="13">
        <f t="shared" si="285"/>
        <v>1.9682779121686664</v>
      </c>
      <c r="L1522" s="13">
        <f t="shared" si="286"/>
        <v>0</v>
      </c>
      <c r="M1522" s="13">
        <f t="shared" si="291"/>
        <v>1.7509952091789569E-4</v>
      </c>
      <c r="N1522" s="13">
        <f t="shared" si="287"/>
        <v>1.0856170296909532E-4</v>
      </c>
      <c r="O1522" s="13">
        <f t="shared" si="288"/>
        <v>1.0856170296909532E-4</v>
      </c>
      <c r="Q1522">
        <v>14.55201959354839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5.8554736271091841</v>
      </c>
      <c r="G1523" s="13">
        <f t="shared" si="282"/>
        <v>0</v>
      </c>
      <c r="H1523" s="13">
        <f t="shared" si="283"/>
        <v>5.8554736271091841</v>
      </c>
      <c r="I1523" s="16">
        <f t="shared" si="290"/>
        <v>7.8237515392778505</v>
      </c>
      <c r="J1523" s="13">
        <f t="shared" si="284"/>
        <v>7.7561449233042925</v>
      </c>
      <c r="K1523" s="13">
        <f t="shared" si="285"/>
        <v>6.7606615973557993E-2</v>
      </c>
      <c r="L1523" s="13">
        <f t="shared" si="286"/>
        <v>0</v>
      </c>
      <c r="M1523" s="13">
        <f t="shared" si="291"/>
        <v>6.653781794880037E-5</v>
      </c>
      <c r="N1523" s="13">
        <f t="shared" si="287"/>
        <v>4.1253447128256227E-5</v>
      </c>
      <c r="O1523" s="13">
        <f t="shared" si="288"/>
        <v>4.1253447128256227E-5</v>
      </c>
      <c r="Q1523">
        <v>15.015616230982561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0.58395942209531249</v>
      </c>
      <c r="G1524" s="13">
        <f t="shared" si="282"/>
        <v>0</v>
      </c>
      <c r="H1524" s="13">
        <f t="shared" si="283"/>
        <v>0.58395942209531249</v>
      </c>
      <c r="I1524" s="16">
        <f t="shared" si="290"/>
        <v>0.65156603806887048</v>
      </c>
      <c r="J1524" s="13">
        <f t="shared" si="284"/>
        <v>0.65153941387843795</v>
      </c>
      <c r="K1524" s="13">
        <f t="shared" si="285"/>
        <v>2.6624190432533723E-5</v>
      </c>
      <c r="L1524" s="13">
        <f t="shared" si="286"/>
        <v>0</v>
      </c>
      <c r="M1524" s="13">
        <f t="shared" si="291"/>
        <v>2.5284370820544143E-5</v>
      </c>
      <c r="N1524" s="13">
        <f t="shared" si="287"/>
        <v>1.5676309908737369E-5</v>
      </c>
      <c r="O1524" s="13">
        <f t="shared" si="288"/>
        <v>1.5676309908737369E-5</v>
      </c>
      <c r="Q1524">
        <v>17.836121563405779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11.97568453744187</v>
      </c>
      <c r="G1525" s="13">
        <f t="shared" si="282"/>
        <v>0</v>
      </c>
      <c r="H1525" s="13">
        <f t="shared" si="283"/>
        <v>11.97568453744187</v>
      </c>
      <c r="I1525" s="16">
        <f t="shared" si="290"/>
        <v>11.975711161632303</v>
      </c>
      <c r="J1525" s="13">
        <f t="shared" si="284"/>
        <v>11.882074869985335</v>
      </c>
      <c r="K1525" s="13">
        <f t="shared" si="285"/>
        <v>9.3636291646967962E-2</v>
      </c>
      <c r="L1525" s="13">
        <f t="shared" si="286"/>
        <v>0</v>
      </c>
      <c r="M1525" s="13">
        <f t="shared" si="291"/>
        <v>9.608060911806774E-6</v>
      </c>
      <c r="N1525" s="13">
        <f t="shared" si="287"/>
        <v>5.9569977653201998E-6</v>
      </c>
      <c r="O1525" s="13">
        <f t="shared" si="288"/>
        <v>5.9569977653201998E-6</v>
      </c>
      <c r="Q1525">
        <v>21.769323856360479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22.02732658765537</v>
      </c>
      <c r="G1526" s="13">
        <f t="shared" si="282"/>
        <v>0</v>
      </c>
      <c r="H1526" s="13">
        <f t="shared" si="283"/>
        <v>22.02732658765537</v>
      </c>
      <c r="I1526" s="16">
        <f t="shared" si="290"/>
        <v>22.12096287930234</v>
      </c>
      <c r="J1526" s="13">
        <f t="shared" si="284"/>
        <v>21.635377077201696</v>
      </c>
      <c r="K1526" s="13">
        <f t="shared" si="285"/>
        <v>0.48558580210064406</v>
      </c>
      <c r="L1526" s="13">
        <f t="shared" si="286"/>
        <v>0</v>
      </c>
      <c r="M1526" s="13">
        <f t="shared" si="291"/>
        <v>3.6510631464865743E-6</v>
      </c>
      <c r="N1526" s="13">
        <f t="shared" si="287"/>
        <v>2.263659150821676E-6</v>
      </c>
      <c r="O1526" s="13">
        <f t="shared" si="288"/>
        <v>2.263659150821676E-6</v>
      </c>
      <c r="Q1526">
        <v>22.999127242831879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0.81428495768616804</v>
      </c>
      <c r="G1527" s="13">
        <f t="shared" si="282"/>
        <v>0</v>
      </c>
      <c r="H1527" s="13">
        <f t="shared" si="283"/>
        <v>0.81428495768616804</v>
      </c>
      <c r="I1527" s="16">
        <f t="shared" si="290"/>
        <v>1.299870759786812</v>
      </c>
      <c r="J1527" s="13">
        <f t="shared" si="284"/>
        <v>1.2997956568840021</v>
      </c>
      <c r="K1527" s="13">
        <f t="shared" si="285"/>
        <v>7.5102902809875971E-5</v>
      </c>
      <c r="L1527" s="13">
        <f t="shared" si="286"/>
        <v>0</v>
      </c>
      <c r="M1527" s="13">
        <f t="shared" si="291"/>
        <v>1.3874039956648982E-6</v>
      </c>
      <c r="N1527" s="13">
        <f t="shared" si="287"/>
        <v>8.601904773122369E-7</v>
      </c>
      <c r="O1527" s="13">
        <f t="shared" si="288"/>
        <v>8.601904773122369E-7</v>
      </c>
      <c r="Q1527">
        <v>25.177017174996418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4.5183340090857591</v>
      </c>
      <c r="G1528" s="13">
        <f t="shared" si="282"/>
        <v>0</v>
      </c>
      <c r="H1528" s="13">
        <f t="shared" si="283"/>
        <v>4.5183340090857591</v>
      </c>
      <c r="I1528" s="16">
        <f t="shared" si="290"/>
        <v>4.5184091119885688</v>
      </c>
      <c r="J1528" s="13">
        <f t="shared" si="284"/>
        <v>4.5156195449156717</v>
      </c>
      <c r="K1528" s="13">
        <f t="shared" si="285"/>
        <v>2.7895670728970146E-3</v>
      </c>
      <c r="L1528" s="13">
        <f t="shared" si="286"/>
        <v>0</v>
      </c>
      <c r="M1528" s="13">
        <f t="shared" si="291"/>
        <v>5.2721351835266134E-7</v>
      </c>
      <c r="N1528" s="13">
        <f t="shared" si="287"/>
        <v>3.2687238137865001E-7</v>
      </c>
      <c r="O1528" s="13">
        <f t="shared" si="288"/>
        <v>3.2687238137865001E-7</v>
      </c>
      <c r="Q1528">
        <v>26.05763015620705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0.13099896486643661</v>
      </c>
      <c r="G1529" s="13">
        <f t="shared" si="282"/>
        <v>0</v>
      </c>
      <c r="H1529" s="13">
        <f t="shared" si="283"/>
        <v>0.13099896486643661</v>
      </c>
      <c r="I1529" s="16">
        <f t="shared" si="290"/>
        <v>0.13378853193933363</v>
      </c>
      <c r="J1529" s="13">
        <f t="shared" si="284"/>
        <v>0.13378846179710915</v>
      </c>
      <c r="K1529" s="13">
        <f t="shared" si="285"/>
        <v>7.0142224473102033E-8</v>
      </c>
      <c r="L1529" s="13">
        <f t="shared" si="286"/>
        <v>0</v>
      </c>
      <c r="M1529" s="13">
        <f t="shared" si="291"/>
        <v>2.0034113697401134E-7</v>
      </c>
      <c r="N1529" s="13">
        <f t="shared" si="287"/>
        <v>1.2421150492388703E-7</v>
      </c>
      <c r="O1529" s="13">
        <f t="shared" si="288"/>
        <v>1.2421150492388703E-7</v>
      </c>
      <c r="Q1529">
        <v>26.295466000000001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3.657256111015724</v>
      </c>
      <c r="G1530" s="13">
        <f t="shared" si="282"/>
        <v>0</v>
      </c>
      <c r="H1530" s="13">
        <f t="shared" si="283"/>
        <v>3.657256111015724</v>
      </c>
      <c r="I1530" s="16">
        <f t="shared" si="290"/>
        <v>3.6572561811579485</v>
      </c>
      <c r="J1530" s="13">
        <f t="shared" si="284"/>
        <v>3.6559646011033577</v>
      </c>
      <c r="K1530" s="13">
        <f t="shared" si="285"/>
        <v>1.2915800545907352E-3</v>
      </c>
      <c r="L1530" s="13">
        <f t="shared" si="286"/>
        <v>0</v>
      </c>
      <c r="M1530" s="13">
        <f t="shared" si="291"/>
        <v>7.6129632050124309E-8</v>
      </c>
      <c r="N1530" s="13">
        <f t="shared" si="287"/>
        <v>4.7200371871077071E-8</v>
      </c>
      <c r="O1530" s="13">
        <f t="shared" si="288"/>
        <v>4.7200371871077071E-8</v>
      </c>
      <c r="Q1530">
        <v>27.046232340092288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11.65020946851593</v>
      </c>
      <c r="G1531" s="13">
        <f t="shared" si="282"/>
        <v>0</v>
      </c>
      <c r="H1531" s="13">
        <f t="shared" si="283"/>
        <v>11.65020946851593</v>
      </c>
      <c r="I1531" s="16">
        <f t="shared" si="290"/>
        <v>11.651501048570521</v>
      </c>
      <c r="J1531" s="13">
        <f t="shared" si="284"/>
        <v>11.599006439837849</v>
      </c>
      <c r="K1531" s="13">
        <f t="shared" si="285"/>
        <v>5.2494608732672532E-2</v>
      </c>
      <c r="L1531" s="13">
        <f t="shared" si="286"/>
        <v>0</v>
      </c>
      <c r="M1531" s="13">
        <f t="shared" si="291"/>
        <v>2.8929260179047238E-8</v>
      </c>
      <c r="N1531" s="13">
        <f t="shared" si="287"/>
        <v>1.7936141311009287E-8</v>
      </c>
      <c r="O1531" s="13">
        <f t="shared" si="288"/>
        <v>1.7936141311009287E-8</v>
      </c>
      <c r="Q1531">
        <v>25.344082660203011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0.73485182554105977</v>
      </c>
      <c r="G1532" s="13">
        <f t="shared" si="282"/>
        <v>0</v>
      </c>
      <c r="H1532" s="13">
        <f t="shared" si="283"/>
        <v>0.73485182554105977</v>
      </c>
      <c r="I1532" s="16">
        <f t="shared" si="290"/>
        <v>0.7873464342737323</v>
      </c>
      <c r="J1532" s="13">
        <f t="shared" si="284"/>
        <v>0.78731666194251482</v>
      </c>
      <c r="K1532" s="13">
        <f t="shared" si="285"/>
        <v>2.9772331217481351E-5</v>
      </c>
      <c r="L1532" s="13">
        <f t="shared" si="286"/>
        <v>0</v>
      </c>
      <c r="M1532" s="13">
        <f t="shared" si="291"/>
        <v>1.0993118868037951E-8</v>
      </c>
      <c r="N1532" s="13">
        <f t="shared" si="287"/>
        <v>6.8157336981835295E-9</v>
      </c>
      <c r="O1532" s="13">
        <f t="shared" si="288"/>
        <v>6.8157336981835295E-9</v>
      </c>
      <c r="Q1532">
        <v>21.058060490224278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33.979944768086618</v>
      </c>
      <c r="G1533" s="13">
        <f t="shared" si="282"/>
        <v>0.74431106325404495</v>
      </c>
      <c r="H1533" s="13">
        <f t="shared" si="283"/>
        <v>33.235633704832573</v>
      </c>
      <c r="I1533" s="16">
        <f t="shared" si="290"/>
        <v>33.23566347716379</v>
      </c>
      <c r="J1533" s="13">
        <f t="shared" si="284"/>
        <v>29.492226511589877</v>
      </c>
      <c r="K1533" s="13">
        <f t="shared" si="285"/>
        <v>3.7434369655739133</v>
      </c>
      <c r="L1533" s="13">
        <f t="shared" si="286"/>
        <v>0</v>
      </c>
      <c r="M1533" s="13">
        <f t="shared" si="291"/>
        <v>4.1773851698544212E-9</v>
      </c>
      <c r="N1533" s="13">
        <f t="shared" si="287"/>
        <v>2.5899788053097412E-9</v>
      </c>
      <c r="O1533" s="13">
        <f t="shared" si="288"/>
        <v>0.74431106584402373</v>
      </c>
      <c r="Q1533">
        <v>16.141104270357481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142.9558353689535</v>
      </c>
      <c r="G1534" s="13">
        <f t="shared" si="282"/>
        <v>12.928121275398306</v>
      </c>
      <c r="H1534" s="13">
        <f t="shared" si="283"/>
        <v>130.0277140935552</v>
      </c>
      <c r="I1534" s="16">
        <f t="shared" si="290"/>
        <v>133.77115105912912</v>
      </c>
      <c r="J1534" s="13">
        <f t="shared" si="284"/>
        <v>50.923994737383431</v>
      </c>
      <c r="K1534" s="13">
        <f t="shared" si="285"/>
        <v>82.8471563217457</v>
      </c>
      <c r="L1534" s="13">
        <f t="shared" si="286"/>
        <v>72.232534399971357</v>
      </c>
      <c r="M1534" s="13">
        <f t="shared" si="291"/>
        <v>72.232534401558752</v>
      </c>
      <c r="N1534" s="13">
        <f t="shared" si="287"/>
        <v>44.784171328966423</v>
      </c>
      <c r="O1534" s="13">
        <f t="shared" si="288"/>
        <v>57.712292604364727</v>
      </c>
      <c r="Q1534">
        <v>13.991178593548391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4.7851557100701179</v>
      </c>
      <c r="G1535" s="13">
        <f t="shared" si="282"/>
        <v>0</v>
      </c>
      <c r="H1535" s="13">
        <f t="shared" si="283"/>
        <v>4.7851557100701179</v>
      </c>
      <c r="I1535" s="16">
        <f t="shared" si="290"/>
        <v>15.399777631844458</v>
      </c>
      <c r="J1535" s="13">
        <f t="shared" si="284"/>
        <v>14.911367578604757</v>
      </c>
      <c r="K1535" s="13">
        <f t="shared" si="285"/>
        <v>0.48841005323970066</v>
      </c>
      <c r="L1535" s="13">
        <f t="shared" si="286"/>
        <v>0</v>
      </c>
      <c r="M1535" s="13">
        <f t="shared" si="291"/>
        <v>27.448363072592329</v>
      </c>
      <c r="N1535" s="13">
        <f t="shared" si="287"/>
        <v>17.017985105007245</v>
      </c>
      <c r="O1535" s="13">
        <f t="shared" si="288"/>
        <v>17.017985105007245</v>
      </c>
      <c r="Q1535">
        <v>15.14961402476332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25.37985996272733</v>
      </c>
      <c r="G1536" s="13">
        <f t="shared" si="282"/>
        <v>0</v>
      </c>
      <c r="H1536" s="13">
        <f t="shared" si="283"/>
        <v>25.37985996272733</v>
      </c>
      <c r="I1536" s="16">
        <f t="shared" si="290"/>
        <v>25.868270015967031</v>
      </c>
      <c r="J1536" s="13">
        <f t="shared" si="284"/>
        <v>24.144426271889451</v>
      </c>
      <c r="K1536" s="13">
        <f t="shared" si="285"/>
        <v>1.7238437440775805</v>
      </c>
      <c r="L1536" s="13">
        <f t="shared" si="286"/>
        <v>0</v>
      </c>
      <c r="M1536" s="13">
        <f t="shared" si="291"/>
        <v>10.430377967585084</v>
      </c>
      <c r="N1536" s="13">
        <f t="shared" si="287"/>
        <v>6.4668343399027517</v>
      </c>
      <c r="O1536" s="13">
        <f t="shared" si="288"/>
        <v>6.4668343399027517</v>
      </c>
      <c r="Q1536">
        <v>16.857207029688631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20.014568875340458</v>
      </c>
      <c r="G1537" s="13">
        <f t="shared" si="282"/>
        <v>0</v>
      </c>
      <c r="H1537" s="13">
        <f t="shared" si="283"/>
        <v>20.014568875340458</v>
      </c>
      <c r="I1537" s="16">
        <f t="shared" si="290"/>
        <v>21.738412619418039</v>
      </c>
      <c r="J1537" s="13">
        <f t="shared" si="284"/>
        <v>20.900008637566689</v>
      </c>
      <c r="K1537" s="13">
        <f t="shared" si="285"/>
        <v>0.83840398185135001</v>
      </c>
      <c r="L1537" s="13">
        <f t="shared" si="286"/>
        <v>0</v>
      </c>
      <c r="M1537" s="13">
        <f t="shared" si="291"/>
        <v>3.9635436276823324</v>
      </c>
      <c r="N1537" s="13">
        <f t="shared" si="287"/>
        <v>2.4573970491630459</v>
      </c>
      <c r="O1537" s="13">
        <f t="shared" si="288"/>
        <v>2.4573970491630459</v>
      </c>
      <c r="Q1537">
        <v>18.584452887451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4.3096153397266486</v>
      </c>
      <c r="G1538" s="13">
        <f t="shared" si="282"/>
        <v>0</v>
      </c>
      <c r="H1538" s="13">
        <f t="shared" si="283"/>
        <v>4.3096153397266486</v>
      </c>
      <c r="I1538" s="16">
        <f t="shared" si="290"/>
        <v>5.1480193215779986</v>
      </c>
      <c r="J1538" s="13">
        <f t="shared" si="284"/>
        <v>5.1398288861459358</v>
      </c>
      <c r="K1538" s="13">
        <f t="shared" si="285"/>
        <v>8.1904354320627704E-3</v>
      </c>
      <c r="L1538" s="13">
        <f t="shared" si="286"/>
        <v>0</v>
      </c>
      <c r="M1538" s="13">
        <f t="shared" si="291"/>
        <v>1.5061465785192865</v>
      </c>
      <c r="N1538" s="13">
        <f t="shared" si="287"/>
        <v>0.93381087868195756</v>
      </c>
      <c r="O1538" s="13">
        <f t="shared" si="288"/>
        <v>0.93381087868195756</v>
      </c>
      <c r="Q1538">
        <v>21.15432566786442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4.9551249434779852</v>
      </c>
      <c r="G1539" s="13">
        <f t="shared" si="282"/>
        <v>0</v>
      </c>
      <c r="H1539" s="13">
        <f t="shared" si="283"/>
        <v>4.9551249434779852</v>
      </c>
      <c r="I1539" s="16">
        <f t="shared" si="290"/>
        <v>4.9633153789100479</v>
      </c>
      <c r="J1539" s="13">
        <f t="shared" si="284"/>
        <v>4.9590869684937831</v>
      </c>
      <c r="K1539" s="13">
        <f t="shared" si="285"/>
        <v>4.2284104162648717E-3</v>
      </c>
      <c r="L1539" s="13">
        <f t="shared" si="286"/>
        <v>0</v>
      </c>
      <c r="M1539" s="13">
        <f t="shared" si="291"/>
        <v>0.5723356998373289</v>
      </c>
      <c r="N1539" s="13">
        <f t="shared" si="287"/>
        <v>0.35484813389914394</v>
      </c>
      <c r="O1539" s="13">
        <f t="shared" si="288"/>
        <v>0.35484813389914394</v>
      </c>
      <c r="Q1539">
        <v>25.087232355447181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2.261033283720598</v>
      </c>
      <c r="G1540" s="13">
        <f t="shared" si="282"/>
        <v>0</v>
      </c>
      <c r="H1540" s="13">
        <f t="shared" si="283"/>
        <v>2.261033283720598</v>
      </c>
      <c r="I1540" s="16">
        <f t="shared" si="290"/>
        <v>2.2652616941368628</v>
      </c>
      <c r="J1540" s="13">
        <f t="shared" si="284"/>
        <v>2.2649489153703994</v>
      </c>
      <c r="K1540" s="13">
        <f t="shared" si="285"/>
        <v>3.127787664634063E-4</v>
      </c>
      <c r="L1540" s="13">
        <f t="shared" si="286"/>
        <v>0</v>
      </c>
      <c r="M1540" s="13">
        <f t="shared" si="291"/>
        <v>0.21748756593818497</v>
      </c>
      <c r="N1540" s="13">
        <f t="shared" si="287"/>
        <v>0.13484229088167468</v>
      </c>
      <c r="O1540" s="13">
        <f t="shared" si="288"/>
        <v>0.13484229088167468</v>
      </c>
      <c r="Q1540">
        <v>26.910490379675331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22.085828121357959</v>
      </c>
      <c r="G1541" s="13">
        <f t="shared" si="282"/>
        <v>0</v>
      </c>
      <c r="H1541" s="13">
        <f t="shared" si="283"/>
        <v>22.085828121357959</v>
      </c>
      <c r="I1541" s="16">
        <f t="shared" si="290"/>
        <v>22.086140900124423</v>
      </c>
      <c r="J1541" s="13">
        <f t="shared" si="284"/>
        <v>21.706719732664691</v>
      </c>
      <c r="K1541" s="13">
        <f t="shared" si="285"/>
        <v>0.37942116745973209</v>
      </c>
      <c r="L1541" s="13">
        <f t="shared" si="286"/>
        <v>0</v>
      </c>
      <c r="M1541" s="13">
        <f t="shared" si="291"/>
        <v>8.2645275056510287E-2</v>
      </c>
      <c r="N1541" s="13">
        <f t="shared" si="287"/>
        <v>5.1240070535036375E-2</v>
      </c>
      <c r="O1541" s="13">
        <f t="shared" si="288"/>
        <v>5.1240070535036375E-2</v>
      </c>
      <c r="Q1541">
        <v>24.778850000000009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3.7984180081921401</v>
      </c>
      <c r="G1542" s="13">
        <f t="shared" ref="G1542:G1605" si="293">IF((F1542-$J$2)&gt;0,$I$2*(F1542-$J$2),0)</f>
        <v>0</v>
      </c>
      <c r="H1542" s="13">
        <f t="shared" ref="H1542:H1605" si="294">F1542-G1542</f>
        <v>3.7984180081921401</v>
      </c>
      <c r="I1542" s="16">
        <f t="shared" si="290"/>
        <v>4.1778391756518722</v>
      </c>
      <c r="J1542" s="13">
        <f t="shared" ref="J1542:J1605" si="295">I1542/SQRT(1+(I1542/($K$2*(300+(25*Q1542)+0.05*(Q1542)^3)))^2)</f>
        <v>4.1754621625245285</v>
      </c>
      <c r="K1542" s="13">
        <f t="shared" ref="K1542:K1605" si="296">I1542-J1542</f>
        <v>2.37701312734373E-3</v>
      </c>
      <c r="L1542" s="13">
        <f t="shared" ref="L1542:L1605" si="297">IF(K1542&gt;$N$2,(K1542-$N$2)/$L$2,0)</f>
        <v>0</v>
      </c>
      <c r="M1542" s="13">
        <f t="shared" si="291"/>
        <v>3.1405204521473912E-2</v>
      </c>
      <c r="N1542" s="13">
        <f t="shared" ref="N1542:N1605" si="298">$M$2*M1542</f>
        <v>1.9471226803313826E-2</v>
      </c>
      <c r="O1542" s="13">
        <f t="shared" ref="O1542:O1605" si="299">N1542+G1542</f>
        <v>1.9471226803313826E-2</v>
      </c>
      <c r="Q1542">
        <v>25.51602835161621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0.36837777680203271</v>
      </c>
      <c r="G1543" s="13">
        <f t="shared" si="293"/>
        <v>0</v>
      </c>
      <c r="H1543" s="13">
        <f t="shared" si="294"/>
        <v>0.36837777680203271</v>
      </c>
      <c r="I1543" s="16">
        <f t="shared" ref="I1543:I1606" si="301">H1543+K1542-L1542</f>
        <v>0.37075478992937644</v>
      </c>
      <c r="J1543" s="13">
        <f t="shared" si="295"/>
        <v>0.37075274993590435</v>
      </c>
      <c r="K1543" s="13">
        <f t="shared" si="296"/>
        <v>2.0399934720916058E-6</v>
      </c>
      <c r="L1543" s="13">
        <f t="shared" si="297"/>
        <v>0</v>
      </c>
      <c r="M1543" s="13">
        <f t="shared" ref="M1543:M1606" si="302">L1543+M1542-N1542</f>
        <v>1.1933977718160085E-2</v>
      </c>
      <c r="N1543" s="13">
        <f t="shared" si="298"/>
        <v>7.3990661852592525E-3</v>
      </c>
      <c r="O1543" s="13">
        <f t="shared" si="299"/>
        <v>7.3990661852592525E-3</v>
      </c>
      <c r="Q1543">
        <v>24.048556525376299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0.96097432661150017</v>
      </c>
      <c r="G1544" s="13">
        <f t="shared" si="293"/>
        <v>0</v>
      </c>
      <c r="H1544" s="13">
        <f t="shared" si="294"/>
        <v>0.96097432661150017</v>
      </c>
      <c r="I1544" s="16">
        <f t="shared" si="301"/>
        <v>0.96097636660497221</v>
      </c>
      <c r="J1544" s="13">
        <f t="shared" si="295"/>
        <v>0.96093209074684727</v>
      </c>
      <c r="K1544" s="13">
        <f t="shared" si="296"/>
        <v>4.4275858124942502E-5</v>
      </c>
      <c r="L1544" s="13">
        <f t="shared" si="297"/>
        <v>0</v>
      </c>
      <c r="M1544" s="13">
        <f t="shared" si="302"/>
        <v>4.5349115329008328E-3</v>
      </c>
      <c r="N1544" s="13">
        <f t="shared" si="298"/>
        <v>2.8116451503985163E-3</v>
      </c>
      <c r="O1544" s="13">
        <f t="shared" si="299"/>
        <v>2.8116451503985163E-3</v>
      </c>
      <c r="Q1544">
        <v>22.480564391647778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2.225349077567738</v>
      </c>
      <c r="G1545" s="13">
        <f t="shared" si="293"/>
        <v>0</v>
      </c>
      <c r="H1545" s="13">
        <f t="shared" si="294"/>
        <v>2.225349077567738</v>
      </c>
      <c r="I1545" s="16">
        <f t="shared" si="301"/>
        <v>2.2253933534258632</v>
      </c>
      <c r="J1545" s="13">
        <f t="shared" si="295"/>
        <v>2.22406129462814</v>
      </c>
      <c r="K1545" s="13">
        <f t="shared" si="296"/>
        <v>1.3320587977232456E-3</v>
      </c>
      <c r="L1545" s="13">
        <f t="shared" si="297"/>
        <v>0</v>
      </c>
      <c r="M1545" s="13">
        <f t="shared" si="302"/>
        <v>1.7232663825023165E-3</v>
      </c>
      <c r="N1545" s="13">
        <f t="shared" si="298"/>
        <v>1.0684251571514362E-3</v>
      </c>
      <c r="O1545" s="13">
        <f t="shared" si="299"/>
        <v>1.0684251571514362E-3</v>
      </c>
      <c r="Q1545">
        <v>16.213069499331969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31.229579657627951</v>
      </c>
      <c r="G1546" s="13">
        <f t="shared" si="293"/>
        <v>0.43681252999897452</v>
      </c>
      <c r="H1546" s="13">
        <f t="shared" si="294"/>
        <v>30.792767127628977</v>
      </c>
      <c r="I1546" s="16">
        <f t="shared" si="301"/>
        <v>30.794099186426699</v>
      </c>
      <c r="J1546" s="13">
        <f t="shared" si="295"/>
        <v>27.500526886427039</v>
      </c>
      <c r="K1546" s="13">
        <f t="shared" si="296"/>
        <v>3.2935722999996599</v>
      </c>
      <c r="L1546" s="13">
        <f t="shared" si="297"/>
        <v>0</v>
      </c>
      <c r="M1546" s="13">
        <f t="shared" si="302"/>
        <v>6.5484122535088029E-4</v>
      </c>
      <c r="N1546" s="13">
        <f t="shared" si="298"/>
        <v>4.0600155971754577E-4</v>
      </c>
      <c r="O1546" s="13">
        <f t="shared" si="299"/>
        <v>0.43721853155869206</v>
      </c>
      <c r="Q1546">
        <v>15.490223593548389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2.7871058826522348</v>
      </c>
      <c r="G1547" s="13">
        <f t="shared" si="293"/>
        <v>0</v>
      </c>
      <c r="H1547" s="13">
        <f t="shared" si="294"/>
        <v>2.7871058826522348</v>
      </c>
      <c r="I1547" s="16">
        <f t="shared" si="301"/>
        <v>6.0806781826518943</v>
      </c>
      <c r="J1547" s="13">
        <f t="shared" si="295"/>
        <v>6.0580035664325065</v>
      </c>
      <c r="K1547" s="13">
        <f t="shared" si="296"/>
        <v>2.2674616219387822E-2</v>
      </c>
      <c r="L1547" s="13">
        <f t="shared" si="297"/>
        <v>0</v>
      </c>
      <c r="M1547" s="13">
        <f t="shared" si="302"/>
        <v>2.4883966563333452E-4</v>
      </c>
      <c r="N1547" s="13">
        <f t="shared" si="298"/>
        <v>1.542805926926674E-4</v>
      </c>
      <c r="O1547" s="13">
        <f t="shared" si="299"/>
        <v>1.542805926926674E-4</v>
      </c>
      <c r="Q1547">
        <v>17.466029268654001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60.321143878115137</v>
      </c>
      <c r="G1548" s="13">
        <f t="shared" si="293"/>
        <v>3.6893310025023123</v>
      </c>
      <c r="H1548" s="13">
        <f t="shared" si="294"/>
        <v>56.631812875612823</v>
      </c>
      <c r="I1548" s="16">
        <f t="shared" si="301"/>
        <v>56.654487491832214</v>
      </c>
      <c r="J1548" s="13">
        <f t="shared" si="295"/>
        <v>44.818524637939653</v>
      </c>
      <c r="K1548" s="13">
        <f t="shared" si="296"/>
        <v>11.835962853892561</v>
      </c>
      <c r="L1548" s="13">
        <f t="shared" si="297"/>
        <v>0.69921104746912133</v>
      </c>
      <c r="M1548" s="13">
        <f t="shared" si="302"/>
        <v>0.69930560654206209</v>
      </c>
      <c r="N1548" s="13">
        <f t="shared" si="298"/>
        <v>0.43356947605607848</v>
      </c>
      <c r="O1548" s="13">
        <f t="shared" si="299"/>
        <v>4.1229004785583907</v>
      </c>
      <c r="Q1548">
        <v>18.068939921998091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0.79779299703573481</v>
      </c>
      <c r="G1549" s="13">
        <f t="shared" si="293"/>
        <v>0</v>
      </c>
      <c r="H1549" s="13">
        <f t="shared" si="294"/>
        <v>0.79779299703573481</v>
      </c>
      <c r="I1549" s="16">
        <f t="shared" si="301"/>
        <v>11.934544803459174</v>
      </c>
      <c r="J1549" s="13">
        <f t="shared" si="295"/>
        <v>11.833094796778706</v>
      </c>
      <c r="K1549" s="13">
        <f t="shared" si="296"/>
        <v>0.10145000668046755</v>
      </c>
      <c r="L1549" s="13">
        <f t="shared" si="297"/>
        <v>0</v>
      </c>
      <c r="M1549" s="13">
        <f t="shared" si="302"/>
        <v>0.2657361304859836</v>
      </c>
      <c r="N1549" s="13">
        <f t="shared" si="298"/>
        <v>0.16475640090130983</v>
      </c>
      <c r="O1549" s="13">
        <f t="shared" si="299"/>
        <v>0.16475640090130983</v>
      </c>
      <c r="Q1549">
        <v>21.122172799343801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8.1466335831829166</v>
      </c>
      <c r="G1550" s="13">
        <f t="shared" si="293"/>
        <v>0</v>
      </c>
      <c r="H1550" s="13">
        <f t="shared" si="294"/>
        <v>8.1466335831829166</v>
      </c>
      <c r="I1550" s="16">
        <f t="shared" si="301"/>
        <v>8.2480835898633842</v>
      </c>
      <c r="J1550" s="13">
        <f t="shared" si="295"/>
        <v>8.2209628851555632</v>
      </c>
      <c r="K1550" s="13">
        <f t="shared" si="296"/>
        <v>2.7120704707821019E-2</v>
      </c>
      <c r="L1550" s="13">
        <f t="shared" si="297"/>
        <v>0</v>
      </c>
      <c r="M1550" s="13">
        <f t="shared" si="302"/>
        <v>0.10097972958467377</v>
      </c>
      <c r="N1550" s="13">
        <f t="shared" si="298"/>
        <v>6.2607432342497743E-2</v>
      </c>
      <c r="O1550" s="13">
        <f t="shared" si="299"/>
        <v>6.2607432342497743E-2</v>
      </c>
      <c r="Q1550">
        <v>22.671247706842031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0.81056828278943571</v>
      </c>
      <c r="G1551" s="13">
        <f t="shared" si="293"/>
        <v>0</v>
      </c>
      <c r="H1551" s="13">
        <f t="shared" si="294"/>
        <v>0.81056828278943571</v>
      </c>
      <c r="I1551" s="16">
        <f t="shared" si="301"/>
        <v>0.83768898749725673</v>
      </c>
      <c r="J1551" s="13">
        <f t="shared" si="295"/>
        <v>0.83766403480056695</v>
      </c>
      <c r="K1551" s="13">
        <f t="shared" si="296"/>
        <v>2.4952696689783949E-5</v>
      </c>
      <c r="L1551" s="13">
        <f t="shared" si="297"/>
        <v>0</v>
      </c>
      <c r="M1551" s="13">
        <f t="shared" si="302"/>
        <v>3.8372297242176029E-2</v>
      </c>
      <c r="N1551" s="13">
        <f t="shared" si="298"/>
        <v>2.3790824290149139E-2</v>
      </c>
      <c r="O1551" s="13">
        <f t="shared" si="299"/>
        <v>2.3790824290149139E-2</v>
      </c>
      <c r="Q1551">
        <v>23.62930116266908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4.3317358553594909</v>
      </c>
      <c r="G1552" s="13">
        <f t="shared" si="293"/>
        <v>0</v>
      </c>
      <c r="H1552" s="13">
        <f t="shared" si="294"/>
        <v>4.3317358553594909</v>
      </c>
      <c r="I1552" s="16">
        <f t="shared" si="301"/>
        <v>4.3317608080561811</v>
      </c>
      <c r="J1552" s="13">
        <f t="shared" si="295"/>
        <v>4.3296085202702681</v>
      </c>
      <c r="K1552" s="13">
        <f t="shared" si="296"/>
        <v>2.1522877859130318E-3</v>
      </c>
      <c r="L1552" s="13">
        <f t="shared" si="297"/>
        <v>0</v>
      </c>
      <c r="M1552" s="13">
        <f t="shared" si="302"/>
        <v>1.4581472952026889E-2</v>
      </c>
      <c r="N1552" s="13">
        <f t="shared" si="298"/>
        <v>9.0405132302566714E-3</v>
      </c>
      <c r="O1552" s="13">
        <f t="shared" si="299"/>
        <v>9.0405132302566714E-3</v>
      </c>
      <c r="Q1552">
        <v>27.023638022919901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10.10611565114934</v>
      </c>
      <c r="G1553" s="13">
        <f t="shared" si="293"/>
        <v>0</v>
      </c>
      <c r="H1553" s="13">
        <f t="shared" si="294"/>
        <v>10.10611565114934</v>
      </c>
      <c r="I1553" s="16">
        <f t="shared" si="301"/>
        <v>10.108267938935253</v>
      </c>
      <c r="J1553" s="13">
        <f t="shared" si="295"/>
        <v>10.077601419793453</v>
      </c>
      <c r="K1553" s="13">
        <f t="shared" si="296"/>
        <v>3.0666519141799853E-2</v>
      </c>
      <c r="L1553" s="13">
        <f t="shared" si="297"/>
        <v>0</v>
      </c>
      <c r="M1553" s="13">
        <f t="shared" si="302"/>
        <v>5.5409597217702181E-3</v>
      </c>
      <c r="N1553" s="13">
        <f t="shared" si="298"/>
        <v>3.435395027497535E-3</v>
      </c>
      <c r="O1553" s="13">
        <f t="shared" si="299"/>
        <v>3.435395027497535E-3</v>
      </c>
      <c r="Q1553">
        <v>26.163798000000011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16.32474544777482</v>
      </c>
      <c r="G1554" s="13">
        <f t="shared" si="293"/>
        <v>0</v>
      </c>
      <c r="H1554" s="13">
        <f t="shared" si="294"/>
        <v>16.32474544777482</v>
      </c>
      <c r="I1554" s="16">
        <f t="shared" si="301"/>
        <v>16.35541196691662</v>
      </c>
      <c r="J1554" s="13">
        <f t="shared" si="295"/>
        <v>16.219251899479445</v>
      </c>
      <c r="K1554" s="13">
        <f t="shared" si="296"/>
        <v>0.13616006743717435</v>
      </c>
      <c r="L1554" s="13">
        <f t="shared" si="297"/>
        <v>0</v>
      </c>
      <c r="M1554" s="13">
        <f t="shared" si="302"/>
        <v>2.1055646942726831E-3</v>
      </c>
      <c r="N1554" s="13">
        <f t="shared" si="298"/>
        <v>1.3054501104490634E-3</v>
      </c>
      <c r="O1554" s="13">
        <f t="shared" si="299"/>
        <v>1.3054501104490634E-3</v>
      </c>
      <c r="Q1554">
        <v>25.76577313015774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1.3372358203884489</v>
      </c>
      <c r="G1555" s="13">
        <f t="shared" si="293"/>
        <v>0</v>
      </c>
      <c r="H1555" s="13">
        <f t="shared" si="294"/>
        <v>1.3372358203884489</v>
      </c>
      <c r="I1555" s="16">
        <f t="shared" si="301"/>
        <v>1.4733958878256233</v>
      </c>
      <c r="J1555" s="13">
        <f t="shared" si="295"/>
        <v>1.4732374633823206</v>
      </c>
      <c r="K1555" s="13">
        <f t="shared" si="296"/>
        <v>1.5842444330260719E-4</v>
      </c>
      <c r="L1555" s="13">
        <f t="shared" si="297"/>
        <v>0</v>
      </c>
      <c r="M1555" s="13">
        <f t="shared" si="302"/>
        <v>8.0011458382361965E-4</v>
      </c>
      <c r="N1555" s="13">
        <f t="shared" si="298"/>
        <v>4.9607104197064414E-4</v>
      </c>
      <c r="O1555" s="13">
        <f t="shared" si="299"/>
        <v>4.9607104197064414E-4</v>
      </c>
      <c r="Q1555">
        <v>22.531608491404619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62.993492913279489</v>
      </c>
      <c r="G1556" s="13">
        <f t="shared" si="293"/>
        <v>3.9881071197290177</v>
      </c>
      <c r="H1556" s="13">
        <f t="shared" si="294"/>
        <v>59.005385793550474</v>
      </c>
      <c r="I1556" s="16">
        <f t="shared" si="301"/>
        <v>59.005544217993773</v>
      </c>
      <c r="J1556" s="13">
        <f t="shared" si="295"/>
        <v>45.390108647376664</v>
      </c>
      <c r="K1556" s="13">
        <f t="shared" si="296"/>
        <v>13.615435570617109</v>
      </c>
      <c r="L1556" s="13">
        <f t="shared" si="297"/>
        <v>2.4917678406462112</v>
      </c>
      <c r="M1556" s="13">
        <f t="shared" si="302"/>
        <v>2.4920718841880642</v>
      </c>
      <c r="N1556" s="13">
        <f t="shared" si="298"/>
        <v>1.5450845681965999</v>
      </c>
      <c r="O1556" s="13">
        <f t="shared" si="299"/>
        <v>5.5331916879256173</v>
      </c>
      <c r="Q1556">
        <v>17.631511848129119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103.6750712411247</v>
      </c>
      <c r="G1557" s="13">
        <f t="shared" si="293"/>
        <v>8.5364216757653626</v>
      </c>
      <c r="H1557" s="13">
        <f t="shared" si="294"/>
        <v>95.13864956535933</v>
      </c>
      <c r="I1557" s="16">
        <f t="shared" si="301"/>
        <v>106.26231729533023</v>
      </c>
      <c r="J1557" s="13">
        <f t="shared" si="295"/>
        <v>48.645535148546585</v>
      </c>
      <c r="K1557" s="13">
        <f t="shared" si="296"/>
        <v>57.616782146783649</v>
      </c>
      <c r="L1557" s="13">
        <f t="shared" si="297"/>
        <v>46.816646762774788</v>
      </c>
      <c r="M1557" s="13">
        <f t="shared" si="302"/>
        <v>47.763634078766252</v>
      </c>
      <c r="N1557" s="13">
        <f t="shared" si="298"/>
        <v>29.613453128835076</v>
      </c>
      <c r="O1557" s="13">
        <f t="shared" si="299"/>
        <v>38.149874804600437</v>
      </c>
      <c r="Q1557">
        <v>13.897596593548389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4.937369649191333</v>
      </c>
      <c r="G1558" s="13">
        <f t="shared" si="293"/>
        <v>0</v>
      </c>
      <c r="H1558" s="13">
        <f t="shared" si="294"/>
        <v>4.937369649191333</v>
      </c>
      <c r="I1558" s="16">
        <f t="shared" si="301"/>
        <v>15.737505033200193</v>
      </c>
      <c r="J1558" s="13">
        <f t="shared" si="295"/>
        <v>15.31816861137148</v>
      </c>
      <c r="K1558" s="13">
        <f t="shared" si="296"/>
        <v>0.41933642182871367</v>
      </c>
      <c r="L1558" s="13">
        <f t="shared" si="297"/>
        <v>0</v>
      </c>
      <c r="M1558" s="13">
        <f t="shared" si="302"/>
        <v>18.150180949931176</v>
      </c>
      <c r="N1558" s="13">
        <f t="shared" si="298"/>
        <v>11.25311218895733</v>
      </c>
      <c r="O1558" s="13">
        <f t="shared" si="299"/>
        <v>11.25311218895733</v>
      </c>
      <c r="Q1558">
        <v>16.75888841703264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0.78385835374241652</v>
      </c>
      <c r="G1559" s="13">
        <f t="shared" si="293"/>
        <v>0</v>
      </c>
      <c r="H1559" s="13">
        <f t="shared" si="294"/>
        <v>0.78385835374241652</v>
      </c>
      <c r="I1559" s="16">
        <f t="shared" si="301"/>
        <v>1.2031947755711303</v>
      </c>
      <c r="J1559" s="13">
        <f t="shared" si="295"/>
        <v>1.2030548743379308</v>
      </c>
      <c r="K1559" s="13">
        <f t="shared" si="296"/>
        <v>1.3990123319951309E-4</v>
      </c>
      <c r="L1559" s="13">
        <f t="shared" si="297"/>
        <v>0</v>
      </c>
      <c r="M1559" s="13">
        <f t="shared" si="302"/>
        <v>6.8970687609738466</v>
      </c>
      <c r="N1559" s="13">
        <f t="shared" si="298"/>
        <v>4.2761826318037848</v>
      </c>
      <c r="O1559" s="13">
        <f t="shared" si="299"/>
        <v>4.2761826318037848</v>
      </c>
      <c r="Q1559">
        <v>19.114467284859831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96.527771684929562</v>
      </c>
      <c r="G1560" s="13">
        <f t="shared" si="293"/>
        <v>7.7373335394640312</v>
      </c>
      <c r="H1560" s="13">
        <f t="shared" si="294"/>
        <v>88.790438145465529</v>
      </c>
      <c r="I1560" s="16">
        <f t="shared" si="301"/>
        <v>88.790578046698727</v>
      </c>
      <c r="J1560" s="13">
        <f t="shared" si="295"/>
        <v>56.139429506412888</v>
      </c>
      <c r="K1560" s="13">
        <f t="shared" si="296"/>
        <v>32.651148540285838</v>
      </c>
      <c r="L1560" s="13">
        <f t="shared" si="297"/>
        <v>21.667446273950837</v>
      </c>
      <c r="M1560" s="13">
        <f t="shared" si="302"/>
        <v>24.288332403120897</v>
      </c>
      <c r="N1560" s="13">
        <f t="shared" si="298"/>
        <v>15.058766089934956</v>
      </c>
      <c r="O1560" s="13">
        <f t="shared" si="299"/>
        <v>22.796099629398988</v>
      </c>
      <c r="Q1560">
        <v>17.91224931709068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15.88297290439175</v>
      </c>
      <c r="G1561" s="13">
        <f t="shared" si="293"/>
        <v>0</v>
      </c>
      <c r="H1561" s="13">
        <f t="shared" si="294"/>
        <v>15.88297290439175</v>
      </c>
      <c r="I1561" s="16">
        <f t="shared" si="301"/>
        <v>26.866675170726751</v>
      </c>
      <c r="J1561" s="13">
        <f t="shared" si="295"/>
        <v>25.188186454392337</v>
      </c>
      <c r="K1561" s="13">
        <f t="shared" si="296"/>
        <v>1.6784887163344138</v>
      </c>
      <c r="L1561" s="13">
        <f t="shared" si="297"/>
        <v>0</v>
      </c>
      <c r="M1561" s="13">
        <f t="shared" si="302"/>
        <v>9.2295663131859413</v>
      </c>
      <c r="N1561" s="13">
        <f t="shared" si="298"/>
        <v>5.722331114175284</v>
      </c>
      <c r="O1561" s="13">
        <f t="shared" si="299"/>
        <v>5.722331114175284</v>
      </c>
      <c r="Q1561">
        <v>17.899683033219539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2.5903635908208688E-3</v>
      </c>
      <c r="G1562" s="13">
        <f t="shared" si="293"/>
        <v>0</v>
      </c>
      <c r="H1562" s="13">
        <f t="shared" si="294"/>
        <v>2.5903635908208688E-3</v>
      </c>
      <c r="I1562" s="16">
        <f t="shared" si="301"/>
        <v>1.6810790799252346</v>
      </c>
      <c r="J1562" s="13">
        <f t="shared" si="295"/>
        <v>1.6808903187738524</v>
      </c>
      <c r="K1562" s="13">
        <f t="shared" si="296"/>
        <v>1.8876115138222183E-4</v>
      </c>
      <c r="L1562" s="13">
        <f t="shared" si="297"/>
        <v>0</v>
      </c>
      <c r="M1562" s="13">
        <f t="shared" si="302"/>
        <v>3.5072351990106574</v>
      </c>
      <c r="N1562" s="13">
        <f t="shared" si="298"/>
        <v>2.1744858233866076</v>
      </c>
      <c r="O1562" s="13">
        <f t="shared" si="299"/>
        <v>2.1744858233866076</v>
      </c>
      <c r="Q1562">
        <v>24.100389866284349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0.17373523349988579</v>
      </c>
      <c r="G1563" s="13">
        <f t="shared" si="293"/>
        <v>0</v>
      </c>
      <c r="H1563" s="13">
        <f t="shared" si="294"/>
        <v>0.17373523349988579</v>
      </c>
      <c r="I1563" s="16">
        <f t="shared" si="301"/>
        <v>0.17392399465126801</v>
      </c>
      <c r="J1563" s="13">
        <f t="shared" si="295"/>
        <v>0.17392381061880294</v>
      </c>
      <c r="K1563" s="13">
        <f t="shared" si="296"/>
        <v>1.8403246507259219E-7</v>
      </c>
      <c r="L1563" s="13">
        <f t="shared" si="297"/>
        <v>0</v>
      </c>
      <c r="M1563" s="13">
        <f t="shared" si="302"/>
        <v>1.3327493756240498</v>
      </c>
      <c r="N1563" s="13">
        <f t="shared" si="298"/>
        <v>0.82630461288691093</v>
      </c>
      <c r="O1563" s="13">
        <f t="shared" si="299"/>
        <v>0.82630461288691093</v>
      </c>
      <c r="Q1563">
        <v>25.01442498454427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0.17269982425870331</v>
      </c>
      <c r="G1564" s="13">
        <f t="shared" si="293"/>
        <v>0</v>
      </c>
      <c r="H1564" s="13">
        <f t="shared" si="294"/>
        <v>0.17269982425870331</v>
      </c>
      <c r="I1564" s="16">
        <f t="shared" si="301"/>
        <v>0.17270000829116838</v>
      </c>
      <c r="J1564" s="13">
        <f t="shared" si="295"/>
        <v>0.17269981727641331</v>
      </c>
      <c r="K1564" s="13">
        <f t="shared" si="296"/>
        <v>1.9101475506877463E-7</v>
      </c>
      <c r="L1564" s="13">
        <f t="shared" si="297"/>
        <v>0</v>
      </c>
      <c r="M1564" s="13">
        <f t="shared" si="302"/>
        <v>0.5064447627371389</v>
      </c>
      <c r="N1564" s="13">
        <f t="shared" si="298"/>
        <v>0.31399575289702614</v>
      </c>
      <c r="O1564" s="13">
        <f t="shared" si="299"/>
        <v>0.31399575289702614</v>
      </c>
      <c r="Q1564">
        <v>24.595198901730029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10.410097914348491</v>
      </c>
      <c r="G1565" s="13">
        <f t="shared" si="293"/>
        <v>0</v>
      </c>
      <c r="H1565" s="13">
        <f t="shared" si="294"/>
        <v>10.410097914348491</v>
      </c>
      <c r="I1565" s="16">
        <f t="shared" si="301"/>
        <v>10.410098105363245</v>
      </c>
      <c r="J1565" s="13">
        <f t="shared" si="295"/>
        <v>10.376891908583177</v>
      </c>
      <c r="K1565" s="13">
        <f t="shared" si="296"/>
        <v>3.3206196780067643E-2</v>
      </c>
      <c r="L1565" s="13">
        <f t="shared" si="297"/>
        <v>0</v>
      </c>
      <c r="M1565" s="13">
        <f t="shared" si="302"/>
        <v>0.19244900984011276</v>
      </c>
      <c r="N1565" s="13">
        <f t="shared" si="298"/>
        <v>0.11931838610086991</v>
      </c>
      <c r="O1565" s="13">
        <f t="shared" si="299"/>
        <v>0.11931838610086991</v>
      </c>
      <c r="Q1565">
        <v>26.225146000000009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1.077478811487492</v>
      </c>
      <c r="G1566" s="13">
        <f t="shared" si="293"/>
        <v>0</v>
      </c>
      <c r="H1566" s="13">
        <f t="shared" si="294"/>
        <v>1.077478811487492</v>
      </c>
      <c r="I1566" s="16">
        <f t="shared" si="301"/>
        <v>1.1106850082675597</v>
      </c>
      <c r="J1566" s="13">
        <f t="shared" si="295"/>
        <v>1.1106439593333355</v>
      </c>
      <c r="K1566" s="13">
        <f t="shared" si="296"/>
        <v>4.1048934224185984E-5</v>
      </c>
      <c r="L1566" s="13">
        <f t="shared" si="297"/>
        <v>0</v>
      </c>
      <c r="M1566" s="13">
        <f t="shared" si="302"/>
        <v>7.3130623739242853E-2</v>
      </c>
      <c r="N1566" s="13">
        <f t="shared" si="298"/>
        <v>4.5340986718330568E-2</v>
      </c>
      <c r="O1566" s="13">
        <f t="shared" si="299"/>
        <v>4.5340986718330568E-2</v>
      </c>
      <c r="Q1566">
        <v>26.131461609368721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</v>
      </c>
      <c r="G1567" s="13">
        <f t="shared" si="293"/>
        <v>0</v>
      </c>
      <c r="H1567" s="13">
        <f t="shared" si="294"/>
        <v>0</v>
      </c>
      <c r="I1567" s="16">
        <f t="shared" si="301"/>
        <v>4.1048934224185984E-5</v>
      </c>
      <c r="J1567" s="13">
        <f t="shared" si="295"/>
        <v>4.1048934224182732E-5</v>
      </c>
      <c r="K1567" s="13">
        <f t="shared" si="296"/>
        <v>3.2526065174565133E-18</v>
      </c>
      <c r="L1567" s="13">
        <f t="shared" si="297"/>
        <v>0</v>
      </c>
      <c r="M1567" s="13">
        <f t="shared" si="302"/>
        <v>2.7789637020912285E-2</v>
      </c>
      <c r="N1567" s="13">
        <f t="shared" si="298"/>
        <v>1.7229574952965617E-2</v>
      </c>
      <c r="O1567" s="13">
        <f t="shared" si="299"/>
        <v>1.7229574952965617E-2</v>
      </c>
      <c r="Q1567">
        <v>22.89613722241279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32.257372810090139</v>
      </c>
      <c r="G1568" s="13">
        <f t="shared" si="293"/>
        <v>0.55172268707954564</v>
      </c>
      <c r="H1568" s="13">
        <f t="shared" si="294"/>
        <v>31.705650123010592</v>
      </c>
      <c r="I1568" s="16">
        <f t="shared" si="301"/>
        <v>31.705650123010592</v>
      </c>
      <c r="J1568" s="13">
        <f t="shared" si="295"/>
        <v>29.108881435602008</v>
      </c>
      <c r="K1568" s="13">
        <f t="shared" si="296"/>
        <v>2.5967686874085842</v>
      </c>
      <c r="L1568" s="13">
        <f t="shared" si="297"/>
        <v>0</v>
      </c>
      <c r="M1568" s="13">
        <f t="shared" si="302"/>
        <v>1.0560062067946668E-2</v>
      </c>
      <c r="N1568" s="13">
        <f t="shared" si="298"/>
        <v>6.5472384821269342E-3</v>
      </c>
      <c r="O1568" s="13">
        <f t="shared" si="299"/>
        <v>0.55826992556167254</v>
      </c>
      <c r="Q1568">
        <v>18.102400908612331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1.3254598385711369</v>
      </c>
      <c r="G1569" s="13">
        <f t="shared" si="293"/>
        <v>0</v>
      </c>
      <c r="H1569" s="13">
        <f t="shared" si="294"/>
        <v>1.3254598385711369</v>
      </c>
      <c r="I1569" s="16">
        <f t="shared" si="301"/>
        <v>3.9222285259797212</v>
      </c>
      <c r="J1569" s="13">
        <f t="shared" si="295"/>
        <v>3.9149736740647456</v>
      </c>
      <c r="K1569" s="13">
        <f t="shared" si="296"/>
        <v>7.2548519149755464E-3</v>
      </c>
      <c r="L1569" s="13">
        <f t="shared" si="297"/>
        <v>0</v>
      </c>
      <c r="M1569" s="13">
        <f t="shared" si="302"/>
        <v>4.0128235858197334E-3</v>
      </c>
      <c r="N1569" s="13">
        <f t="shared" si="298"/>
        <v>2.4879506232082346E-3</v>
      </c>
      <c r="O1569" s="13">
        <f t="shared" si="299"/>
        <v>2.4879506232082346E-3</v>
      </c>
      <c r="Q1569">
        <v>16.23697877848134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16.33850347729549</v>
      </c>
      <c r="G1570" s="13">
        <f t="shared" si="293"/>
        <v>0</v>
      </c>
      <c r="H1570" s="13">
        <f t="shared" si="294"/>
        <v>16.33850347729549</v>
      </c>
      <c r="I1570" s="16">
        <f t="shared" si="301"/>
        <v>16.345758329210465</v>
      </c>
      <c r="J1570" s="13">
        <f t="shared" si="295"/>
        <v>15.818736292348152</v>
      </c>
      <c r="K1570" s="13">
        <f t="shared" si="296"/>
        <v>0.52702203686231286</v>
      </c>
      <c r="L1570" s="13">
        <f t="shared" si="297"/>
        <v>0</v>
      </c>
      <c r="M1570" s="13">
        <f t="shared" si="302"/>
        <v>1.5248729626114988E-3</v>
      </c>
      <c r="N1570" s="13">
        <f t="shared" si="298"/>
        <v>9.4542123681912919E-4</v>
      </c>
      <c r="O1570" s="13">
        <f t="shared" si="299"/>
        <v>9.4542123681912919E-4</v>
      </c>
      <c r="Q1570">
        <v>15.879144593548389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34.316965078484593</v>
      </c>
      <c r="G1571" s="13">
        <f t="shared" si="293"/>
        <v>0.7819908791921053</v>
      </c>
      <c r="H1571" s="13">
        <f t="shared" si="294"/>
        <v>33.534974199292485</v>
      </c>
      <c r="I1571" s="16">
        <f t="shared" si="301"/>
        <v>34.061996236154798</v>
      </c>
      <c r="J1571" s="13">
        <f t="shared" si="295"/>
        <v>30.562674830181301</v>
      </c>
      <c r="K1571" s="13">
        <f t="shared" si="296"/>
        <v>3.4993214059734967</v>
      </c>
      <c r="L1571" s="13">
        <f t="shared" si="297"/>
        <v>0</v>
      </c>
      <c r="M1571" s="13">
        <f t="shared" si="302"/>
        <v>5.794517257923696E-4</v>
      </c>
      <c r="N1571" s="13">
        <f t="shared" si="298"/>
        <v>3.5926006999126915E-4</v>
      </c>
      <c r="O1571" s="13">
        <f t="shared" si="299"/>
        <v>0.78235013926209662</v>
      </c>
      <c r="Q1571">
        <v>17.265038383366509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54.16949164263584</v>
      </c>
      <c r="G1572" s="13">
        <f t="shared" si="293"/>
        <v>3.0015590291334013</v>
      </c>
      <c r="H1572" s="13">
        <f t="shared" si="294"/>
        <v>51.167932613502437</v>
      </c>
      <c r="I1572" s="16">
        <f t="shared" si="301"/>
        <v>54.667254019475934</v>
      </c>
      <c r="J1572" s="13">
        <f t="shared" si="295"/>
        <v>44.221339012036921</v>
      </c>
      <c r="K1572" s="13">
        <f t="shared" si="296"/>
        <v>10.445915007439012</v>
      </c>
      <c r="L1572" s="13">
        <f t="shared" si="297"/>
        <v>0</v>
      </c>
      <c r="M1572" s="13">
        <f t="shared" si="302"/>
        <v>2.2019165580110044E-4</v>
      </c>
      <c r="N1572" s="13">
        <f t="shared" si="298"/>
        <v>1.3651882659668227E-4</v>
      </c>
      <c r="O1572" s="13">
        <f t="shared" si="299"/>
        <v>3.001695547959998</v>
      </c>
      <c r="Q1572">
        <v>18.440127213202459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16.451077674825878</v>
      </c>
      <c r="G1573" s="13">
        <f t="shared" si="293"/>
        <v>0</v>
      </c>
      <c r="H1573" s="13">
        <f t="shared" si="294"/>
        <v>16.451077674825878</v>
      </c>
      <c r="I1573" s="16">
        <f t="shared" si="301"/>
        <v>26.896992682264891</v>
      </c>
      <c r="J1573" s="13">
        <f t="shared" si="295"/>
        <v>25.766312349943721</v>
      </c>
      <c r="K1573" s="13">
        <f t="shared" si="296"/>
        <v>1.1306803323211696</v>
      </c>
      <c r="L1573" s="13">
        <f t="shared" si="297"/>
        <v>0</v>
      </c>
      <c r="M1573" s="13">
        <f t="shared" si="302"/>
        <v>8.3672829204418177E-5</v>
      </c>
      <c r="N1573" s="13">
        <f t="shared" si="298"/>
        <v>5.187715410673927E-5</v>
      </c>
      <c r="O1573" s="13">
        <f t="shared" si="299"/>
        <v>5.187715410673927E-5</v>
      </c>
      <c r="Q1573">
        <v>20.944728622835939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0.15795104976964891</v>
      </c>
      <c r="G1574" s="13">
        <f t="shared" si="293"/>
        <v>0</v>
      </c>
      <c r="H1574" s="13">
        <f t="shared" si="294"/>
        <v>0.15795104976964891</v>
      </c>
      <c r="I1574" s="16">
        <f t="shared" si="301"/>
        <v>1.2886313820908186</v>
      </c>
      <c r="J1574" s="13">
        <f t="shared" si="295"/>
        <v>1.2885361013388537</v>
      </c>
      <c r="K1574" s="13">
        <f t="shared" si="296"/>
        <v>9.528075196496566E-5</v>
      </c>
      <c r="L1574" s="13">
        <f t="shared" si="297"/>
        <v>0</v>
      </c>
      <c r="M1574" s="13">
        <f t="shared" si="302"/>
        <v>3.1795675097678907E-5</v>
      </c>
      <c r="N1574" s="13">
        <f t="shared" si="298"/>
        <v>1.9713318560560922E-5</v>
      </c>
      <c r="O1574" s="13">
        <f t="shared" si="299"/>
        <v>1.9713318560560922E-5</v>
      </c>
      <c r="Q1574">
        <v>23.288536153648419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16.16926693979017</v>
      </c>
      <c r="G1575" s="13">
        <f t="shared" si="293"/>
        <v>0</v>
      </c>
      <c r="H1575" s="13">
        <f t="shared" si="294"/>
        <v>16.16926693979017</v>
      </c>
      <c r="I1575" s="16">
        <f t="shared" si="301"/>
        <v>16.169362220542133</v>
      </c>
      <c r="J1575" s="13">
        <f t="shared" si="295"/>
        <v>16.066690052134518</v>
      </c>
      <c r="K1575" s="13">
        <f t="shared" si="296"/>
        <v>0.10267216840761506</v>
      </c>
      <c r="L1575" s="13">
        <f t="shared" si="297"/>
        <v>0</v>
      </c>
      <c r="M1575" s="13">
        <f t="shared" si="302"/>
        <v>1.2082356537117986E-5</v>
      </c>
      <c r="N1575" s="13">
        <f t="shared" si="298"/>
        <v>7.4910610530131513E-6</v>
      </c>
      <c r="O1575" s="13">
        <f t="shared" si="299"/>
        <v>7.4910610530131513E-6</v>
      </c>
      <c r="Q1575">
        <v>27.590965108121321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0.28571428599999998</v>
      </c>
      <c r="G1576" s="13">
        <f t="shared" si="293"/>
        <v>0</v>
      </c>
      <c r="H1576" s="13">
        <f t="shared" si="294"/>
        <v>0.28571428599999998</v>
      </c>
      <c r="I1576" s="16">
        <f t="shared" si="301"/>
        <v>0.38838645440761504</v>
      </c>
      <c r="J1576" s="13">
        <f t="shared" si="295"/>
        <v>0.38838463632556092</v>
      </c>
      <c r="K1576" s="13">
        <f t="shared" si="296"/>
        <v>1.818082054128034E-6</v>
      </c>
      <c r="L1576" s="13">
        <f t="shared" si="297"/>
        <v>0</v>
      </c>
      <c r="M1576" s="13">
        <f t="shared" si="302"/>
        <v>4.5912954841048344E-6</v>
      </c>
      <c r="N1576" s="13">
        <f t="shared" si="298"/>
        <v>2.8466032001449974E-6</v>
      </c>
      <c r="O1576" s="13">
        <f t="shared" si="299"/>
        <v>2.8466032001449974E-6</v>
      </c>
      <c r="Q1576">
        <v>25.877078000000001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0.62564686764956623</v>
      </c>
      <c r="G1577" s="13">
        <f t="shared" si="293"/>
        <v>0</v>
      </c>
      <c r="H1577" s="13">
        <f t="shared" si="294"/>
        <v>0.62564686764956623</v>
      </c>
      <c r="I1577" s="16">
        <f t="shared" si="301"/>
        <v>0.62564868573162036</v>
      </c>
      <c r="J1577" s="13">
        <f t="shared" si="295"/>
        <v>0.62564124277214805</v>
      </c>
      <c r="K1577" s="13">
        <f t="shared" si="296"/>
        <v>7.4429594723035564E-6</v>
      </c>
      <c r="L1577" s="13">
        <f t="shared" si="297"/>
        <v>0</v>
      </c>
      <c r="M1577" s="13">
        <f t="shared" si="302"/>
        <v>1.744692283959837E-6</v>
      </c>
      <c r="N1577" s="13">
        <f t="shared" si="298"/>
        <v>1.081709216055099E-6</v>
      </c>
      <c r="O1577" s="13">
        <f t="shared" si="299"/>
        <v>1.081709216055099E-6</v>
      </c>
      <c r="Q1577">
        <v>26.027982250073318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18.214793672317018</v>
      </c>
      <c r="G1578" s="13">
        <f t="shared" si="293"/>
        <v>0</v>
      </c>
      <c r="H1578" s="13">
        <f t="shared" si="294"/>
        <v>18.214793672317018</v>
      </c>
      <c r="I1578" s="16">
        <f t="shared" si="301"/>
        <v>18.21480111527649</v>
      </c>
      <c r="J1578" s="13">
        <f t="shared" si="295"/>
        <v>18.066771065653228</v>
      </c>
      <c r="K1578" s="13">
        <f t="shared" si="296"/>
        <v>0.14803004962326227</v>
      </c>
      <c r="L1578" s="13">
        <f t="shared" si="297"/>
        <v>0</v>
      </c>
      <c r="M1578" s="13">
        <f t="shared" si="302"/>
        <v>6.6298306790473805E-7</v>
      </c>
      <c r="N1578" s="13">
        <f t="shared" si="298"/>
        <v>4.1104950210093759E-7</v>
      </c>
      <c r="O1578" s="13">
        <f t="shared" si="299"/>
        <v>4.1104950210093759E-7</v>
      </c>
      <c r="Q1578">
        <v>27.508819877272028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0.17764964359368299</v>
      </c>
      <c r="G1579" s="13">
        <f t="shared" si="293"/>
        <v>0</v>
      </c>
      <c r="H1579" s="13">
        <f t="shared" si="294"/>
        <v>0.17764964359368299</v>
      </c>
      <c r="I1579" s="16">
        <f t="shared" si="301"/>
        <v>0.32567969321694523</v>
      </c>
      <c r="J1579" s="13">
        <f t="shared" si="295"/>
        <v>0.32567831955632909</v>
      </c>
      <c r="K1579" s="13">
        <f t="shared" si="296"/>
        <v>1.373660616144079E-6</v>
      </c>
      <c r="L1579" s="13">
        <f t="shared" si="297"/>
        <v>0</v>
      </c>
      <c r="M1579" s="13">
        <f t="shared" si="302"/>
        <v>2.5193356580380046E-7</v>
      </c>
      <c r="N1579" s="13">
        <f t="shared" si="298"/>
        <v>1.5619881079835627E-7</v>
      </c>
      <c r="O1579" s="13">
        <f t="shared" si="299"/>
        <v>1.5619881079835627E-7</v>
      </c>
      <c r="Q1579">
        <v>24.095637875842979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0.7</v>
      </c>
      <c r="G1580" s="13">
        <f t="shared" si="293"/>
        <v>0</v>
      </c>
      <c r="H1580" s="13">
        <f t="shared" si="294"/>
        <v>0.7</v>
      </c>
      <c r="I1580" s="16">
        <f t="shared" si="301"/>
        <v>0.7000013736606161</v>
      </c>
      <c r="J1580" s="13">
        <f t="shared" si="295"/>
        <v>0.69998050756127461</v>
      </c>
      <c r="K1580" s="13">
        <f t="shared" si="296"/>
        <v>2.0866099341487754E-5</v>
      </c>
      <c r="L1580" s="13">
        <f t="shared" si="297"/>
        <v>0</v>
      </c>
      <c r="M1580" s="13">
        <f t="shared" si="302"/>
        <v>9.5734755005444186E-8</v>
      </c>
      <c r="N1580" s="13">
        <f t="shared" si="298"/>
        <v>5.9355548103375395E-8</v>
      </c>
      <c r="O1580" s="13">
        <f t="shared" si="299"/>
        <v>5.9355548103375395E-8</v>
      </c>
      <c r="Q1580">
        <v>21.07719291736483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40.805677151985982</v>
      </c>
      <c r="G1581" s="13">
        <f t="shared" si="293"/>
        <v>1.5074470877983153</v>
      </c>
      <c r="H1581" s="13">
        <f t="shared" si="294"/>
        <v>39.298230064187663</v>
      </c>
      <c r="I1581" s="16">
        <f t="shared" si="301"/>
        <v>39.298250930287004</v>
      </c>
      <c r="J1581" s="13">
        <f t="shared" si="295"/>
        <v>33.307248324072532</v>
      </c>
      <c r="K1581" s="13">
        <f t="shared" si="296"/>
        <v>5.9910026062144723</v>
      </c>
      <c r="L1581" s="13">
        <f t="shared" si="297"/>
        <v>0</v>
      </c>
      <c r="M1581" s="13">
        <f t="shared" si="302"/>
        <v>3.6379206902068791E-8</v>
      </c>
      <c r="N1581" s="13">
        <f t="shared" si="298"/>
        <v>2.2555108279282652E-8</v>
      </c>
      <c r="O1581" s="13">
        <f t="shared" si="299"/>
        <v>1.5074471103534235</v>
      </c>
      <c r="Q1581">
        <v>15.86938965487569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55.593765492534928</v>
      </c>
      <c r="G1582" s="13">
        <f t="shared" si="293"/>
        <v>3.1607968401905975</v>
      </c>
      <c r="H1582" s="13">
        <f t="shared" si="294"/>
        <v>52.432968652344329</v>
      </c>
      <c r="I1582" s="16">
        <f t="shared" si="301"/>
        <v>58.423971258558801</v>
      </c>
      <c r="J1582" s="13">
        <f t="shared" si="295"/>
        <v>39.897366261968919</v>
      </c>
      <c r="K1582" s="13">
        <f t="shared" si="296"/>
        <v>18.526604996589882</v>
      </c>
      <c r="L1582" s="13">
        <f t="shared" si="297"/>
        <v>7.4390480288896699</v>
      </c>
      <c r="M1582" s="13">
        <f t="shared" si="302"/>
        <v>7.4390480427137691</v>
      </c>
      <c r="N1582" s="13">
        <f t="shared" si="298"/>
        <v>4.6122097864825369</v>
      </c>
      <c r="O1582" s="13">
        <f t="shared" si="299"/>
        <v>7.7730066266731344</v>
      </c>
      <c r="Q1582">
        <v>13.87099699401594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1.2340674171172139</v>
      </c>
      <c r="G1583" s="13">
        <f t="shared" si="293"/>
        <v>0</v>
      </c>
      <c r="H1583" s="13">
        <f t="shared" si="294"/>
        <v>1.2340674171172139</v>
      </c>
      <c r="I1583" s="16">
        <f t="shared" si="301"/>
        <v>12.321624384817426</v>
      </c>
      <c r="J1583" s="13">
        <f t="shared" si="295"/>
        <v>12.024056499886813</v>
      </c>
      <c r="K1583" s="13">
        <f t="shared" si="296"/>
        <v>0.29756788493061315</v>
      </c>
      <c r="L1583" s="13">
        <f t="shared" si="297"/>
        <v>0</v>
      </c>
      <c r="M1583" s="13">
        <f t="shared" si="302"/>
        <v>2.8268382562312322</v>
      </c>
      <c r="N1583" s="13">
        <f t="shared" si="298"/>
        <v>1.752639718863364</v>
      </c>
      <c r="O1583" s="13">
        <f t="shared" si="299"/>
        <v>1.752639718863364</v>
      </c>
      <c r="Q1583">
        <v>13.98440059354839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20.426962920455669</v>
      </c>
      <c r="G1584" s="13">
        <f t="shared" si="293"/>
        <v>0</v>
      </c>
      <c r="H1584" s="13">
        <f t="shared" si="294"/>
        <v>20.426962920455669</v>
      </c>
      <c r="I1584" s="16">
        <f t="shared" si="301"/>
        <v>20.72453080538628</v>
      </c>
      <c r="J1584" s="13">
        <f t="shared" si="295"/>
        <v>20.242305385968379</v>
      </c>
      <c r="K1584" s="13">
        <f t="shared" si="296"/>
        <v>0.48222541941790098</v>
      </c>
      <c r="L1584" s="13">
        <f t="shared" si="297"/>
        <v>0</v>
      </c>
      <c r="M1584" s="13">
        <f t="shared" si="302"/>
        <v>1.0741985373678682</v>
      </c>
      <c r="N1584" s="13">
        <f t="shared" si="298"/>
        <v>0.66600309316807826</v>
      </c>
      <c r="O1584" s="13">
        <f t="shared" si="299"/>
        <v>0.66600309316807826</v>
      </c>
      <c r="Q1584">
        <v>21.647024027350199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0.5778326192522264</v>
      </c>
      <c r="G1585" s="13">
        <f t="shared" si="293"/>
        <v>0</v>
      </c>
      <c r="H1585" s="13">
        <f t="shared" si="294"/>
        <v>0.5778326192522264</v>
      </c>
      <c r="I1585" s="16">
        <f t="shared" si="301"/>
        <v>1.0600580386701273</v>
      </c>
      <c r="J1585" s="13">
        <f t="shared" si="295"/>
        <v>1.0599995206000696</v>
      </c>
      <c r="K1585" s="13">
        <f t="shared" si="296"/>
        <v>5.8518070057633764E-5</v>
      </c>
      <c r="L1585" s="13">
        <f t="shared" si="297"/>
        <v>0</v>
      </c>
      <c r="M1585" s="13">
        <f t="shared" si="302"/>
        <v>0.40819544419978993</v>
      </c>
      <c r="N1585" s="13">
        <f t="shared" si="298"/>
        <v>0.25308117540386976</v>
      </c>
      <c r="O1585" s="13">
        <f t="shared" si="299"/>
        <v>0.25308117540386976</v>
      </c>
      <c r="Q1585">
        <v>22.590371648882741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5.2151313139863316</v>
      </c>
      <c r="G1586" s="13">
        <f t="shared" si="293"/>
        <v>0</v>
      </c>
      <c r="H1586" s="13">
        <f t="shared" si="294"/>
        <v>5.2151313139863316</v>
      </c>
      <c r="I1586" s="16">
        <f t="shared" si="301"/>
        <v>5.2151898320563888</v>
      </c>
      <c r="J1586" s="13">
        <f t="shared" si="295"/>
        <v>5.2090950912097647</v>
      </c>
      <c r="K1586" s="13">
        <f t="shared" si="296"/>
        <v>6.0947408466240915E-3</v>
      </c>
      <c r="L1586" s="13">
        <f t="shared" si="297"/>
        <v>0</v>
      </c>
      <c r="M1586" s="13">
        <f t="shared" si="302"/>
        <v>0.15511426879592016</v>
      </c>
      <c r="N1586" s="13">
        <f t="shared" si="298"/>
        <v>9.6170846653470504E-2</v>
      </c>
      <c r="O1586" s="13">
        <f t="shared" si="299"/>
        <v>9.6170846653470504E-2</v>
      </c>
      <c r="Q1586">
        <v>23.530546801432429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22.295822691057289</v>
      </c>
      <c r="G1587" s="13">
        <f t="shared" si="293"/>
        <v>0</v>
      </c>
      <c r="H1587" s="13">
        <f t="shared" si="294"/>
        <v>22.295822691057289</v>
      </c>
      <c r="I1587" s="16">
        <f t="shared" si="301"/>
        <v>22.301917431903913</v>
      </c>
      <c r="J1587" s="13">
        <f t="shared" si="295"/>
        <v>22.001283182367182</v>
      </c>
      <c r="K1587" s="13">
        <f t="shared" si="296"/>
        <v>0.30063424953673135</v>
      </c>
      <c r="L1587" s="13">
        <f t="shared" si="297"/>
        <v>0</v>
      </c>
      <c r="M1587" s="13">
        <f t="shared" si="302"/>
        <v>5.8943422142449658E-2</v>
      </c>
      <c r="N1587" s="13">
        <f t="shared" si="298"/>
        <v>3.6544921728318788E-2</v>
      </c>
      <c r="O1587" s="13">
        <f t="shared" si="299"/>
        <v>3.6544921728318788E-2</v>
      </c>
      <c r="Q1587">
        <v>26.711165000000001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0.74182109400023144</v>
      </c>
      <c r="G1588" s="13">
        <f t="shared" si="293"/>
        <v>0</v>
      </c>
      <c r="H1588" s="13">
        <f t="shared" si="294"/>
        <v>0.74182109400023144</v>
      </c>
      <c r="I1588" s="16">
        <f t="shared" si="301"/>
        <v>1.0424553435369628</v>
      </c>
      <c r="J1588" s="13">
        <f t="shared" si="295"/>
        <v>1.0424267541865466</v>
      </c>
      <c r="K1588" s="13">
        <f t="shared" si="296"/>
        <v>2.8589350416163839E-5</v>
      </c>
      <c r="L1588" s="13">
        <f t="shared" si="297"/>
        <v>0</v>
      </c>
      <c r="M1588" s="13">
        <f t="shared" si="302"/>
        <v>2.239850041413087E-2</v>
      </c>
      <c r="N1588" s="13">
        <f t="shared" si="298"/>
        <v>1.388707025676114E-2</v>
      </c>
      <c r="O1588" s="13">
        <f t="shared" si="299"/>
        <v>1.388707025676114E-2</v>
      </c>
      <c r="Q1588">
        <v>27.379839540941742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7.8067586178753299</v>
      </c>
      <c r="G1589" s="13">
        <f t="shared" si="293"/>
        <v>0</v>
      </c>
      <c r="H1589" s="13">
        <f t="shared" si="294"/>
        <v>7.8067586178753299</v>
      </c>
      <c r="I1589" s="16">
        <f t="shared" si="301"/>
        <v>7.8067872072257458</v>
      </c>
      <c r="J1589" s="13">
        <f t="shared" si="295"/>
        <v>7.7949126480907891</v>
      </c>
      <c r="K1589" s="13">
        <f t="shared" si="296"/>
        <v>1.1874559134956719E-2</v>
      </c>
      <c r="L1589" s="13">
        <f t="shared" si="297"/>
        <v>0</v>
      </c>
      <c r="M1589" s="13">
        <f t="shared" si="302"/>
        <v>8.5114301573697305E-3</v>
      </c>
      <c r="N1589" s="13">
        <f t="shared" si="298"/>
        <v>5.2770866975692327E-3</v>
      </c>
      <c r="O1589" s="13">
        <f t="shared" si="299"/>
        <v>5.2770866975692327E-3</v>
      </c>
      <c r="Q1589">
        <v>27.444828696117611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10.333822532708441</v>
      </c>
      <c r="G1590" s="13">
        <f t="shared" si="293"/>
        <v>0</v>
      </c>
      <c r="H1590" s="13">
        <f t="shared" si="294"/>
        <v>10.333822532708441</v>
      </c>
      <c r="I1590" s="16">
        <f t="shared" si="301"/>
        <v>10.345697091843398</v>
      </c>
      <c r="J1590" s="13">
        <f t="shared" si="295"/>
        <v>10.313335676143131</v>
      </c>
      <c r="K1590" s="13">
        <f t="shared" si="296"/>
        <v>3.236141570026696E-2</v>
      </c>
      <c r="L1590" s="13">
        <f t="shared" si="297"/>
        <v>0</v>
      </c>
      <c r="M1590" s="13">
        <f t="shared" si="302"/>
        <v>3.2343434598004978E-3</v>
      </c>
      <c r="N1590" s="13">
        <f t="shared" si="298"/>
        <v>2.0052929450763085E-3</v>
      </c>
      <c r="O1590" s="13">
        <f t="shared" si="299"/>
        <v>2.0052929450763085E-3</v>
      </c>
      <c r="Q1590">
        <v>26.277663139398651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4.3403977824829347</v>
      </c>
      <c r="G1591" s="13">
        <f t="shared" si="293"/>
        <v>0</v>
      </c>
      <c r="H1591" s="13">
        <f t="shared" si="294"/>
        <v>4.3403977824829347</v>
      </c>
      <c r="I1591" s="16">
        <f t="shared" si="301"/>
        <v>4.3727591981832017</v>
      </c>
      <c r="J1591" s="13">
        <f t="shared" si="295"/>
        <v>4.3698491801120216</v>
      </c>
      <c r="K1591" s="13">
        <f t="shared" si="296"/>
        <v>2.910018071180076E-3</v>
      </c>
      <c r="L1591" s="13">
        <f t="shared" si="297"/>
        <v>0</v>
      </c>
      <c r="M1591" s="13">
        <f t="shared" si="302"/>
        <v>1.2290505147241892E-3</v>
      </c>
      <c r="N1591" s="13">
        <f t="shared" si="298"/>
        <v>7.6201131912899736E-4</v>
      </c>
      <c r="O1591" s="13">
        <f t="shared" si="299"/>
        <v>7.6201131912899736E-4</v>
      </c>
      <c r="Q1591">
        <v>25.043444411352649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59.805612110622462</v>
      </c>
      <c r="G1592" s="13">
        <f t="shared" si="293"/>
        <v>3.6316931049927867</v>
      </c>
      <c r="H1592" s="13">
        <f t="shared" si="294"/>
        <v>56.173919005629678</v>
      </c>
      <c r="I1592" s="16">
        <f t="shared" si="301"/>
        <v>56.176829023700861</v>
      </c>
      <c r="J1592" s="13">
        <f t="shared" si="295"/>
        <v>45.437344882474065</v>
      </c>
      <c r="K1592" s="13">
        <f t="shared" si="296"/>
        <v>10.739484141226797</v>
      </c>
      <c r="L1592" s="13">
        <f t="shared" si="297"/>
        <v>0</v>
      </c>
      <c r="M1592" s="13">
        <f t="shared" si="302"/>
        <v>4.6703919559519188E-4</v>
      </c>
      <c r="N1592" s="13">
        <f t="shared" si="298"/>
        <v>2.8956430126901898E-4</v>
      </c>
      <c r="O1592" s="13">
        <f t="shared" si="299"/>
        <v>3.6319826692940556</v>
      </c>
      <c r="Q1592">
        <v>18.820482408583509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57.558504012953733</v>
      </c>
      <c r="G1593" s="13">
        <f t="shared" si="293"/>
        <v>3.380460117244664</v>
      </c>
      <c r="H1593" s="13">
        <f t="shared" si="294"/>
        <v>54.178043895709067</v>
      </c>
      <c r="I1593" s="16">
        <f t="shared" si="301"/>
        <v>64.917528036935863</v>
      </c>
      <c r="J1593" s="13">
        <f t="shared" si="295"/>
        <v>43.629585528335035</v>
      </c>
      <c r="K1593" s="13">
        <f t="shared" si="296"/>
        <v>21.287942508600828</v>
      </c>
      <c r="L1593" s="13">
        <f t="shared" si="297"/>
        <v>10.220689055969352</v>
      </c>
      <c r="M1593" s="13">
        <f t="shared" si="302"/>
        <v>10.220866530863677</v>
      </c>
      <c r="N1593" s="13">
        <f t="shared" si="298"/>
        <v>6.3369372491354801</v>
      </c>
      <c r="O1593" s="13">
        <f t="shared" si="299"/>
        <v>9.7173973663801441</v>
      </c>
      <c r="Q1593">
        <v>14.965447005538399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40.034843081221162</v>
      </c>
      <c r="G1594" s="13">
        <f t="shared" si="293"/>
        <v>1.4212656767406069</v>
      </c>
      <c r="H1594" s="13">
        <f t="shared" si="294"/>
        <v>38.613577404480552</v>
      </c>
      <c r="I1594" s="16">
        <f t="shared" si="301"/>
        <v>49.680830857112028</v>
      </c>
      <c r="J1594" s="13">
        <f t="shared" si="295"/>
        <v>39.94282014847623</v>
      </c>
      <c r="K1594" s="13">
        <f t="shared" si="296"/>
        <v>9.7380107086357981</v>
      </c>
      <c r="L1594" s="13">
        <f t="shared" si="297"/>
        <v>0</v>
      </c>
      <c r="M1594" s="13">
        <f t="shared" si="302"/>
        <v>3.8839292817281974</v>
      </c>
      <c r="N1594" s="13">
        <f t="shared" si="298"/>
        <v>2.4080361546714824</v>
      </c>
      <c r="O1594" s="13">
        <f t="shared" si="299"/>
        <v>3.8293018314120895</v>
      </c>
      <c r="Q1594">
        <v>16.837114489652372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21.819507692795298</v>
      </c>
      <c r="G1595" s="13">
        <f t="shared" si="293"/>
        <v>0</v>
      </c>
      <c r="H1595" s="13">
        <f t="shared" si="294"/>
        <v>21.819507692795298</v>
      </c>
      <c r="I1595" s="16">
        <f t="shared" si="301"/>
        <v>31.557518401431096</v>
      </c>
      <c r="J1595" s="13">
        <f t="shared" si="295"/>
        <v>27.271372678384875</v>
      </c>
      <c r="K1595" s="13">
        <f t="shared" si="296"/>
        <v>4.2861457230462214</v>
      </c>
      <c r="L1595" s="13">
        <f t="shared" si="297"/>
        <v>0</v>
      </c>
      <c r="M1595" s="13">
        <f t="shared" si="302"/>
        <v>1.475893127056715</v>
      </c>
      <c r="N1595" s="13">
        <f t="shared" si="298"/>
        <v>0.91505373877516327</v>
      </c>
      <c r="O1595" s="13">
        <f t="shared" si="299"/>
        <v>0.91505373877516327</v>
      </c>
      <c r="Q1595">
        <v>13.75979259354839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19.5380126280068</v>
      </c>
      <c r="G1596" s="13">
        <f t="shared" si="293"/>
        <v>0</v>
      </c>
      <c r="H1596" s="13">
        <f t="shared" si="294"/>
        <v>19.5380126280068</v>
      </c>
      <c r="I1596" s="16">
        <f t="shared" si="301"/>
        <v>23.824158351053022</v>
      </c>
      <c r="J1596" s="13">
        <f t="shared" si="295"/>
        <v>22.401645532645961</v>
      </c>
      <c r="K1596" s="13">
        <f t="shared" si="296"/>
        <v>1.4225128184070606</v>
      </c>
      <c r="L1596" s="13">
        <f t="shared" si="297"/>
        <v>0</v>
      </c>
      <c r="M1596" s="13">
        <f t="shared" si="302"/>
        <v>0.56083938828155178</v>
      </c>
      <c r="N1596" s="13">
        <f t="shared" si="298"/>
        <v>0.34772042073456211</v>
      </c>
      <c r="O1596" s="13">
        <f t="shared" si="299"/>
        <v>0.34772042073456211</v>
      </c>
      <c r="Q1596">
        <v>16.547198562538551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3.257105331358165</v>
      </c>
      <c r="G1597" s="13">
        <f t="shared" si="293"/>
        <v>0</v>
      </c>
      <c r="H1597" s="13">
        <f t="shared" si="294"/>
        <v>3.257105331358165</v>
      </c>
      <c r="I1597" s="16">
        <f t="shared" si="301"/>
        <v>4.6796181497652256</v>
      </c>
      <c r="J1597" s="13">
        <f t="shared" si="295"/>
        <v>4.6731994217758794</v>
      </c>
      <c r="K1597" s="13">
        <f t="shared" si="296"/>
        <v>6.4187279893461735E-3</v>
      </c>
      <c r="L1597" s="13">
        <f t="shared" si="297"/>
        <v>0</v>
      </c>
      <c r="M1597" s="13">
        <f t="shared" si="302"/>
        <v>0.21311896754698967</v>
      </c>
      <c r="N1597" s="13">
        <f t="shared" si="298"/>
        <v>0.13213375987913359</v>
      </c>
      <c r="O1597" s="13">
        <f t="shared" si="299"/>
        <v>0.13213375987913359</v>
      </c>
      <c r="Q1597">
        <v>20.856791854283369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0.19190299953165299</v>
      </c>
      <c r="G1598" s="13">
        <f t="shared" si="293"/>
        <v>0</v>
      </c>
      <c r="H1598" s="13">
        <f t="shared" si="294"/>
        <v>0.19190299953165299</v>
      </c>
      <c r="I1598" s="16">
        <f t="shared" si="301"/>
        <v>0.19832172752099916</v>
      </c>
      <c r="J1598" s="13">
        <f t="shared" si="295"/>
        <v>0.19832125606381004</v>
      </c>
      <c r="K1598" s="13">
        <f t="shared" si="296"/>
        <v>4.7145718912178225E-7</v>
      </c>
      <c r="L1598" s="13">
        <f t="shared" si="297"/>
        <v>0</v>
      </c>
      <c r="M1598" s="13">
        <f t="shared" si="302"/>
        <v>8.0985207667856079E-2</v>
      </c>
      <c r="N1598" s="13">
        <f t="shared" si="298"/>
        <v>5.021082875407077E-2</v>
      </c>
      <c r="O1598" s="13">
        <f t="shared" si="299"/>
        <v>5.021082875407077E-2</v>
      </c>
      <c r="Q1598">
        <v>21.123259981648449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0.31621891186228318</v>
      </c>
      <c r="G1599" s="13">
        <f t="shared" si="293"/>
        <v>0</v>
      </c>
      <c r="H1599" s="13">
        <f t="shared" si="294"/>
        <v>0.31621891186228318</v>
      </c>
      <c r="I1599" s="16">
        <f t="shared" si="301"/>
        <v>0.3162193833194723</v>
      </c>
      <c r="J1599" s="13">
        <f t="shared" si="295"/>
        <v>0.31621832117184773</v>
      </c>
      <c r="K1599" s="13">
        <f t="shared" si="296"/>
        <v>1.0621476245753492E-6</v>
      </c>
      <c r="L1599" s="13">
        <f t="shared" si="297"/>
        <v>0</v>
      </c>
      <c r="M1599" s="13">
        <f t="shared" si="302"/>
        <v>3.0774378913785309E-2</v>
      </c>
      <c r="N1599" s="13">
        <f t="shared" si="298"/>
        <v>1.908011492654689E-2</v>
      </c>
      <c r="O1599" s="13">
        <f t="shared" si="299"/>
        <v>1.908011492654689E-2</v>
      </c>
      <c r="Q1599">
        <v>25.305791288599082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2.1563041490198982</v>
      </c>
      <c r="G1600" s="13">
        <f t="shared" si="293"/>
        <v>0</v>
      </c>
      <c r="H1600" s="13">
        <f t="shared" si="294"/>
        <v>2.1563041490198982</v>
      </c>
      <c r="I1600" s="16">
        <f t="shared" si="301"/>
        <v>2.1563052111675227</v>
      </c>
      <c r="J1600" s="13">
        <f t="shared" si="295"/>
        <v>2.1559915416118569</v>
      </c>
      <c r="K1600" s="13">
        <f t="shared" si="296"/>
        <v>3.1366955566580756E-4</v>
      </c>
      <c r="L1600" s="13">
        <f t="shared" si="297"/>
        <v>0</v>
      </c>
      <c r="M1600" s="13">
        <f t="shared" si="302"/>
        <v>1.1694263987238419E-2</v>
      </c>
      <c r="N1600" s="13">
        <f t="shared" si="298"/>
        <v>7.2504436720878199E-3</v>
      </c>
      <c r="O1600" s="13">
        <f t="shared" si="299"/>
        <v>7.2504436720878199E-3</v>
      </c>
      <c r="Q1600">
        <v>25.816977000000001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1.937505511299872</v>
      </c>
      <c r="G1601" s="13">
        <f t="shared" si="293"/>
        <v>0</v>
      </c>
      <c r="H1601" s="13">
        <f t="shared" si="294"/>
        <v>1.937505511299872</v>
      </c>
      <c r="I1601" s="16">
        <f t="shared" si="301"/>
        <v>1.9378191808555378</v>
      </c>
      <c r="J1601" s="13">
        <f t="shared" si="295"/>
        <v>1.9376536397714947</v>
      </c>
      <c r="K1601" s="13">
        <f t="shared" si="296"/>
        <v>1.6554108404309709E-4</v>
      </c>
      <c r="L1601" s="13">
        <f t="shared" si="297"/>
        <v>0</v>
      </c>
      <c r="M1601" s="13">
        <f t="shared" si="302"/>
        <v>4.4438203151505994E-3</v>
      </c>
      <c r="N1601" s="13">
        <f t="shared" si="298"/>
        <v>2.7551685953933714E-3</v>
      </c>
      <c r="O1601" s="13">
        <f t="shared" si="299"/>
        <v>2.7551685953933714E-3</v>
      </c>
      <c r="Q1601">
        <v>28.140768403989039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0.2075937170351376</v>
      </c>
      <c r="G1602" s="13">
        <f t="shared" si="293"/>
        <v>0</v>
      </c>
      <c r="H1602" s="13">
        <f t="shared" si="294"/>
        <v>0.2075937170351376</v>
      </c>
      <c r="I1602" s="16">
        <f t="shared" si="301"/>
        <v>0.2077592581191807</v>
      </c>
      <c r="J1602" s="13">
        <f t="shared" si="295"/>
        <v>0.20775899367245182</v>
      </c>
      <c r="K1602" s="13">
        <f t="shared" si="296"/>
        <v>2.6444672887593335E-7</v>
      </c>
      <c r="L1602" s="13">
        <f t="shared" si="297"/>
        <v>0</v>
      </c>
      <c r="M1602" s="13">
        <f t="shared" si="302"/>
        <v>1.688651719757228E-3</v>
      </c>
      <c r="N1602" s="13">
        <f t="shared" si="298"/>
        <v>1.0469640662494814E-3</v>
      </c>
      <c r="O1602" s="13">
        <f t="shared" si="299"/>
        <v>1.0469640662494814E-3</v>
      </c>
      <c r="Q1602">
        <v>26.246482604807401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10.004972799902539</v>
      </c>
      <c r="G1603" s="13">
        <f t="shared" si="293"/>
        <v>0</v>
      </c>
      <c r="H1603" s="13">
        <f t="shared" si="294"/>
        <v>10.004972799902539</v>
      </c>
      <c r="I1603" s="16">
        <f t="shared" si="301"/>
        <v>10.004973064349269</v>
      </c>
      <c r="J1603" s="13">
        <f t="shared" si="295"/>
        <v>9.9709244883962125</v>
      </c>
      <c r="K1603" s="13">
        <f t="shared" si="296"/>
        <v>3.4048575953056215E-2</v>
      </c>
      <c r="L1603" s="13">
        <f t="shared" si="297"/>
        <v>0</v>
      </c>
      <c r="M1603" s="13">
        <f t="shared" si="302"/>
        <v>6.4168765350774656E-4</v>
      </c>
      <c r="N1603" s="13">
        <f t="shared" si="298"/>
        <v>3.9784634517480284E-4</v>
      </c>
      <c r="O1603" s="13">
        <f t="shared" si="299"/>
        <v>3.9784634517480284E-4</v>
      </c>
      <c r="Q1603">
        <v>25.182338150043719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6.1820332521774741</v>
      </c>
      <c r="G1604" s="13">
        <f t="shared" si="293"/>
        <v>0</v>
      </c>
      <c r="H1604" s="13">
        <f t="shared" si="294"/>
        <v>6.1820332521774741</v>
      </c>
      <c r="I1604" s="16">
        <f t="shared" si="301"/>
        <v>6.2160818281305303</v>
      </c>
      <c r="J1604" s="13">
        <f t="shared" si="295"/>
        <v>6.2048043648375888</v>
      </c>
      <c r="K1604" s="13">
        <f t="shared" si="296"/>
        <v>1.1277463292941547E-2</v>
      </c>
      <c r="L1604" s="13">
        <f t="shared" si="297"/>
        <v>0</v>
      </c>
      <c r="M1604" s="13">
        <f t="shared" si="302"/>
        <v>2.4384130833294372E-4</v>
      </c>
      <c r="N1604" s="13">
        <f t="shared" si="298"/>
        <v>1.511816111664251E-4</v>
      </c>
      <c r="O1604" s="13">
        <f t="shared" si="299"/>
        <v>1.511816111664251E-4</v>
      </c>
      <c r="Q1604">
        <v>22.892701742653419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0.1025232856968053</v>
      </c>
      <c r="G1605" s="13">
        <f t="shared" si="293"/>
        <v>0</v>
      </c>
      <c r="H1605" s="13">
        <f t="shared" si="294"/>
        <v>0.1025232856968053</v>
      </c>
      <c r="I1605" s="16">
        <f t="shared" si="301"/>
        <v>0.11380074898974685</v>
      </c>
      <c r="J1605" s="13">
        <f t="shared" si="295"/>
        <v>0.11380054478473847</v>
      </c>
      <c r="K1605" s="13">
        <f t="shared" si="296"/>
        <v>2.0420500837503575E-7</v>
      </c>
      <c r="L1605" s="13">
        <f t="shared" si="297"/>
        <v>0</v>
      </c>
      <c r="M1605" s="13">
        <f t="shared" si="302"/>
        <v>9.2659697166518615E-5</v>
      </c>
      <c r="N1605" s="13">
        <f t="shared" si="298"/>
        <v>5.7449012243241541E-5</v>
      </c>
      <c r="O1605" s="13">
        <f t="shared" si="299"/>
        <v>5.7449012243241541E-5</v>
      </c>
      <c r="Q1605">
        <v>15.24308858270868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17.598710916035952</v>
      </c>
      <c r="G1606" s="13">
        <f t="shared" ref="G1606:G1669" si="304">IF((F1606-$J$2)&gt;0,$I$2*(F1606-$J$2),0)</f>
        <v>0</v>
      </c>
      <c r="H1606" s="13">
        <f t="shared" ref="H1606:H1669" si="305">F1606-G1606</f>
        <v>17.598710916035952</v>
      </c>
      <c r="I1606" s="16">
        <f t="shared" si="301"/>
        <v>17.59871112024096</v>
      </c>
      <c r="J1606" s="13">
        <f t="shared" ref="J1606:J1669" si="306">I1606/SQRT(1+(I1606/($K$2*(300+(25*Q1606)+0.05*(Q1606)^3)))^2)</f>
        <v>16.836577648680507</v>
      </c>
      <c r="K1606" s="13">
        <f t="shared" ref="K1606:K1669" si="307">I1606-J1606</f>
        <v>0.7621334715604533</v>
      </c>
      <c r="L1606" s="13">
        <f t="shared" ref="L1606:L1669" si="308">IF(K1606&gt;$N$2,(K1606-$N$2)/$L$2,0)</f>
        <v>0</v>
      </c>
      <c r="M1606" s="13">
        <f t="shared" si="302"/>
        <v>3.5210684923277074E-5</v>
      </c>
      <c r="N1606" s="13">
        <f t="shared" ref="N1606:N1669" si="309">$M$2*M1606</f>
        <v>2.1830624652431786E-5</v>
      </c>
      <c r="O1606" s="13">
        <f t="shared" ref="O1606:O1669" si="310">N1606+G1606</f>
        <v>2.1830624652431786E-5</v>
      </c>
      <c r="Q1606">
        <v>14.698931593548391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16.082717796150281</v>
      </c>
      <c r="G1607" s="13">
        <f t="shared" si="304"/>
        <v>0</v>
      </c>
      <c r="H1607" s="13">
        <f t="shared" si="305"/>
        <v>16.082717796150281</v>
      </c>
      <c r="I1607" s="16">
        <f t="shared" ref="I1607:I1670" si="312">H1607+K1606-L1606</f>
        <v>16.844851267710734</v>
      </c>
      <c r="J1607" s="13">
        <f t="shared" si="306"/>
        <v>16.25811733275571</v>
      </c>
      <c r="K1607" s="13">
        <f t="shared" si="307"/>
        <v>0.58673393495502424</v>
      </c>
      <c r="L1607" s="13">
        <f t="shared" si="308"/>
        <v>0</v>
      </c>
      <c r="M1607" s="13">
        <f t="shared" ref="M1607:M1670" si="313">L1607+M1606-N1606</f>
        <v>1.3380060270845288E-5</v>
      </c>
      <c r="N1607" s="13">
        <f t="shared" si="309"/>
        <v>8.2956373679240786E-6</v>
      </c>
      <c r="O1607" s="13">
        <f t="shared" si="310"/>
        <v>8.2956373679240786E-6</v>
      </c>
      <c r="Q1607">
        <v>15.728117302647741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34.516278812553423</v>
      </c>
      <c r="G1608" s="13">
        <f t="shared" si="304"/>
        <v>0.80427471367309744</v>
      </c>
      <c r="H1608" s="13">
        <f t="shared" si="305"/>
        <v>33.712004098880328</v>
      </c>
      <c r="I1608" s="16">
        <f t="shared" si="312"/>
        <v>34.298738033835349</v>
      </c>
      <c r="J1608" s="13">
        <f t="shared" si="306"/>
        <v>30.058717873908979</v>
      </c>
      <c r="K1608" s="13">
        <f t="shared" si="307"/>
        <v>4.2400201599263703</v>
      </c>
      <c r="L1608" s="13">
        <f t="shared" si="308"/>
        <v>0</v>
      </c>
      <c r="M1608" s="13">
        <f t="shared" si="313"/>
        <v>5.0844229029212096E-6</v>
      </c>
      <c r="N1608" s="13">
        <f t="shared" si="309"/>
        <v>3.1523421998111498E-6</v>
      </c>
      <c r="O1608" s="13">
        <f t="shared" si="310"/>
        <v>0.80427786601529727</v>
      </c>
      <c r="Q1608">
        <v>15.790042744044539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47.30399602287337</v>
      </c>
      <c r="G1609" s="13">
        <f t="shared" si="304"/>
        <v>2.2339773632963134</v>
      </c>
      <c r="H1609" s="13">
        <f t="shared" si="305"/>
        <v>45.070018659577059</v>
      </c>
      <c r="I1609" s="16">
        <f t="shared" si="312"/>
        <v>49.310038819503433</v>
      </c>
      <c r="J1609" s="13">
        <f t="shared" si="306"/>
        <v>38.74094704083371</v>
      </c>
      <c r="K1609" s="13">
        <f t="shared" si="307"/>
        <v>10.569091778669723</v>
      </c>
      <c r="L1609" s="13">
        <f t="shared" si="308"/>
        <v>0</v>
      </c>
      <c r="M1609" s="13">
        <f t="shared" si="313"/>
        <v>1.9320807031100597E-6</v>
      </c>
      <c r="N1609" s="13">
        <f t="shared" si="309"/>
        <v>1.1978900359282371E-6</v>
      </c>
      <c r="O1609" s="13">
        <f t="shared" si="310"/>
        <v>2.2339785611863494</v>
      </c>
      <c r="Q1609">
        <v>15.837887984466439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0.485714286</v>
      </c>
      <c r="G1610" s="13">
        <f t="shared" si="304"/>
        <v>0</v>
      </c>
      <c r="H1610" s="13">
        <f t="shared" si="305"/>
        <v>0.485714286</v>
      </c>
      <c r="I1610" s="16">
        <f t="shared" si="312"/>
        <v>11.054806064669723</v>
      </c>
      <c r="J1610" s="13">
        <f t="shared" si="306"/>
        <v>10.968864641829301</v>
      </c>
      <c r="K1610" s="13">
        <f t="shared" si="307"/>
        <v>8.5941422840422277E-2</v>
      </c>
      <c r="L1610" s="13">
        <f t="shared" si="308"/>
        <v>0</v>
      </c>
      <c r="M1610" s="13">
        <f t="shared" si="313"/>
        <v>7.3419066718182263E-7</v>
      </c>
      <c r="N1610" s="13">
        <f t="shared" si="309"/>
        <v>4.5519821365273002E-7</v>
      </c>
      <c r="O1610" s="13">
        <f t="shared" si="310"/>
        <v>4.5519821365273002E-7</v>
      </c>
      <c r="Q1610">
        <v>20.67911928584703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0.79619078385623931</v>
      </c>
      <c r="G1611" s="13">
        <f t="shared" si="304"/>
        <v>0</v>
      </c>
      <c r="H1611" s="13">
        <f t="shared" si="305"/>
        <v>0.79619078385623931</v>
      </c>
      <c r="I1611" s="16">
        <f t="shared" si="312"/>
        <v>0.88213220669666159</v>
      </c>
      <c r="J1611" s="13">
        <f t="shared" si="306"/>
        <v>0.88211275192698269</v>
      </c>
      <c r="K1611" s="13">
        <f t="shared" si="307"/>
        <v>1.9454769678906025E-5</v>
      </c>
      <c r="L1611" s="13">
        <f t="shared" si="308"/>
        <v>0</v>
      </c>
      <c r="M1611" s="13">
        <f t="shared" si="313"/>
        <v>2.7899245352909261E-7</v>
      </c>
      <c r="N1611" s="13">
        <f t="shared" si="309"/>
        <v>1.7297532118803742E-7</v>
      </c>
      <c r="O1611" s="13">
        <f t="shared" si="310"/>
        <v>1.7297532118803742E-7</v>
      </c>
      <c r="Q1611">
        <v>26.534146795411569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0.485714286</v>
      </c>
      <c r="G1612" s="13">
        <f t="shared" si="304"/>
        <v>0</v>
      </c>
      <c r="H1612" s="13">
        <f t="shared" si="305"/>
        <v>0.485714286</v>
      </c>
      <c r="I1612" s="16">
        <f t="shared" si="312"/>
        <v>0.4857337407696789</v>
      </c>
      <c r="J1612" s="13">
        <f t="shared" si="306"/>
        <v>0.48572993198934733</v>
      </c>
      <c r="K1612" s="13">
        <f t="shared" si="307"/>
        <v>3.808780331571171E-6</v>
      </c>
      <c r="L1612" s="13">
        <f t="shared" si="308"/>
        <v>0</v>
      </c>
      <c r="M1612" s="13">
        <f t="shared" si="313"/>
        <v>1.0601713234105519E-7</v>
      </c>
      <c r="N1612" s="13">
        <f t="shared" si="309"/>
        <v>6.5730622051454221E-8</v>
      </c>
      <c r="O1612" s="13">
        <f t="shared" si="310"/>
        <v>6.5730622051454221E-8</v>
      </c>
      <c r="Q1612">
        <v>25.382480000000001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8.963426752085267E-2</v>
      </c>
      <c r="G1613" s="13">
        <f t="shared" si="304"/>
        <v>0</v>
      </c>
      <c r="H1613" s="13">
        <f t="shared" si="305"/>
        <v>8.963426752085267E-2</v>
      </c>
      <c r="I1613" s="16">
        <f t="shared" si="312"/>
        <v>8.9638076301184241E-2</v>
      </c>
      <c r="J1613" s="13">
        <f t="shared" si="306"/>
        <v>8.96380512794335E-2</v>
      </c>
      <c r="K1613" s="13">
        <f t="shared" si="307"/>
        <v>2.5021750740816806E-8</v>
      </c>
      <c r="L1613" s="13">
        <f t="shared" si="308"/>
        <v>0</v>
      </c>
      <c r="M1613" s="13">
        <f t="shared" si="313"/>
        <v>4.0286510289600966E-8</v>
      </c>
      <c r="N1613" s="13">
        <f t="shared" si="309"/>
        <v>2.4977636379552598E-8</v>
      </c>
      <c r="O1613" s="13">
        <f t="shared" si="310"/>
        <v>2.4977636379552598E-8</v>
      </c>
      <c r="Q1613">
        <v>25.063672712990851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1.7543278411051191</v>
      </c>
      <c r="G1614" s="13">
        <f t="shared" si="304"/>
        <v>0</v>
      </c>
      <c r="H1614" s="13">
        <f t="shared" si="305"/>
        <v>1.7543278411051191</v>
      </c>
      <c r="I1614" s="16">
        <f t="shared" si="312"/>
        <v>1.7543278661268698</v>
      </c>
      <c r="J1614" s="13">
        <f t="shared" si="306"/>
        <v>1.7541403708592509</v>
      </c>
      <c r="K1614" s="13">
        <f t="shared" si="307"/>
        <v>1.8749526761885349E-4</v>
      </c>
      <c r="L1614" s="13">
        <f t="shared" si="308"/>
        <v>0</v>
      </c>
      <c r="M1614" s="13">
        <f t="shared" si="313"/>
        <v>1.5308873910048368E-8</v>
      </c>
      <c r="N1614" s="13">
        <f t="shared" si="309"/>
        <v>9.4915018242299878E-9</v>
      </c>
      <c r="O1614" s="13">
        <f t="shared" si="310"/>
        <v>9.4915018242299878E-9</v>
      </c>
      <c r="Q1614">
        <v>25.065536803717709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4.9397187525869679</v>
      </c>
      <c r="G1615" s="13">
        <f t="shared" si="304"/>
        <v>0</v>
      </c>
      <c r="H1615" s="13">
        <f t="shared" si="305"/>
        <v>4.9397187525869679</v>
      </c>
      <c r="I1615" s="16">
        <f t="shared" si="312"/>
        <v>4.9399062478545872</v>
      </c>
      <c r="J1615" s="13">
        <f t="shared" si="306"/>
        <v>4.9343540642882653</v>
      </c>
      <c r="K1615" s="13">
        <f t="shared" si="307"/>
        <v>5.5521835663219221E-3</v>
      </c>
      <c r="L1615" s="13">
        <f t="shared" si="308"/>
        <v>0</v>
      </c>
      <c r="M1615" s="13">
        <f t="shared" si="313"/>
        <v>5.8173720858183801E-9</v>
      </c>
      <c r="N1615" s="13">
        <f t="shared" si="309"/>
        <v>3.6067706932073956E-9</v>
      </c>
      <c r="O1615" s="13">
        <f t="shared" si="310"/>
        <v>3.6067706932073956E-9</v>
      </c>
      <c r="Q1615">
        <v>23.036765184482679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21.590457290835339</v>
      </c>
      <c r="G1616" s="13">
        <f t="shared" si="304"/>
        <v>0</v>
      </c>
      <c r="H1616" s="13">
        <f t="shared" si="305"/>
        <v>21.590457290835339</v>
      </c>
      <c r="I1616" s="16">
        <f t="shared" si="312"/>
        <v>21.596009474401662</v>
      </c>
      <c r="J1616" s="13">
        <f t="shared" si="306"/>
        <v>20.829427442842952</v>
      </c>
      <c r="K1616" s="13">
        <f t="shared" si="307"/>
        <v>0.76658203155870908</v>
      </c>
      <c r="L1616" s="13">
        <f t="shared" si="308"/>
        <v>0</v>
      </c>
      <c r="M1616" s="13">
        <f t="shared" si="313"/>
        <v>2.2106013926109844E-9</v>
      </c>
      <c r="N1616" s="13">
        <f t="shared" si="309"/>
        <v>1.3705728634188103E-9</v>
      </c>
      <c r="O1616" s="13">
        <f t="shared" si="310"/>
        <v>1.3705728634188103E-9</v>
      </c>
      <c r="Q1616">
        <v>19.11180403978469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2.1290896912108201</v>
      </c>
      <c r="G1617" s="13">
        <f t="shared" si="304"/>
        <v>0</v>
      </c>
      <c r="H1617" s="13">
        <f t="shared" si="305"/>
        <v>2.1290896912108201</v>
      </c>
      <c r="I1617" s="16">
        <f t="shared" si="312"/>
        <v>2.8956717227695292</v>
      </c>
      <c r="J1617" s="13">
        <f t="shared" si="306"/>
        <v>2.8924114811374868</v>
      </c>
      <c r="K1617" s="13">
        <f t="shared" si="307"/>
        <v>3.2602416320424155E-3</v>
      </c>
      <c r="L1617" s="13">
        <f t="shared" si="308"/>
        <v>0</v>
      </c>
      <c r="M1617" s="13">
        <f t="shared" si="313"/>
        <v>8.4002852919217408E-10</v>
      </c>
      <c r="N1617" s="13">
        <f t="shared" si="309"/>
        <v>5.2081768809914796E-10</v>
      </c>
      <c r="O1617" s="13">
        <f t="shared" si="310"/>
        <v>5.2081768809914796E-10</v>
      </c>
      <c r="Q1617">
        <v>15.455823574119981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0.28571428599999998</v>
      </c>
      <c r="G1618" s="13">
        <f t="shared" si="304"/>
        <v>0</v>
      </c>
      <c r="H1618" s="13">
        <f t="shared" si="305"/>
        <v>0.28571428599999998</v>
      </c>
      <c r="I1618" s="16">
        <f t="shared" si="312"/>
        <v>0.2889745276320424</v>
      </c>
      <c r="J1618" s="13">
        <f t="shared" si="306"/>
        <v>0.28897060775334199</v>
      </c>
      <c r="K1618" s="13">
        <f t="shared" si="307"/>
        <v>3.9198787004091074E-6</v>
      </c>
      <c r="L1618" s="13">
        <f t="shared" si="308"/>
        <v>0</v>
      </c>
      <c r="M1618" s="13">
        <f t="shared" si="313"/>
        <v>3.1921084109302612E-10</v>
      </c>
      <c r="N1618" s="13">
        <f t="shared" si="309"/>
        <v>1.9791072147767619E-10</v>
      </c>
      <c r="O1618" s="13">
        <f t="shared" si="310"/>
        <v>1.9791072147767619E-10</v>
      </c>
      <c r="Q1618">
        <v>14.09827059354839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12.43848295946178</v>
      </c>
      <c r="G1619" s="13">
        <f t="shared" si="304"/>
        <v>0</v>
      </c>
      <c r="H1619" s="13">
        <f t="shared" si="305"/>
        <v>12.43848295946178</v>
      </c>
      <c r="I1619" s="16">
        <f t="shared" si="312"/>
        <v>12.438486879340481</v>
      </c>
      <c r="J1619" s="13">
        <f t="shared" si="306"/>
        <v>12.191716893826428</v>
      </c>
      <c r="K1619" s="13">
        <f t="shared" si="307"/>
        <v>0.24676998551405305</v>
      </c>
      <c r="L1619" s="13">
        <f t="shared" si="308"/>
        <v>0</v>
      </c>
      <c r="M1619" s="13">
        <f t="shared" si="313"/>
        <v>1.2130011961534993E-10</v>
      </c>
      <c r="N1619" s="13">
        <f t="shared" si="309"/>
        <v>7.5206074161516954E-11</v>
      </c>
      <c r="O1619" s="13">
        <f t="shared" si="310"/>
        <v>7.5206074161516954E-11</v>
      </c>
      <c r="Q1619">
        <v>15.58221167007701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0.17304064723277049</v>
      </c>
      <c r="G1620" s="13">
        <f t="shared" si="304"/>
        <v>0</v>
      </c>
      <c r="H1620" s="13">
        <f t="shared" si="305"/>
        <v>0.17304064723277049</v>
      </c>
      <c r="I1620" s="16">
        <f t="shared" si="312"/>
        <v>0.41981063274682351</v>
      </c>
      <c r="J1620" s="13">
        <f t="shared" si="306"/>
        <v>0.41980501971542661</v>
      </c>
      <c r="K1620" s="13">
        <f t="shared" si="307"/>
        <v>5.613031396900503E-6</v>
      </c>
      <c r="L1620" s="13">
        <f t="shared" si="308"/>
        <v>0</v>
      </c>
      <c r="M1620" s="13">
        <f t="shared" si="313"/>
        <v>4.6094045453832974E-11</v>
      </c>
      <c r="N1620" s="13">
        <f t="shared" si="309"/>
        <v>2.8578308181376444E-11</v>
      </c>
      <c r="O1620" s="13">
        <f t="shared" si="310"/>
        <v>2.8578308181376444E-11</v>
      </c>
      <c r="Q1620">
        <v>19.518336832079171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22.300375123660121</v>
      </c>
      <c r="G1621" s="13">
        <f t="shared" si="304"/>
        <v>0</v>
      </c>
      <c r="H1621" s="13">
        <f t="shared" si="305"/>
        <v>22.300375123660121</v>
      </c>
      <c r="I1621" s="16">
        <f t="shared" si="312"/>
        <v>22.300380736691519</v>
      </c>
      <c r="J1621" s="13">
        <f t="shared" si="306"/>
        <v>21.427231934417517</v>
      </c>
      <c r="K1621" s="13">
        <f t="shared" si="307"/>
        <v>0.87314880227400238</v>
      </c>
      <c r="L1621" s="13">
        <f t="shared" si="308"/>
        <v>0</v>
      </c>
      <c r="M1621" s="13">
        <f t="shared" si="313"/>
        <v>1.751573727245653E-11</v>
      </c>
      <c r="N1621" s="13">
        <f t="shared" si="309"/>
        <v>1.0859757108923048E-11</v>
      </c>
      <c r="O1621" s="13">
        <f t="shared" si="310"/>
        <v>1.0859757108923048E-11</v>
      </c>
      <c r="Q1621">
        <v>18.83203141209772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4.1460953591307623E-2</v>
      </c>
      <c r="G1622" s="13">
        <f t="shared" si="304"/>
        <v>0</v>
      </c>
      <c r="H1622" s="13">
        <f t="shared" si="305"/>
        <v>4.1460953591307623E-2</v>
      </c>
      <c r="I1622" s="16">
        <f t="shared" si="312"/>
        <v>0.91460975586531001</v>
      </c>
      <c r="J1622" s="13">
        <f t="shared" si="306"/>
        <v>0.91457148298650182</v>
      </c>
      <c r="K1622" s="13">
        <f t="shared" si="307"/>
        <v>3.827287880819874E-5</v>
      </c>
      <c r="L1622" s="13">
        <f t="shared" si="308"/>
        <v>0</v>
      </c>
      <c r="M1622" s="13">
        <f t="shared" si="313"/>
        <v>6.6559801635334816E-12</v>
      </c>
      <c r="N1622" s="13">
        <f t="shared" si="309"/>
        <v>4.1267077013907586E-12</v>
      </c>
      <c r="O1622" s="13">
        <f t="shared" si="310"/>
        <v>4.1267077013907586E-12</v>
      </c>
      <c r="Q1622">
        <v>22.461749520657111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1.665569093464268</v>
      </c>
      <c r="G1623" s="13">
        <f t="shared" si="304"/>
        <v>0</v>
      </c>
      <c r="H1623" s="13">
        <f t="shared" si="305"/>
        <v>1.665569093464268</v>
      </c>
      <c r="I1623" s="16">
        <f t="shared" si="312"/>
        <v>1.6656073663430762</v>
      </c>
      <c r="J1623" s="13">
        <f t="shared" si="306"/>
        <v>1.6654039036730373</v>
      </c>
      <c r="K1623" s="13">
        <f t="shared" si="307"/>
        <v>2.0346267003890084E-4</v>
      </c>
      <c r="L1623" s="13">
        <f t="shared" si="308"/>
        <v>0</v>
      </c>
      <c r="M1623" s="13">
        <f t="shared" si="313"/>
        <v>2.529272462142723E-12</v>
      </c>
      <c r="N1623" s="13">
        <f t="shared" si="309"/>
        <v>1.5681489265284883E-12</v>
      </c>
      <c r="O1623" s="13">
        <f t="shared" si="310"/>
        <v>1.5681489265284883E-12</v>
      </c>
      <c r="Q1623">
        <v>23.367547000000009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0.28845309864084678</v>
      </c>
      <c r="G1624" s="13">
        <f t="shared" si="304"/>
        <v>0</v>
      </c>
      <c r="H1624" s="13">
        <f t="shared" si="305"/>
        <v>0.28845309864084678</v>
      </c>
      <c r="I1624" s="16">
        <f t="shared" si="312"/>
        <v>0.28865656131088568</v>
      </c>
      <c r="J1624" s="13">
        <f t="shared" si="306"/>
        <v>0.28865577711150447</v>
      </c>
      <c r="K1624" s="13">
        <f t="shared" si="307"/>
        <v>7.8419938120966037E-7</v>
      </c>
      <c r="L1624" s="13">
        <f t="shared" si="308"/>
        <v>0</v>
      </c>
      <c r="M1624" s="13">
        <f t="shared" si="313"/>
        <v>9.6112353561423467E-13</v>
      </c>
      <c r="N1624" s="13">
        <f t="shared" si="309"/>
        <v>5.9589659208082553E-13</v>
      </c>
      <c r="O1624" s="13">
        <f t="shared" si="310"/>
        <v>5.9589659208082553E-13</v>
      </c>
      <c r="Q1624">
        <v>25.52039787661565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1.711243860231398</v>
      </c>
      <c r="G1625" s="13">
        <f t="shared" si="304"/>
        <v>0</v>
      </c>
      <c r="H1625" s="13">
        <f t="shared" si="305"/>
        <v>1.711243860231398</v>
      </c>
      <c r="I1625" s="16">
        <f t="shared" si="312"/>
        <v>1.7112446444307792</v>
      </c>
      <c r="J1625" s="13">
        <f t="shared" si="306"/>
        <v>1.7110807510042998</v>
      </c>
      <c r="K1625" s="13">
        <f t="shared" si="307"/>
        <v>1.6389342647937788E-4</v>
      </c>
      <c r="L1625" s="13">
        <f t="shared" si="308"/>
        <v>0</v>
      </c>
      <c r="M1625" s="13">
        <f t="shared" si="313"/>
        <v>3.6522694353340914E-13</v>
      </c>
      <c r="N1625" s="13">
        <f t="shared" si="309"/>
        <v>2.2644070499071367E-13</v>
      </c>
      <c r="O1625" s="13">
        <f t="shared" si="310"/>
        <v>2.2644070499071367E-13</v>
      </c>
      <c r="Q1625">
        <v>25.49709897085388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0.485714286</v>
      </c>
      <c r="G1626" s="13">
        <f t="shared" si="304"/>
        <v>0</v>
      </c>
      <c r="H1626" s="13">
        <f t="shared" si="305"/>
        <v>0.485714286</v>
      </c>
      <c r="I1626" s="16">
        <f t="shared" si="312"/>
        <v>0.48587817942647937</v>
      </c>
      <c r="J1626" s="13">
        <f t="shared" si="306"/>
        <v>0.48587430721598479</v>
      </c>
      <c r="K1626" s="13">
        <f t="shared" si="307"/>
        <v>3.8722104945820846E-6</v>
      </c>
      <c r="L1626" s="13">
        <f t="shared" si="308"/>
        <v>0</v>
      </c>
      <c r="M1626" s="13">
        <f t="shared" si="313"/>
        <v>1.3878623854269547E-13</v>
      </c>
      <c r="N1626" s="13">
        <f t="shared" si="309"/>
        <v>8.6047467896471193E-14</v>
      </c>
      <c r="O1626" s="13">
        <f t="shared" si="310"/>
        <v>8.6047467896471193E-14</v>
      </c>
      <c r="Q1626">
        <v>25.269986345509839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2.1428571E-2</v>
      </c>
      <c r="G1627" s="13">
        <f t="shared" si="304"/>
        <v>0</v>
      </c>
      <c r="H1627" s="13">
        <f t="shared" si="305"/>
        <v>2.1428571E-2</v>
      </c>
      <c r="I1627" s="16">
        <f t="shared" si="312"/>
        <v>2.1432443210494583E-2</v>
      </c>
      <c r="J1627" s="13">
        <f t="shared" si="306"/>
        <v>2.1432442883167882E-2</v>
      </c>
      <c r="K1627" s="13">
        <f t="shared" si="307"/>
        <v>3.273267004666458E-10</v>
      </c>
      <c r="L1627" s="13">
        <f t="shared" si="308"/>
        <v>0</v>
      </c>
      <c r="M1627" s="13">
        <f t="shared" si="313"/>
        <v>5.2738770646224281E-14</v>
      </c>
      <c r="N1627" s="13">
        <f t="shared" si="309"/>
        <v>3.2698037800659054E-14</v>
      </c>
      <c r="O1627" s="13">
        <f t="shared" si="310"/>
        <v>3.2698037800659054E-14</v>
      </c>
      <c r="Q1627">
        <v>25.379657619915381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42.025426770851773</v>
      </c>
      <c r="G1628" s="13">
        <f t="shared" si="304"/>
        <v>1.6438185162000929</v>
      </c>
      <c r="H1628" s="13">
        <f t="shared" si="305"/>
        <v>40.381608254651681</v>
      </c>
      <c r="I1628" s="16">
        <f t="shared" si="312"/>
        <v>40.381608254979007</v>
      </c>
      <c r="J1628" s="13">
        <f t="shared" si="306"/>
        <v>35.447862355005149</v>
      </c>
      <c r="K1628" s="13">
        <f t="shared" si="307"/>
        <v>4.9337458999738573</v>
      </c>
      <c r="L1628" s="13">
        <f t="shared" si="308"/>
        <v>0</v>
      </c>
      <c r="M1628" s="13">
        <f t="shared" si="313"/>
        <v>2.0040732845565227E-14</v>
      </c>
      <c r="N1628" s="13">
        <f t="shared" si="309"/>
        <v>1.2425254364250441E-14</v>
      </c>
      <c r="O1628" s="13">
        <f t="shared" si="310"/>
        <v>1.6438185162001053</v>
      </c>
      <c r="Q1628">
        <v>18.210687771939259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46.358015738218867</v>
      </c>
      <c r="G1629" s="13">
        <f t="shared" si="304"/>
        <v>2.1282141142959055</v>
      </c>
      <c r="H1629" s="13">
        <f t="shared" si="305"/>
        <v>44.22980162392296</v>
      </c>
      <c r="I1629" s="16">
        <f t="shared" si="312"/>
        <v>49.163547523896817</v>
      </c>
      <c r="J1629" s="13">
        <f t="shared" si="306"/>
        <v>37.647620360823076</v>
      </c>
      <c r="K1629" s="13">
        <f t="shared" si="307"/>
        <v>11.515927163073741</v>
      </c>
      <c r="L1629" s="13">
        <f t="shared" si="308"/>
        <v>0.37682220371524394</v>
      </c>
      <c r="M1629" s="13">
        <f t="shared" si="313"/>
        <v>0.37682220371525155</v>
      </c>
      <c r="N1629" s="13">
        <f t="shared" si="309"/>
        <v>0.23362976630345594</v>
      </c>
      <c r="O1629" s="13">
        <f t="shared" si="310"/>
        <v>2.3618438805993613</v>
      </c>
      <c r="Q1629">
        <v>14.872020354818741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15.889041854494151</v>
      </c>
      <c r="G1630" s="13">
        <f t="shared" si="304"/>
        <v>0</v>
      </c>
      <c r="H1630" s="13">
        <f t="shared" si="305"/>
        <v>15.889041854494151</v>
      </c>
      <c r="I1630" s="16">
        <f t="shared" si="312"/>
        <v>27.028146813852651</v>
      </c>
      <c r="J1630" s="13">
        <f t="shared" si="306"/>
        <v>24.193388216114652</v>
      </c>
      <c r="K1630" s="13">
        <f t="shared" si="307"/>
        <v>2.8347585977379985</v>
      </c>
      <c r="L1630" s="13">
        <f t="shared" si="308"/>
        <v>0</v>
      </c>
      <c r="M1630" s="13">
        <f t="shared" si="313"/>
        <v>0.1431924374117956</v>
      </c>
      <c r="N1630" s="13">
        <f t="shared" si="309"/>
        <v>8.8779311195313279E-2</v>
      </c>
      <c r="O1630" s="13">
        <f t="shared" si="310"/>
        <v>8.8779311195313279E-2</v>
      </c>
      <c r="Q1630">
        <v>13.778072593548391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24.317413839292151</v>
      </c>
      <c r="G1631" s="13">
        <f t="shared" si="304"/>
        <v>0</v>
      </c>
      <c r="H1631" s="13">
        <f t="shared" si="305"/>
        <v>24.317413839292151</v>
      </c>
      <c r="I1631" s="16">
        <f t="shared" si="312"/>
        <v>27.152172437030149</v>
      </c>
      <c r="J1631" s="13">
        <f t="shared" si="306"/>
        <v>24.869251343555003</v>
      </c>
      <c r="K1631" s="13">
        <f t="shared" si="307"/>
        <v>2.2829210934751458</v>
      </c>
      <c r="L1631" s="13">
        <f t="shared" si="308"/>
        <v>0</v>
      </c>
      <c r="M1631" s="13">
        <f t="shared" si="313"/>
        <v>5.4413126216482324E-2</v>
      </c>
      <c r="N1631" s="13">
        <f t="shared" si="309"/>
        <v>3.373613825421904E-2</v>
      </c>
      <c r="O1631" s="13">
        <f t="shared" si="310"/>
        <v>3.373613825421904E-2</v>
      </c>
      <c r="Q1631">
        <v>15.68688431998758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31.205102531446791</v>
      </c>
      <c r="G1632" s="13">
        <f t="shared" si="304"/>
        <v>0.43407591864130973</v>
      </c>
      <c r="H1632" s="13">
        <f t="shared" si="305"/>
        <v>30.771026612805482</v>
      </c>
      <c r="I1632" s="16">
        <f t="shared" si="312"/>
        <v>33.053947706280624</v>
      </c>
      <c r="J1632" s="13">
        <f t="shared" si="306"/>
        <v>29.941398423309103</v>
      </c>
      <c r="K1632" s="13">
        <f t="shared" si="307"/>
        <v>3.1125492829715213</v>
      </c>
      <c r="L1632" s="13">
        <f t="shared" si="308"/>
        <v>0</v>
      </c>
      <c r="M1632" s="13">
        <f t="shared" si="313"/>
        <v>2.0676987962263284E-2</v>
      </c>
      <c r="N1632" s="13">
        <f t="shared" si="309"/>
        <v>1.2819732536603236E-2</v>
      </c>
      <c r="O1632" s="13">
        <f t="shared" si="310"/>
        <v>0.44689565117791297</v>
      </c>
      <c r="Q1632">
        <v>17.55927711266008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0.1225419967424437</v>
      </c>
      <c r="G1633" s="13">
        <f t="shared" si="304"/>
        <v>0</v>
      </c>
      <c r="H1633" s="13">
        <f t="shared" si="305"/>
        <v>0.1225419967424437</v>
      </c>
      <c r="I1633" s="16">
        <f t="shared" si="312"/>
        <v>3.235091279713965</v>
      </c>
      <c r="J1633" s="13">
        <f t="shared" si="306"/>
        <v>3.233248407751693</v>
      </c>
      <c r="K1633" s="13">
        <f t="shared" si="307"/>
        <v>1.8428719622720635E-3</v>
      </c>
      <c r="L1633" s="13">
        <f t="shared" si="308"/>
        <v>0</v>
      </c>
      <c r="M1633" s="13">
        <f t="shared" si="313"/>
        <v>7.8572554256600476E-3</v>
      </c>
      <c r="N1633" s="13">
        <f t="shared" si="309"/>
        <v>4.8714983639092293E-3</v>
      </c>
      <c r="O1633" s="13">
        <f t="shared" si="310"/>
        <v>4.8714983639092293E-3</v>
      </c>
      <c r="Q1633">
        <v>21.858155202098189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9.8916272046341916E-2</v>
      </c>
      <c r="G1634" s="13">
        <f t="shared" si="304"/>
        <v>0</v>
      </c>
      <c r="H1634" s="13">
        <f t="shared" si="305"/>
        <v>9.8916272046341916E-2</v>
      </c>
      <c r="I1634" s="16">
        <f t="shared" si="312"/>
        <v>0.10075914400861398</v>
      </c>
      <c r="J1634" s="13">
        <f t="shared" si="306"/>
        <v>0.10075909517308911</v>
      </c>
      <c r="K1634" s="13">
        <f t="shared" si="307"/>
        <v>4.8835524874002445E-8</v>
      </c>
      <c r="L1634" s="13">
        <f t="shared" si="308"/>
        <v>0</v>
      </c>
      <c r="M1634" s="13">
        <f t="shared" si="313"/>
        <v>2.9857570617508183E-3</v>
      </c>
      <c r="N1634" s="13">
        <f t="shared" si="309"/>
        <v>1.8511693782855073E-3</v>
      </c>
      <c r="O1634" s="13">
        <f t="shared" si="310"/>
        <v>1.8511693782855073E-3</v>
      </c>
      <c r="Q1634">
        <v>22.793942612938089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24.905279800938661</v>
      </c>
      <c r="G1635" s="13">
        <f t="shared" si="304"/>
        <v>0</v>
      </c>
      <c r="H1635" s="13">
        <f t="shared" si="305"/>
        <v>24.905279800938661</v>
      </c>
      <c r="I1635" s="16">
        <f t="shared" si="312"/>
        <v>24.905279849774185</v>
      </c>
      <c r="J1635" s="13">
        <f t="shared" si="306"/>
        <v>24.346667530560577</v>
      </c>
      <c r="K1635" s="13">
        <f t="shared" si="307"/>
        <v>0.55861231921360854</v>
      </c>
      <c r="L1635" s="13">
        <f t="shared" si="308"/>
        <v>0</v>
      </c>
      <c r="M1635" s="13">
        <f t="shared" si="313"/>
        <v>1.1345876834653111E-3</v>
      </c>
      <c r="N1635" s="13">
        <f t="shared" si="309"/>
        <v>7.0344436374849292E-4</v>
      </c>
      <c r="O1635" s="13">
        <f t="shared" si="310"/>
        <v>7.0344436374849292E-4</v>
      </c>
      <c r="Q1635">
        <v>24.531659740112321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2.8131639077961661</v>
      </c>
      <c r="G1636" s="13">
        <f t="shared" si="304"/>
        <v>0</v>
      </c>
      <c r="H1636" s="13">
        <f t="shared" si="305"/>
        <v>2.8131639077961661</v>
      </c>
      <c r="I1636" s="16">
        <f t="shared" si="312"/>
        <v>3.3717762270097746</v>
      </c>
      <c r="J1636" s="13">
        <f t="shared" si="306"/>
        <v>3.370211375434558</v>
      </c>
      <c r="K1636" s="13">
        <f t="shared" si="307"/>
        <v>1.5648515752166858E-3</v>
      </c>
      <c r="L1636" s="13">
        <f t="shared" si="308"/>
        <v>0</v>
      </c>
      <c r="M1636" s="13">
        <f t="shared" si="313"/>
        <v>4.3114331971681817E-4</v>
      </c>
      <c r="N1636" s="13">
        <f t="shared" si="309"/>
        <v>2.6730885822442724E-4</v>
      </c>
      <c r="O1636" s="13">
        <f t="shared" si="310"/>
        <v>2.6730885822442724E-4</v>
      </c>
      <c r="Q1636">
        <v>23.90341324652487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11.928702929226599</v>
      </c>
      <c r="G1637" s="13">
        <f t="shared" si="304"/>
        <v>0</v>
      </c>
      <c r="H1637" s="13">
        <f t="shared" si="305"/>
        <v>11.928702929226599</v>
      </c>
      <c r="I1637" s="16">
        <f t="shared" si="312"/>
        <v>11.930267780801817</v>
      </c>
      <c r="J1637" s="13">
        <f t="shared" si="306"/>
        <v>11.887430320289509</v>
      </c>
      <c r="K1637" s="13">
        <f t="shared" si="307"/>
        <v>4.2837460512307857E-2</v>
      </c>
      <c r="L1637" s="13">
        <f t="shared" si="308"/>
        <v>0</v>
      </c>
      <c r="M1637" s="13">
        <f t="shared" si="313"/>
        <v>1.6383446149239092E-4</v>
      </c>
      <c r="N1637" s="13">
        <f t="shared" si="309"/>
        <v>1.0157736612528237E-4</v>
      </c>
      <c r="O1637" s="13">
        <f t="shared" si="310"/>
        <v>1.0157736612528237E-4</v>
      </c>
      <c r="Q1637">
        <v>27.343341000000009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11.909187613175559</v>
      </c>
      <c r="G1638" s="13">
        <f t="shared" si="304"/>
        <v>0</v>
      </c>
      <c r="H1638" s="13">
        <f t="shared" si="305"/>
        <v>11.909187613175559</v>
      </c>
      <c r="I1638" s="16">
        <f t="shared" si="312"/>
        <v>11.952025073687867</v>
      </c>
      <c r="J1638" s="13">
        <f t="shared" si="306"/>
        <v>11.90857075472741</v>
      </c>
      <c r="K1638" s="13">
        <f t="shared" si="307"/>
        <v>4.3454318960456817E-2</v>
      </c>
      <c r="L1638" s="13">
        <f t="shared" si="308"/>
        <v>0</v>
      </c>
      <c r="M1638" s="13">
        <f t="shared" si="313"/>
        <v>6.2257095367108549E-5</v>
      </c>
      <c r="N1638" s="13">
        <f t="shared" si="309"/>
        <v>3.8599399127607301E-5</v>
      </c>
      <c r="O1638" s="13">
        <f t="shared" si="310"/>
        <v>3.8599399127607301E-5</v>
      </c>
      <c r="Q1638">
        <v>27.278286208140791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0.1023809559525241</v>
      </c>
      <c r="G1639" s="13">
        <f t="shared" si="304"/>
        <v>0</v>
      </c>
      <c r="H1639" s="13">
        <f t="shared" si="305"/>
        <v>0.1023809559525241</v>
      </c>
      <c r="I1639" s="16">
        <f t="shared" si="312"/>
        <v>0.14583527491298093</v>
      </c>
      <c r="J1639" s="13">
        <f t="shared" si="306"/>
        <v>0.14583513058686454</v>
      </c>
      <c r="K1639" s="13">
        <f t="shared" si="307"/>
        <v>1.4432611639136894E-7</v>
      </c>
      <c r="L1639" s="13">
        <f t="shared" si="308"/>
        <v>0</v>
      </c>
      <c r="M1639" s="13">
        <f t="shared" si="313"/>
        <v>2.3657696239501247E-5</v>
      </c>
      <c r="N1639" s="13">
        <f t="shared" si="309"/>
        <v>1.4667771668490773E-5</v>
      </c>
      <c r="O1639" s="13">
        <f t="shared" si="310"/>
        <v>1.4667771668490773E-5</v>
      </c>
      <c r="Q1639">
        <v>22.97592446878155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42.550772869340982</v>
      </c>
      <c r="G1640" s="13">
        <f t="shared" si="304"/>
        <v>1.7025536834411308</v>
      </c>
      <c r="H1640" s="13">
        <f t="shared" si="305"/>
        <v>40.84821918589985</v>
      </c>
      <c r="I1640" s="16">
        <f t="shared" si="312"/>
        <v>40.848219330225966</v>
      </c>
      <c r="J1640" s="13">
        <f t="shared" si="306"/>
        <v>36.059314655927771</v>
      </c>
      <c r="K1640" s="13">
        <f t="shared" si="307"/>
        <v>4.7889046742981947</v>
      </c>
      <c r="L1640" s="13">
        <f t="shared" si="308"/>
        <v>0</v>
      </c>
      <c r="M1640" s="13">
        <f t="shared" si="313"/>
        <v>8.989924571010474E-6</v>
      </c>
      <c r="N1640" s="13">
        <f t="shared" si="309"/>
        <v>5.5737532340264938E-6</v>
      </c>
      <c r="O1640" s="13">
        <f t="shared" si="310"/>
        <v>1.7025592571943649</v>
      </c>
      <c r="Q1640">
        <v>18.725705633701061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16.326018003772461</v>
      </c>
      <c r="G1641" s="13">
        <f t="shared" si="304"/>
        <v>0</v>
      </c>
      <c r="H1641" s="13">
        <f t="shared" si="305"/>
        <v>16.326018003772461</v>
      </c>
      <c r="I1641" s="16">
        <f t="shared" si="312"/>
        <v>21.114922678070656</v>
      </c>
      <c r="J1641" s="13">
        <f t="shared" si="306"/>
        <v>20.020650893094714</v>
      </c>
      <c r="K1641" s="13">
        <f t="shared" si="307"/>
        <v>1.0942717849759411</v>
      </c>
      <c r="L1641" s="13">
        <f t="shared" si="308"/>
        <v>0</v>
      </c>
      <c r="M1641" s="13">
        <f t="shared" si="313"/>
        <v>3.4161713369839802E-6</v>
      </c>
      <c r="N1641" s="13">
        <f t="shared" si="309"/>
        <v>2.1180262289300677E-6</v>
      </c>
      <c r="O1641" s="13">
        <f t="shared" si="310"/>
        <v>2.1180262289300677E-6</v>
      </c>
      <c r="Q1641">
        <v>15.92590541632968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70.899805833856945</v>
      </c>
      <c r="G1642" s="13">
        <f t="shared" si="304"/>
        <v>4.8720550789611448</v>
      </c>
      <c r="H1642" s="13">
        <f t="shared" si="305"/>
        <v>66.027750754895806</v>
      </c>
      <c r="I1642" s="16">
        <f t="shared" si="312"/>
        <v>67.12202253987175</v>
      </c>
      <c r="J1642" s="13">
        <f t="shared" si="306"/>
        <v>43.737812408181647</v>
      </c>
      <c r="K1642" s="13">
        <f t="shared" si="307"/>
        <v>23.384210131690104</v>
      </c>
      <c r="L1642" s="13">
        <f t="shared" si="308"/>
        <v>12.33237007966191</v>
      </c>
      <c r="M1642" s="13">
        <f t="shared" si="313"/>
        <v>12.332371377807018</v>
      </c>
      <c r="N1642" s="13">
        <f t="shared" si="309"/>
        <v>7.6460702542403514</v>
      </c>
      <c r="O1642" s="13">
        <f t="shared" si="310"/>
        <v>12.518125333201496</v>
      </c>
      <c r="Q1642">
        <v>14.654394593548391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4.8418928731733324</v>
      </c>
      <c r="G1643" s="13">
        <f t="shared" si="304"/>
        <v>0</v>
      </c>
      <c r="H1643" s="13">
        <f t="shared" si="305"/>
        <v>4.8418928731733324</v>
      </c>
      <c r="I1643" s="16">
        <f t="shared" si="312"/>
        <v>15.893732925201526</v>
      </c>
      <c r="J1643" s="13">
        <f t="shared" si="306"/>
        <v>15.327576969874068</v>
      </c>
      <c r="K1643" s="13">
        <f t="shared" si="307"/>
        <v>0.56615595532745822</v>
      </c>
      <c r="L1643" s="13">
        <f t="shared" si="308"/>
        <v>0</v>
      </c>
      <c r="M1643" s="13">
        <f t="shared" si="313"/>
        <v>4.6863011235666665</v>
      </c>
      <c r="N1643" s="13">
        <f t="shared" si="309"/>
        <v>2.9055066966113334</v>
      </c>
      <c r="O1643" s="13">
        <f t="shared" si="310"/>
        <v>2.9055066966113334</v>
      </c>
      <c r="Q1643">
        <v>14.725060856050479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43.500386319136403</v>
      </c>
      <c r="G1644" s="13">
        <f t="shared" si="304"/>
        <v>1.8087231304941744</v>
      </c>
      <c r="H1644" s="13">
        <f t="shared" si="305"/>
        <v>41.691663188642231</v>
      </c>
      <c r="I1644" s="16">
        <f t="shared" si="312"/>
        <v>42.257819143969691</v>
      </c>
      <c r="J1644" s="13">
        <f t="shared" si="306"/>
        <v>35.561900028133984</v>
      </c>
      <c r="K1644" s="13">
        <f t="shared" si="307"/>
        <v>6.6959191158357072</v>
      </c>
      <c r="L1644" s="13">
        <f t="shared" si="308"/>
        <v>0</v>
      </c>
      <c r="M1644" s="13">
        <f t="shared" si="313"/>
        <v>1.7807944269553331</v>
      </c>
      <c r="N1644" s="13">
        <f t="shared" si="309"/>
        <v>1.1040925447123064</v>
      </c>
      <c r="O1644" s="13">
        <f t="shared" si="310"/>
        <v>2.9128156752064811</v>
      </c>
      <c r="Q1644">
        <v>16.55096505146668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6.5502508889060236</v>
      </c>
      <c r="G1645" s="13">
        <f t="shared" si="304"/>
        <v>0</v>
      </c>
      <c r="H1645" s="13">
        <f t="shared" si="305"/>
        <v>6.5502508889060236</v>
      </c>
      <c r="I1645" s="16">
        <f t="shared" si="312"/>
        <v>13.246170004741732</v>
      </c>
      <c r="J1645" s="13">
        <f t="shared" si="306"/>
        <v>13.070672117965433</v>
      </c>
      <c r="K1645" s="13">
        <f t="shared" si="307"/>
        <v>0.17549788677629863</v>
      </c>
      <c r="L1645" s="13">
        <f t="shared" si="308"/>
        <v>0</v>
      </c>
      <c r="M1645" s="13">
        <f t="shared" si="313"/>
        <v>0.67670188224302663</v>
      </c>
      <c r="N1645" s="13">
        <f t="shared" si="309"/>
        <v>0.41955516699067652</v>
      </c>
      <c r="O1645" s="13">
        <f t="shared" si="310"/>
        <v>0.41955516699067652</v>
      </c>
      <c r="Q1645">
        <v>19.410188808897811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9.822532227281501</v>
      </c>
      <c r="G1646" s="13">
        <f t="shared" si="304"/>
        <v>0</v>
      </c>
      <c r="H1646" s="13">
        <f t="shared" si="305"/>
        <v>9.822532227281501</v>
      </c>
      <c r="I1646" s="16">
        <f t="shared" si="312"/>
        <v>9.9980301140577996</v>
      </c>
      <c r="J1646" s="13">
        <f t="shared" si="306"/>
        <v>9.9528490776876399</v>
      </c>
      <c r="K1646" s="13">
        <f t="shared" si="307"/>
        <v>4.5181036370159688E-2</v>
      </c>
      <c r="L1646" s="13">
        <f t="shared" si="308"/>
        <v>0</v>
      </c>
      <c r="M1646" s="13">
        <f t="shared" si="313"/>
        <v>0.25714671525235011</v>
      </c>
      <c r="N1646" s="13">
        <f t="shared" si="309"/>
        <v>0.15943096345645708</v>
      </c>
      <c r="O1646" s="13">
        <f t="shared" si="310"/>
        <v>0.15943096345645708</v>
      </c>
      <c r="Q1646">
        <v>23.13296298748261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2.5634708355296811</v>
      </c>
      <c r="G1647" s="13">
        <f t="shared" si="304"/>
        <v>0</v>
      </c>
      <c r="H1647" s="13">
        <f t="shared" si="305"/>
        <v>2.5634708355296811</v>
      </c>
      <c r="I1647" s="16">
        <f t="shared" si="312"/>
        <v>2.6086518718998408</v>
      </c>
      <c r="J1647" s="13">
        <f t="shared" si="306"/>
        <v>2.6078646176907401</v>
      </c>
      <c r="K1647" s="13">
        <f t="shared" si="307"/>
        <v>7.8725420910075172E-4</v>
      </c>
      <c r="L1647" s="13">
        <f t="shared" si="308"/>
        <v>0</v>
      </c>
      <c r="M1647" s="13">
        <f t="shared" si="313"/>
        <v>9.7715751795893036E-2</v>
      </c>
      <c r="N1647" s="13">
        <f t="shared" si="309"/>
        <v>6.0583766113453681E-2</v>
      </c>
      <c r="O1647" s="13">
        <f t="shared" si="310"/>
        <v>6.0583766113453681E-2</v>
      </c>
      <c r="Q1647">
        <v>23.31482161289269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1.685167193495082E-2</v>
      </c>
      <c r="G1648" s="13">
        <f t="shared" si="304"/>
        <v>0</v>
      </c>
      <c r="H1648" s="13">
        <f t="shared" si="305"/>
        <v>1.685167193495082E-2</v>
      </c>
      <c r="I1648" s="16">
        <f t="shared" si="312"/>
        <v>1.7638926144051572E-2</v>
      </c>
      <c r="J1648" s="13">
        <f t="shared" si="306"/>
        <v>1.763892593406249E-2</v>
      </c>
      <c r="K1648" s="13">
        <f t="shared" si="307"/>
        <v>2.0998908167868535E-10</v>
      </c>
      <c r="L1648" s="13">
        <f t="shared" si="308"/>
        <v>0</v>
      </c>
      <c r="M1648" s="13">
        <f t="shared" si="313"/>
        <v>3.7131985682439354E-2</v>
      </c>
      <c r="N1648" s="13">
        <f t="shared" si="309"/>
        <v>2.3021831123112398E-2</v>
      </c>
      <c r="O1648" s="13">
        <f t="shared" si="310"/>
        <v>2.3021831123112398E-2</v>
      </c>
      <c r="Q1648">
        <v>24.37110960606401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3.881935721871121</v>
      </c>
      <c r="G1649" s="13">
        <f t="shared" si="304"/>
        <v>0</v>
      </c>
      <c r="H1649" s="13">
        <f t="shared" si="305"/>
        <v>3.881935721871121</v>
      </c>
      <c r="I1649" s="16">
        <f t="shared" si="312"/>
        <v>3.8819357220811099</v>
      </c>
      <c r="J1649" s="13">
        <f t="shared" si="306"/>
        <v>3.8799971918975324</v>
      </c>
      <c r="K1649" s="13">
        <f t="shared" si="307"/>
        <v>1.9385301835774804E-3</v>
      </c>
      <c r="L1649" s="13">
        <f t="shared" si="308"/>
        <v>0</v>
      </c>
      <c r="M1649" s="13">
        <f t="shared" si="313"/>
        <v>1.4110154559326956E-2</v>
      </c>
      <c r="N1649" s="13">
        <f t="shared" si="309"/>
        <v>8.7482958267827132E-3</v>
      </c>
      <c r="O1649" s="13">
        <f t="shared" si="310"/>
        <v>8.7482958267827132E-3</v>
      </c>
      <c r="Q1649">
        <v>25.398124163653861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0.83198714401499174</v>
      </c>
      <c r="G1650" s="13">
        <f t="shared" si="304"/>
        <v>0</v>
      </c>
      <c r="H1650" s="13">
        <f t="shared" si="305"/>
        <v>0.83198714401499174</v>
      </c>
      <c r="I1650" s="16">
        <f t="shared" si="312"/>
        <v>0.83392567419856922</v>
      </c>
      <c r="J1650" s="13">
        <f t="shared" si="306"/>
        <v>0.83390289175705301</v>
      </c>
      <c r="K1650" s="13">
        <f t="shared" si="307"/>
        <v>2.2782441516211449E-5</v>
      </c>
      <c r="L1650" s="13">
        <f t="shared" si="308"/>
        <v>0</v>
      </c>
      <c r="M1650" s="13">
        <f t="shared" si="313"/>
        <v>5.3618587325442429E-3</v>
      </c>
      <c r="N1650" s="13">
        <f t="shared" si="309"/>
        <v>3.3243524141774307E-3</v>
      </c>
      <c r="O1650" s="13">
        <f t="shared" si="310"/>
        <v>3.3243524141774307E-3</v>
      </c>
      <c r="Q1650">
        <v>24.182435000000009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24.902917651245801</v>
      </c>
      <c r="G1651" s="13">
        <f t="shared" si="304"/>
        <v>0</v>
      </c>
      <c r="H1651" s="13">
        <f t="shared" si="305"/>
        <v>24.902917651245801</v>
      </c>
      <c r="I1651" s="16">
        <f t="shared" si="312"/>
        <v>24.902940433687316</v>
      </c>
      <c r="J1651" s="13">
        <f t="shared" si="306"/>
        <v>24.131563255553907</v>
      </c>
      <c r="K1651" s="13">
        <f t="shared" si="307"/>
        <v>0.77137717813340956</v>
      </c>
      <c r="L1651" s="13">
        <f t="shared" si="308"/>
        <v>0</v>
      </c>
      <c r="M1651" s="13">
        <f t="shared" si="313"/>
        <v>2.0375063183668122E-3</v>
      </c>
      <c r="N1651" s="13">
        <f t="shared" si="309"/>
        <v>1.2632539173874236E-3</v>
      </c>
      <c r="O1651" s="13">
        <f t="shared" si="310"/>
        <v>1.2632539173874236E-3</v>
      </c>
      <c r="Q1651">
        <v>22.137659632928759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13.49124244900597</v>
      </c>
      <c r="G1652" s="13">
        <f t="shared" si="304"/>
        <v>0</v>
      </c>
      <c r="H1652" s="13">
        <f t="shared" si="305"/>
        <v>13.49124244900597</v>
      </c>
      <c r="I1652" s="16">
        <f t="shared" si="312"/>
        <v>14.262619627139379</v>
      </c>
      <c r="J1652" s="13">
        <f t="shared" si="306"/>
        <v>14.027476346353613</v>
      </c>
      <c r="K1652" s="13">
        <f t="shared" si="307"/>
        <v>0.23514328078576696</v>
      </c>
      <c r="L1652" s="13">
        <f t="shared" si="308"/>
        <v>0</v>
      </c>
      <c r="M1652" s="13">
        <f t="shared" si="313"/>
        <v>7.7425240097938859E-4</v>
      </c>
      <c r="N1652" s="13">
        <f t="shared" si="309"/>
        <v>4.8003648860722091E-4</v>
      </c>
      <c r="O1652" s="13">
        <f t="shared" si="310"/>
        <v>4.8003648860722091E-4</v>
      </c>
      <c r="Q1652">
        <v>18.875588278323029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0.57453187469641109</v>
      </c>
      <c r="G1653" s="13">
        <f t="shared" si="304"/>
        <v>0</v>
      </c>
      <c r="H1653" s="13">
        <f t="shared" si="305"/>
        <v>0.57453187469641109</v>
      </c>
      <c r="I1653" s="16">
        <f t="shared" si="312"/>
        <v>0.80967515548217805</v>
      </c>
      <c r="J1653" s="13">
        <f t="shared" si="306"/>
        <v>0.80962373779288366</v>
      </c>
      <c r="K1653" s="13">
        <f t="shared" si="307"/>
        <v>5.1417689294397384E-5</v>
      </c>
      <c r="L1653" s="13">
        <f t="shared" si="308"/>
        <v>0</v>
      </c>
      <c r="M1653" s="13">
        <f t="shared" si="313"/>
        <v>2.9421591237216769E-4</v>
      </c>
      <c r="N1653" s="13">
        <f t="shared" si="309"/>
        <v>1.8241386567074397E-4</v>
      </c>
      <c r="O1653" s="13">
        <f t="shared" si="310"/>
        <v>1.8241386567074397E-4</v>
      </c>
      <c r="Q1653">
        <v>17.790577580193041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32.784072078483142</v>
      </c>
      <c r="G1654" s="13">
        <f t="shared" si="304"/>
        <v>0.61060914251104204</v>
      </c>
      <c r="H1654" s="13">
        <f t="shared" si="305"/>
        <v>32.173462935972097</v>
      </c>
      <c r="I1654" s="16">
        <f t="shared" si="312"/>
        <v>32.173514353661389</v>
      </c>
      <c r="J1654" s="13">
        <f t="shared" si="306"/>
        <v>28.605953961602129</v>
      </c>
      <c r="K1654" s="13">
        <f t="shared" si="307"/>
        <v>3.56756039205926</v>
      </c>
      <c r="L1654" s="13">
        <f t="shared" si="308"/>
        <v>0</v>
      </c>
      <c r="M1654" s="13">
        <f t="shared" si="313"/>
        <v>1.1180204670142372E-4</v>
      </c>
      <c r="N1654" s="13">
        <f t="shared" si="309"/>
        <v>6.9317268954882698E-5</v>
      </c>
      <c r="O1654" s="13">
        <f t="shared" si="310"/>
        <v>0.61067845977999691</v>
      </c>
      <c r="Q1654">
        <v>15.81062500527108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35.514036134733139</v>
      </c>
      <c r="G1655" s="13">
        <f t="shared" si="304"/>
        <v>0.91582678068706713</v>
      </c>
      <c r="H1655" s="13">
        <f t="shared" si="305"/>
        <v>34.59820935404607</v>
      </c>
      <c r="I1655" s="16">
        <f t="shared" si="312"/>
        <v>38.165769746105326</v>
      </c>
      <c r="J1655" s="13">
        <f t="shared" si="306"/>
        <v>31.371137016284944</v>
      </c>
      <c r="K1655" s="13">
        <f t="shared" si="307"/>
        <v>6.7946327298203819</v>
      </c>
      <c r="L1655" s="13">
        <f t="shared" si="308"/>
        <v>0</v>
      </c>
      <c r="M1655" s="13">
        <f t="shared" si="313"/>
        <v>4.248477774654102E-5</v>
      </c>
      <c r="N1655" s="13">
        <f t="shared" si="309"/>
        <v>2.6340562202855432E-5</v>
      </c>
      <c r="O1655" s="13">
        <f t="shared" si="310"/>
        <v>0.91585312124926999</v>
      </c>
      <c r="Q1655">
        <v>13.994351593548391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2.7861001876157161</v>
      </c>
      <c r="G1656" s="13">
        <f t="shared" si="304"/>
        <v>0</v>
      </c>
      <c r="H1656" s="13">
        <f t="shared" si="305"/>
        <v>2.7861001876157161</v>
      </c>
      <c r="I1656" s="16">
        <f t="shared" si="312"/>
        <v>9.580732917436098</v>
      </c>
      <c r="J1656" s="13">
        <f t="shared" si="306"/>
        <v>9.5054128264430595</v>
      </c>
      <c r="K1656" s="13">
        <f t="shared" si="307"/>
        <v>7.5320090993038491E-2</v>
      </c>
      <c r="L1656" s="13">
        <f t="shared" si="308"/>
        <v>0</v>
      </c>
      <c r="M1656" s="13">
        <f t="shared" si="313"/>
        <v>1.6144215543685588E-5</v>
      </c>
      <c r="N1656" s="13">
        <f t="shared" si="309"/>
        <v>1.0009413637085064E-5</v>
      </c>
      <c r="O1656" s="13">
        <f t="shared" si="310"/>
        <v>1.0009413637085064E-5</v>
      </c>
      <c r="Q1656">
        <v>18.578208156711359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10.646501433115951</v>
      </c>
      <c r="G1657" s="13">
        <f t="shared" si="304"/>
        <v>0</v>
      </c>
      <c r="H1657" s="13">
        <f t="shared" si="305"/>
        <v>10.646501433115951</v>
      </c>
      <c r="I1657" s="16">
        <f t="shared" si="312"/>
        <v>10.721821524108989</v>
      </c>
      <c r="J1657" s="13">
        <f t="shared" si="306"/>
        <v>10.668260651335192</v>
      </c>
      <c r="K1657" s="13">
        <f t="shared" si="307"/>
        <v>5.3560872773797286E-2</v>
      </c>
      <c r="L1657" s="13">
        <f t="shared" si="308"/>
        <v>0</v>
      </c>
      <c r="M1657" s="13">
        <f t="shared" si="313"/>
        <v>6.1348019066005244E-6</v>
      </c>
      <c r="N1657" s="13">
        <f t="shared" si="309"/>
        <v>3.8035771820923252E-6</v>
      </c>
      <c r="O1657" s="13">
        <f t="shared" si="310"/>
        <v>3.8035771820923252E-6</v>
      </c>
      <c r="Q1657">
        <v>23.40919962585324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10.10637715786233</v>
      </c>
      <c r="G1658" s="13">
        <f t="shared" si="304"/>
        <v>0</v>
      </c>
      <c r="H1658" s="13">
        <f t="shared" si="305"/>
        <v>10.10637715786233</v>
      </c>
      <c r="I1658" s="16">
        <f t="shared" si="312"/>
        <v>10.159938030636127</v>
      </c>
      <c r="J1658" s="13">
        <f t="shared" si="306"/>
        <v>10.101040720844354</v>
      </c>
      <c r="K1658" s="13">
        <f t="shared" si="307"/>
        <v>5.8897309791772656E-2</v>
      </c>
      <c r="L1658" s="13">
        <f t="shared" si="308"/>
        <v>0</v>
      </c>
      <c r="M1658" s="13">
        <f t="shared" si="313"/>
        <v>2.3312247245081991E-6</v>
      </c>
      <c r="N1658" s="13">
        <f t="shared" si="309"/>
        <v>1.4453593291950835E-6</v>
      </c>
      <c r="O1658" s="13">
        <f t="shared" si="310"/>
        <v>1.4453593291950835E-6</v>
      </c>
      <c r="Q1658">
        <v>21.58107768695913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0.16129743775017721</v>
      </c>
      <c r="G1659" s="13">
        <f t="shared" si="304"/>
        <v>0</v>
      </c>
      <c r="H1659" s="13">
        <f t="shared" si="305"/>
        <v>0.16129743775017721</v>
      </c>
      <c r="I1659" s="16">
        <f t="shared" si="312"/>
        <v>0.22019474754194987</v>
      </c>
      <c r="J1659" s="13">
        <f t="shared" si="306"/>
        <v>0.22019429010404631</v>
      </c>
      <c r="K1659" s="13">
        <f t="shared" si="307"/>
        <v>4.5743790355601277E-7</v>
      </c>
      <c r="L1659" s="13">
        <f t="shared" si="308"/>
        <v>0</v>
      </c>
      <c r="M1659" s="13">
        <f t="shared" si="313"/>
        <v>8.8586539531311568E-7</v>
      </c>
      <c r="N1659" s="13">
        <f t="shared" si="309"/>
        <v>5.492365450941317E-7</v>
      </c>
      <c r="O1659" s="13">
        <f t="shared" si="310"/>
        <v>5.492365450941317E-7</v>
      </c>
      <c r="Q1659">
        <v>23.563262634317962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0.1698078692212423</v>
      </c>
      <c r="G1660" s="13">
        <f t="shared" si="304"/>
        <v>0</v>
      </c>
      <c r="H1660" s="13">
        <f t="shared" si="305"/>
        <v>0.1698078692212423</v>
      </c>
      <c r="I1660" s="16">
        <f t="shared" si="312"/>
        <v>0.16980832665914586</v>
      </c>
      <c r="J1660" s="13">
        <f t="shared" si="306"/>
        <v>0.16980816632657159</v>
      </c>
      <c r="K1660" s="13">
        <f t="shared" si="307"/>
        <v>1.6033257427272574E-7</v>
      </c>
      <c r="L1660" s="13">
        <f t="shared" si="308"/>
        <v>0</v>
      </c>
      <c r="M1660" s="13">
        <f t="shared" si="313"/>
        <v>3.3662885021898399E-7</v>
      </c>
      <c r="N1660" s="13">
        <f t="shared" si="309"/>
        <v>2.0870988713577007E-7</v>
      </c>
      <c r="O1660" s="13">
        <f t="shared" si="310"/>
        <v>2.0870988713577007E-7</v>
      </c>
      <c r="Q1660">
        <v>25.48950074784592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0.114285714</v>
      </c>
      <c r="G1661" s="13">
        <f t="shared" si="304"/>
        <v>0</v>
      </c>
      <c r="H1661" s="13">
        <f t="shared" si="305"/>
        <v>0.114285714</v>
      </c>
      <c r="I1661" s="16">
        <f t="shared" si="312"/>
        <v>0.11428587433257427</v>
      </c>
      <c r="J1661" s="13">
        <f t="shared" si="306"/>
        <v>0.11428584247824164</v>
      </c>
      <c r="K1661" s="13">
        <f t="shared" si="307"/>
        <v>3.1854332629976945E-8</v>
      </c>
      <c r="L1661" s="13">
        <f t="shared" si="308"/>
        <v>0</v>
      </c>
      <c r="M1661" s="13">
        <f t="shared" si="313"/>
        <v>1.2791896308321391E-7</v>
      </c>
      <c r="N1661" s="13">
        <f t="shared" si="309"/>
        <v>7.9309757111592626E-8</v>
      </c>
      <c r="O1661" s="13">
        <f t="shared" si="310"/>
        <v>7.9309757111592626E-8</v>
      </c>
      <c r="Q1661">
        <v>28.613728985088521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3.877558879711525</v>
      </c>
      <c r="G1662" s="13">
        <f t="shared" si="304"/>
        <v>0</v>
      </c>
      <c r="H1662" s="13">
        <f t="shared" si="305"/>
        <v>3.877558879711525</v>
      </c>
      <c r="I1662" s="16">
        <f t="shared" si="312"/>
        <v>3.8775589115658575</v>
      </c>
      <c r="J1662" s="13">
        <f t="shared" si="306"/>
        <v>3.8760276770154727</v>
      </c>
      <c r="K1662" s="13">
        <f t="shared" si="307"/>
        <v>1.5312345503848412E-3</v>
      </c>
      <c r="L1662" s="13">
        <f t="shared" si="308"/>
        <v>0</v>
      </c>
      <c r="M1662" s="13">
        <f t="shared" si="313"/>
        <v>4.8609205971621288E-8</v>
      </c>
      <c r="N1662" s="13">
        <f t="shared" si="309"/>
        <v>3.0137707702405199E-8</v>
      </c>
      <c r="O1662" s="13">
        <f t="shared" si="310"/>
        <v>3.0137707702405199E-8</v>
      </c>
      <c r="Q1662">
        <v>27.084220000000009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4.8263668078759672</v>
      </c>
      <c r="G1663" s="13">
        <f t="shared" si="304"/>
        <v>0</v>
      </c>
      <c r="H1663" s="13">
        <f t="shared" si="305"/>
        <v>4.8263668078759672</v>
      </c>
      <c r="I1663" s="16">
        <f t="shared" si="312"/>
        <v>4.8278980424263516</v>
      </c>
      <c r="J1663" s="13">
        <f t="shared" si="306"/>
        <v>4.8223415370537275</v>
      </c>
      <c r="K1663" s="13">
        <f t="shared" si="307"/>
        <v>5.5565053726240876E-3</v>
      </c>
      <c r="L1663" s="13">
        <f t="shared" si="308"/>
        <v>0</v>
      </c>
      <c r="M1663" s="13">
        <f t="shared" si="313"/>
        <v>1.8471498269216088E-8</v>
      </c>
      <c r="N1663" s="13">
        <f t="shared" si="309"/>
        <v>1.1452328926913975E-8</v>
      </c>
      <c r="O1663" s="13">
        <f t="shared" si="310"/>
        <v>1.1452328926913975E-8</v>
      </c>
      <c r="Q1663">
        <v>22.5423273419986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51.946770412400433</v>
      </c>
      <c r="G1664" s="13">
        <f t="shared" si="304"/>
        <v>2.753052561561788</v>
      </c>
      <c r="H1664" s="13">
        <f t="shared" si="305"/>
        <v>49.193717850838645</v>
      </c>
      <c r="I1664" s="16">
        <f t="shared" si="312"/>
        <v>49.199274356211269</v>
      </c>
      <c r="J1664" s="13">
        <f t="shared" si="306"/>
        <v>42.414238102303472</v>
      </c>
      <c r="K1664" s="13">
        <f t="shared" si="307"/>
        <v>6.7850362539077977</v>
      </c>
      <c r="L1664" s="13">
        <f t="shared" si="308"/>
        <v>0</v>
      </c>
      <c r="M1664" s="13">
        <f t="shared" si="313"/>
        <v>7.0191693423021134E-9</v>
      </c>
      <c r="N1664" s="13">
        <f t="shared" si="309"/>
        <v>4.3518849922273101E-9</v>
      </c>
      <c r="O1664" s="13">
        <f t="shared" si="310"/>
        <v>2.7530525659136731</v>
      </c>
      <c r="Q1664">
        <v>19.949134110084302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142.8669465934162</v>
      </c>
      <c r="G1665" s="13">
        <f t="shared" si="304"/>
        <v>12.918183260988284</v>
      </c>
      <c r="H1665" s="13">
        <f t="shared" si="305"/>
        <v>129.94876333242792</v>
      </c>
      <c r="I1665" s="16">
        <f t="shared" si="312"/>
        <v>136.73379958633572</v>
      </c>
      <c r="J1665" s="13">
        <f t="shared" si="306"/>
        <v>51.132951090050767</v>
      </c>
      <c r="K1665" s="13">
        <f t="shared" si="307"/>
        <v>85.600848496284954</v>
      </c>
      <c r="L1665" s="13">
        <f t="shared" si="308"/>
        <v>75.006473875073183</v>
      </c>
      <c r="M1665" s="13">
        <f t="shared" si="313"/>
        <v>75.006473877740461</v>
      </c>
      <c r="N1665" s="13">
        <f t="shared" si="309"/>
        <v>46.504013804199083</v>
      </c>
      <c r="O1665" s="13">
        <f t="shared" si="310"/>
        <v>59.422197065187369</v>
      </c>
      <c r="Q1665">
        <v>14.007650593548391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60.42193763058664</v>
      </c>
      <c r="G1666" s="13">
        <f t="shared" si="304"/>
        <v>3.7006000267232793</v>
      </c>
      <c r="H1666" s="13">
        <f t="shared" si="305"/>
        <v>56.721337603863361</v>
      </c>
      <c r="I1666" s="16">
        <f t="shared" si="312"/>
        <v>67.315712225075131</v>
      </c>
      <c r="J1666" s="13">
        <f t="shared" si="306"/>
        <v>42.46446275783191</v>
      </c>
      <c r="K1666" s="13">
        <f t="shared" si="307"/>
        <v>24.851249467243221</v>
      </c>
      <c r="L1666" s="13">
        <f t="shared" si="308"/>
        <v>13.810196236864417</v>
      </c>
      <c r="M1666" s="13">
        <f t="shared" si="313"/>
        <v>42.312656310405792</v>
      </c>
      <c r="N1666" s="13">
        <f t="shared" si="309"/>
        <v>26.23384691245159</v>
      </c>
      <c r="O1666" s="13">
        <f t="shared" si="310"/>
        <v>29.934446939174869</v>
      </c>
      <c r="Q1666">
        <v>13.900763030495961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0.10007116378638339</v>
      </c>
      <c r="G1667" s="13">
        <f t="shared" si="304"/>
        <v>0</v>
      </c>
      <c r="H1667" s="13">
        <f t="shared" si="305"/>
        <v>0.10007116378638339</v>
      </c>
      <c r="I1667" s="16">
        <f t="shared" si="312"/>
        <v>11.141124394165189</v>
      </c>
      <c r="J1667" s="13">
        <f t="shared" si="306"/>
        <v>10.988984222292586</v>
      </c>
      <c r="K1667" s="13">
        <f t="shared" si="307"/>
        <v>0.15214017187260254</v>
      </c>
      <c r="L1667" s="13">
        <f t="shared" si="308"/>
        <v>0</v>
      </c>
      <c r="M1667" s="13">
        <f t="shared" si="313"/>
        <v>16.078809397954203</v>
      </c>
      <c r="N1667" s="13">
        <f t="shared" si="309"/>
        <v>9.9688618267316063</v>
      </c>
      <c r="O1667" s="13">
        <f t="shared" si="310"/>
        <v>9.9688618267316063</v>
      </c>
      <c r="Q1667">
        <v>16.74192802294904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1.6543490615977461</v>
      </c>
      <c r="G1668" s="13">
        <f t="shared" si="304"/>
        <v>0</v>
      </c>
      <c r="H1668" s="13">
        <f t="shared" si="305"/>
        <v>1.6543490615977461</v>
      </c>
      <c r="I1668" s="16">
        <f t="shared" si="312"/>
        <v>1.8064892334703486</v>
      </c>
      <c r="J1668" s="13">
        <f t="shared" si="306"/>
        <v>1.8058274753133037</v>
      </c>
      <c r="K1668" s="13">
        <f t="shared" si="307"/>
        <v>6.6175815704494489E-4</v>
      </c>
      <c r="L1668" s="13">
        <f t="shared" si="308"/>
        <v>0</v>
      </c>
      <c r="M1668" s="13">
        <f t="shared" si="313"/>
        <v>6.1099475712225964</v>
      </c>
      <c r="N1668" s="13">
        <f t="shared" si="309"/>
        <v>3.7881674941580097</v>
      </c>
      <c r="O1668" s="13">
        <f t="shared" si="310"/>
        <v>3.7881674941580097</v>
      </c>
      <c r="Q1668">
        <v>16.741804386370688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8.3251226556227582</v>
      </c>
      <c r="G1669" s="13">
        <f t="shared" si="304"/>
        <v>0</v>
      </c>
      <c r="H1669" s="13">
        <f t="shared" si="305"/>
        <v>8.3251226556227582</v>
      </c>
      <c r="I1669" s="16">
        <f t="shared" si="312"/>
        <v>8.3257844137798038</v>
      </c>
      <c r="J1669" s="13">
        <f t="shared" si="306"/>
        <v>8.2884327125477171</v>
      </c>
      <c r="K1669" s="13">
        <f t="shared" si="307"/>
        <v>3.7351701232086754E-2</v>
      </c>
      <c r="L1669" s="13">
        <f t="shared" si="308"/>
        <v>0</v>
      </c>
      <c r="M1669" s="13">
        <f t="shared" si="313"/>
        <v>2.3217800770645867</v>
      </c>
      <c r="N1669" s="13">
        <f t="shared" si="309"/>
        <v>1.4395036477800438</v>
      </c>
      <c r="O1669" s="13">
        <f t="shared" si="310"/>
        <v>1.4395036477800438</v>
      </c>
      <c r="Q1669">
        <v>20.592474151578539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0.1272284185073751</v>
      </c>
      <c r="G1670" s="13">
        <f t="shared" ref="G1670:G1733" si="315">IF((F1670-$J$2)&gt;0,$I$2*(F1670-$J$2),0)</f>
        <v>0</v>
      </c>
      <c r="H1670" s="13">
        <f t="shared" ref="H1670:H1733" si="316">F1670-G1670</f>
        <v>0.1272284185073751</v>
      </c>
      <c r="I1670" s="16">
        <f t="shared" si="312"/>
        <v>0.16458011973946185</v>
      </c>
      <c r="J1670" s="13">
        <f t="shared" ref="J1670:J1733" si="317">I1670/SQRT(1+(I1670/($K$2*(300+(25*Q1670)+0.05*(Q1670)^3)))^2)</f>
        <v>0.16457997485202</v>
      </c>
      <c r="K1670" s="13">
        <f t="shared" ref="K1670:K1733" si="318">I1670-J1670</f>
        <v>1.4488744184970592E-7</v>
      </c>
      <c r="L1670" s="13">
        <f t="shared" ref="L1670:L1733" si="319">IF(K1670&gt;$N$2,(K1670-$N$2)/$L$2,0)</f>
        <v>0</v>
      </c>
      <c r="M1670" s="13">
        <f t="shared" si="313"/>
        <v>0.88227642928454286</v>
      </c>
      <c r="N1670" s="13">
        <f t="shared" ref="N1670:N1733" si="320">$M$2*M1670</f>
        <v>0.54701138615641653</v>
      </c>
      <c r="O1670" s="13">
        <f t="shared" ref="O1670:O1733" si="321">N1670+G1670</f>
        <v>0.54701138615641653</v>
      </c>
      <c r="Q1670">
        <v>25.54338689857012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5.2354731603659737</v>
      </c>
      <c r="G1671" s="13">
        <f t="shared" si="315"/>
        <v>0</v>
      </c>
      <c r="H1671" s="13">
        <f t="shared" si="316"/>
        <v>5.2354731603659737</v>
      </c>
      <c r="I1671" s="16">
        <f t="shared" ref="I1671:I1734" si="323">H1671+K1670-L1670</f>
        <v>5.2354733052534153</v>
      </c>
      <c r="J1671" s="13">
        <f t="shared" si="317"/>
        <v>5.2309260834023927</v>
      </c>
      <c r="K1671" s="13">
        <f t="shared" si="318"/>
        <v>4.5472218510225204E-3</v>
      </c>
      <c r="L1671" s="13">
        <f t="shared" si="319"/>
        <v>0</v>
      </c>
      <c r="M1671" s="13">
        <f t="shared" ref="M1671:M1734" si="324">L1671+M1670-N1670</f>
        <v>0.33526504312812633</v>
      </c>
      <c r="N1671" s="13">
        <f t="shared" si="320"/>
        <v>0.20786432673943833</v>
      </c>
      <c r="O1671" s="13">
        <f t="shared" si="321"/>
        <v>0.20786432673943833</v>
      </c>
      <c r="Q1671">
        <v>25.717070842123668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13.571875594324471</v>
      </c>
      <c r="G1672" s="13">
        <f t="shared" si="315"/>
        <v>0</v>
      </c>
      <c r="H1672" s="13">
        <f t="shared" si="316"/>
        <v>13.571875594324471</v>
      </c>
      <c r="I1672" s="16">
        <f t="shared" si="323"/>
        <v>13.576422816175494</v>
      </c>
      <c r="J1672" s="13">
        <f t="shared" si="317"/>
        <v>13.492728019923479</v>
      </c>
      <c r="K1672" s="13">
        <f t="shared" si="318"/>
        <v>8.3694796252014925E-2</v>
      </c>
      <c r="L1672" s="13">
        <f t="shared" si="319"/>
        <v>0</v>
      </c>
      <c r="M1672" s="13">
        <f t="shared" si="324"/>
        <v>0.127400716388688</v>
      </c>
      <c r="N1672" s="13">
        <f t="shared" si="320"/>
        <v>7.8988444160986562E-2</v>
      </c>
      <c r="O1672" s="13">
        <f t="shared" si="321"/>
        <v>7.8988444160986562E-2</v>
      </c>
      <c r="Q1672">
        <v>25.270137347305759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11.69260104596062</v>
      </c>
      <c r="G1673" s="13">
        <f t="shared" si="315"/>
        <v>0</v>
      </c>
      <c r="H1673" s="13">
        <f t="shared" si="316"/>
        <v>11.69260104596062</v>
      </c>
      <c r="I1673" s="16">
        <f t="shared" si="323"/>
        <v>11.776295842212635</v>
      </c>
      <c r="J1673" s="13">
        <f t="shared" si="317"/>
        <v>11.724808750151244</v>
      </c>
      <c r="K1673" s="13">
        <f t="shared" si="318"/>
        <v>5.1487092061391238E-2</v>
      </c>
      <c r="L1673" s="13">
        <f t="shared" si="319"/>
        <v>0</v>
      </c>
      <c r="M1673" s="13">
        <f t="shared" si="324"/>
        <v>4.8412272227701433E-2</v>
      </c>
      <c r="N1673" s="13">
        <f t="shared" si="320"/>
        <v>3.0015608781174888E-2</v>
      </c>
      <c r="O1673" s="13">
        <f t="shared" si="321"/>
        <v>3.0015608781174888E-2</v>
      </c>
      <c r="Q1673">
        <v>25.715686000000009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0.42142857099999997</v>
      </c>
      <c r="G1674" s="13">
        <f t="shared" si="315"/>
        <v>0</v>
      </c>
      <c r="H1674" s="13">
        <f t="shared" si="316"/>
        <v>0.42142857099999997</v>
      </c>
      <c r="I1674" s="16">
        <f t="shared" si="323"/>
        <v>0.47291566306139121</v>
      </c>
      <c r="J1674" s="13">
        <f t="shared" si="317"/>
        <v>0.47291212414486883</v>
      </c>
      <c r="K1674" s="13">
        <f t="shared" si="318"/>
        <v>3.5389165223831398E-6</v>
      </c>
      <c r="L1674" s="13">
        <f t="shared" si="319"/>
        <v>0</v>
      </c>
      <c r="M1674" s="13">
        <f t="shared" si="324"/>
        <v>1.8396663446526546E-2</v>
      </c>
      <c r="N1674" s="13">
        <f t="shared" si="320"/>
        <v>1.1405931336846458E-2</v>
      </c>
      <c r="O1674" s="13">
        <f t="shared" si="321"/>
        <v>1.1405931336846458E-2</v>
      </c>
      <c r="Q1674">
        <v>25.33393126570034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20.586523562635509</v>
      </c>
      <c r="G1675" s="13">
        <f t="shared" si="315"/>
        <v>0</v>
      </c>
      <c r="H1675" s="13">
        <f t="shared" si="316"/>
        <v>20.586523562635509</v>
      </c>
      <c r="I1675" s="16">
        <f t="shared" si="323"/>
        <v>20.586527101552033</v>
      </c>
      <c r="J1675" s="13">
        <f t="shared" si="317"/>
        <v>20.275928362832879</v>
      </c>
      <c r="K1675" s="13">
        <f t="shared" si="318"/>
        <v>0.310598738719154</v>
      </c>
      <c r="L1675" s="13">
        <f t="shared" si="319"/>
        <v>0</v>
      </c>
      <c r="M1675" s="13">
        <f t="shared" si="324"/>
        <v>6.9907321096800874E-3</v>
      </c>
      <c r="N1675" s="13">
        <f t="shared" si="320"/>
        <v>4.3342539080016545E-3</v>
      </c>
      <c r="O1675" s="13">
        <f t="shared" si="321"/>
        <v>4.3342539080016545E-3</v>
      </c>
      <c r="Q1675">
        <v>24.72435138184127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87.723839244559102</v>
      </c>
      <c r="G1676" s="13">
        <f t="shared" si="315"/>
        <v>6.7530292003796903</v>
      </c>
      <c r="H1676" s="13">
        <f t="shared" si="316"/>
        <v>80.970810044179416</v>
      </c>
      <c r="I1676" s="16">
        <f t="shared" si="323"/>
        <v>81.281408782898566</v>
      </c>
      <c r="J1676" s="13">
        <f t="shared" si="317"/>
        <v>60.093492497234458</v>
      </c>
      <c r="K1676" s="13">
        <f t="shared" si="318"/>
        <v>21.187916285664109</v>
      </c>
      <c r="L1676" s="13">
        <f t="shared" si="319"/>
        <v>10.119927361937256</v>
      </c>
      <c r="M1676" s="13">
        <f t="shared" si="324"/>
        <v>10.122583840138933</v>
      </c>
      <c r="N1676" s="13">
        <f t="shared" si="320"/>
        <v>6.2760019808861385</v>
      </c>
      <c r="O1676" s="13">
        <f t="shared" si="321"/>
        <v>13.029031181265829</v>
      </c>
      <c r="Q1676">
        <v>20.855470201852629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1.650323928983755</v>
      </c>
      <c r="G1677" s="13">
        <f t="shared" si="315"/>
        <v>0</v>
      </c>
      <c r="H1677" s="13">
        <f t="shared" si="316"/>
        <v>1.650323928983755</v>
      </c>
      <c r="I1677" s="16">
        <f t="shared" si="323"/>
        <v>12.718312852710609</v>
      </c>
      <c r="J1677" s="13">
        <f t="shared" si="317"/>
        <v>12.480496427363061</v>
      </c>
      <c r="K1677" s="13">
        <f t="shared" si="318"/>
        <v>0.23781642534754788</v>
      </c>
      <c r="L1677" s="13">
        <f t="shared" si="319"/>
        <v>0</v>
      </c>
      <c r="M1677" s="13">
        <f t="shared" si="324"/>
        <v>3.8465818592527947</v>
      </c>
      <c r="N1677" s="13">
        <f t="shared" si="320"/>
        <v>2.3848807527367328</v>
      </c>
      <c r="O1677" s="13">
        <f t="shared" si="321"/>
        <v>2.3848807527367328</v>
      </c>
      <c r="Q1677">
        <v>16.334866673186941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14.50149546229601</v>
      </c>
      <c r="G1678" s="13">
        <f t="shared" si="315"/>
        <v>0</v>
      </c>
      <c r="H1678" s="13">
        <f t="shared" si="316"/>
        <v>14.50149546229601</v>
      </c>
      <c r="I1678" s="16">
        <f t="shared" si="323"/>
        <v>14.739311887643558</v>
      </c>
      <c r="J1678" s="13">
        <f t="shared" si="317"/>
        <v>14.247368735302906</v>
      </c>
      <c r="K1678" s="13">
        <f t="shared" si="318"/>
        <v>0.49194315234065122</v>
      </c>
      <c r="L1678" s="13">
        <f t="shared" si="319"/>
        <v>0</v>
      </c>
      <c r="M1678" s="13">
        <f t="shared" si="324"/>
        <v>1.4617011065160619</v>
      </c>
      <c r="N1678" s="13">
        <f t="shared" si="320"/>
        <v>0.9062546860399584</v>
      </c>
      <c r="O1678" s="13">
        <f t="shared" si="321"/>
        <v>0.9062546860399584</v>
      </c>
      <c r="Q1678">
        <v>14.132277093548391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0.485714286</v>
      </c>
      <c r="G1679" s="13">
        <f t="shared" si="315"/>
        <v>0</v>
      </c>
      <c r="H1679" s="13">
        <f t="shared" si="316"/>
        <v>0.485714286</v>
      </c>
      <c r="I1679" s="16">
        <f t="shared" si="323"/>
        <v>0.97765743834065122</v>
      </c>
      <c r="J1679" s="13">
        <f t="shared" si="317"/>
        <v>0.97754913915607644</v>
      </c>
      <c r="K1679" s="13">
        <f t="shared" si="318"/>
        <v>1.0829918457477827E-4</v>
      </c>
      <c r="L1679" s="13">
        <f t="shared" si="319"/>
        <v>0</v>
      </c>
      <c r="M1679" s="13">
        <f t="shared" si="324"/>
        <v>0.55544642047610349</v>
      </c>
      <c r="N1679" s="13">
        <f t="shared" si="320"/>
        <v>0.34437678069518418</v>
      </c>
      <c r="O1679" s="13">
        <f t="shared" si="321"/>
        <v>0.34437678069518418</v>
      </c>
      <c r="Q1679">
        <v>16.517353618745471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1.005472026053625E-2</v>
      </c>
      <c r="G1680" s="13">
        <f t="shared" si="315"/>
        <v>0</v>
      </c>
      <c r="H1680" s="13">
        <f t="shared" si="316"/>
        <v>1.005472026053625E-2</v>
      </c>
      <c r="I1680" s="16">
        <f t="shared" si="323"/>
        <v>1.0163019445111028E-2</v>
      </c>
      <c r="J1680" s="13">
        <f t="shared" si="317"/>
        <v>1.0163019401058321E-2</v>
      </c>
      <c r="K1680" s="13">
        <f t="shared" si="318"/>
        <v>4.4052707662278756E-11</v>
      </c>
      <c r="L1680" s="13">
        <f t="shared" si="319"/>
        <v>0</v>
      </c>
      <c r="M1680" s="13">
        <f t="shared" si="324"/>
        <v>0.2110696397809193</v>
      </c>
      <c r="N1680" s="13">
        <f t="shared" si="320"/>
        <v>0.13086317666416997</v>
      </c>
      <c r="O1680" s="13">
        <f t="shared" si="321"/>
        <v>0.13086317666416997</v>
      </c>
      <c r="Q1680">
        <v>23.711123267043881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3.79629438756659</v>
      </c>
      <c r="G1681" s="13">
        <f t="shared" si="315"/>
        <v>0</v>
      </c>
      <c r="H1681" s="13">
        <f t="shared" si="316"/>
        <v>3.79629438756659</v>
      </c>
      <c r="I1681" s="16">
        <f t="shared" si="323"/>
        <v>3.7962943876106428</v>
      </c>
      <c r="J1681" s="13">
        <f t="shared" si="317"/>
        <v>3.7926984296188864</v>
      </c>
      <c r="K1681" s="13">
        <f t="shared" si="318"/>
        <v>3.5959579917563822E-3</v>
      </c>
      <c r="L1681" s="13">
        <f t="shared" si="319"/>
        <v>0</v>
      </c>
      <c r="M1681" s="13">
        <f t="shared" si="324"/>
        <v>8.0206463116749338E-2</v>
      </c>
      <c r="N1681" s="13">
        <f t="shared" si="320"/>
        <v>4.9728007132384587E-2</v>
      </c>
      <c r="O1681" s="13">
        <f t="shared" si="321"/>
        <v>4.9728007132384587E-2</v>
      </c>
      <c r="Q1681">
        <v>20.5211403335048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0.72133687096186683</v>
      </c>
      <c r="G1682" s="13">
        <f t="shared" si="315"/>
        <v>0</v>
      </c>
      <c r="H1682" s="13">
        <f t="shared" si="316"/>
        <v>0.72133687096186683</v>
      </c>
      <c r="I1682" s="16">
        <f t="shared" si="323"/>
        <v>0.72493282895362321</v>
      </c>
      <c r="J1682" s="13">
        <f t="shared" si="317"/>
        <v>0.72491299765044726</v>
      </c>
      <c r="K1682" s="13">
        <f t="shared" si="318"/>
        <v>1.9831303175954496E-5</v>
      </c>
      <c r="L1682" s="13">
        <f t="shared" si="319"/>
        <v>0</v>
      </c>
      <c r="M1682" s="13">
        <f t="shared" si="324"/>
        <v>3.0478455984364751E-2</v>
      </c>
      <c r="N1682" s="13">
        <f t="shared" si="320"/>
        <v>1.8896642710306145E-2</v>
      </c>
      <c r="O1682" s="13">
        <f t="shared" si="321"/>
        <v>1.8896642710306145E-2</v>
      </c>
      <c r="Q1682">
        <v>22.179925249868329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0.70928556006061583</v>
      </c>
      <c r="G1683" s="13">
        <f t="shared" si="315"/>
        <v>0</v>
      </c>
      <c r="H1683" s="13">
        <f t="shared" si="316"/>
        <v>0.70928556006061583</v>
      </c>
      <c r="I1683" s="16">
        <f t="shared" si="323"/>
        <v>0.70930539136379178</v>
      </c>
      <c r="J1683" s="13">
        <f t="shared" si="317"/>
        <v>0.70929440037052338</v>
      </c>
      <c r="K1683" s="13">
        <f t="shared" si="318"/>
        <v>1.0990993268400473E-5</v>
      </c>
      <c r="L1683" s="13">
        <f t="shared" si="319"/>
        <v>0</v>
      </c>
      <c r="M1683" s="13">
        <f t="shared" si="324"/>
        <v>1.1581813274058606E-2</v>
      </c>
      <c r="N1683" s="13">
        <f t="shared" si="320"/>
        <v>7.1807242299163354E-3</v>
      </c>
      <c r="O1683" s="13">
        <f t="shared" si="321"/>
        <v>7.1807242299163354E-3</v>
      </c>
      <c r="Q1683">
        <v>25.931626432801981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2.1428571E-2</v>
      </c>
      <c r="G1684" s="13">
        <f t="shared" si="315"/>
        <v>0</v>
      </c>
      <c r="H1684" s="13">
        <f t="shared" si="316"/>
        <v>2.1428571E-2</v>
      </c>
      <c r="I1684" s="16">
        <f t="shared" si="323"/>
        <v>2.1439561993268401E-2</v>
      </c>
      <c r="J1684" s="13">
        <f t="shared" si="317"/>
        <v>2.1439561704476067E-2</v>
      </c>
      <c r="K1684" s="13">
        <f t="shared" si="318"/>
        <v>2.887923337968612E-10</v>
      </c>
      <c r="L1684" s="13">
        <f t="shared" si="319"/>
        <v>0</v>
      </c>
      <c r="M1684" s="13">
        <f t="shared" si="324"/>
        <v>4.4010890441422701E-3</v>
      </c>
      <c r="N1684" s="13">
        <f t="shared" si="320"/>
        <v>2.7286752073682075E-3</v>
      </c>
      <c r="O1684" s="13">
        <f t="shared" si="321"/>
        <v>2.7286752073682075E-3</v>
      </c>
      <c r="Q1684">
        <v>26.29188119743452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0.95787241009585711</v>
      </c>
      <c r="G1685" s="13">
        <f t="shared" si="315"/>
        <v>0</v>
      </c>
      <c r="H1685" s="13">
        <f t="shared" si="316"/>
        <v>0.95787241009585711</v>
      </c>
      <c r="I1685" s="16">
        <f t="shared" si="323"/>
        <v>0.95787241038464943</v>
      </c>
      <c r="J1685" s="13">
        <f t="shared" si="317"/>
        <v>0.95784211691494348</v>
      </c>
      <c r="K1685" s="13">
        <f t="shared" si="318"/>
        <v>3.0293469705955367E-5</v>
      </c>
      <c r="L1685" s="13">
        <f t="shared" si="319"/>
        <v>0</v>
      </c>
      <c r="M1685" s="13">
        <f t="shared" si="324"/>
        <v>1.6724138367740626E-3</v>
      </c>
      <c r="N1685" s="13">
        <f t="shared" si="320"/>
        <v>1.0368965787999188E-3</v>
      </c>
      <c r="O1685" s="13">
        <f t="shared" si="321"/>
        <v>1.0368965787999188E-3</v>
      </c>
      <c r="Q1685">
        <v>25.119845000000009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36.771998567995958</v>
      </c>
      <c r="G1686" s="13">
        <f t="shared" si="315"/>
        <v>1.0564705089133126</v>
      </c>
      <c r="H1686" s="13">
        <f t="shared" si="316"/>
        <v>35.715528059082644</v>
      </c>
      <c r="I1686" s="16">
        <f t="shared" si="323"/>
        <v>35.71555835255235</v>
      </c>
      <c r="J1686" s="13">
        <f t="shared" si="317"/>
        <v>34.599580649766111</v>
      </c>
      <c r="K1686" s="13">
        <f t="shared" si="318"/>
        <v>1.115977702786239</v>
      </c>
      <c r="L1686" s="13">
        <f t="shared" si="319"/>
        <v>0</v>
      </c>
      <c r="M1686" s="13">
        <f t="shared" si="324"/>
        <v>6.3551725797414372E-4</v>
      </c>
      <c r="N1686" s="13">
        <f t="shared" si="320"/>
        <v>3.9402069994396913E-4</v>
      </c>
      <c r="O1686" s="13">
        <f t="shared" si="321"/>
        <v>1.0568645296132566</v>
      </c>
      <c r="Q1686">
        <v>27.249079215085828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1.9621293458572759E-3</v>
      </c>
      <c r="G1687" s="13">
        <f t="shared" si="315"/>
        <v>0</v>
      </c>
      <c r="H1687" s="13">
        <f t="shared" si="316"/>
        <v>1.9621293458572759E-3</v>
      </c>
      <c r="I1687" s="16">
        <f t="shared" si="323"/>
        <v>1.1179398321320964</v>
      </c>
      <c r="J1687" s="13">
        <f t="shared" si="317"/>
        <v>1.1178984500680966</v>
      </c>
      <c r="K1687" s="13">
        <f t="shared" si="318"/>
        <v>4.1382063999728658E-5</v>
      </c>
      <c r="L1687" s="13">
        <f t="shared" si="319"/>
        <v>0</v>
      </c>
      <c r="M1687" s="13">
        <f t="shared" si="324"/>
        <v>2.4149655803017459E-4</v>
      </c>
      <c r="N1687" s="13">
        <f t="shared" si="320"/>
        <v>1.4972786597870826E-4</v>
      </c>
      <c r="O1687" s="13">
        <f t="shared" si="321"/>
        <v>1.4972786597870826E-4</v>
      </c>
      <c r="Q1687">
        <v>26.214393417021331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1.6968464918093029</v>
      </c>
      <c r="G1688" s="13">
        <f t="shared" si="315"/>
        <v>0</v>
      </c>
      <c r="H1688" s="13">
        <f t="shared" si="316"/>
        <v>1.6968464918093029</v>
      </c>
      <c r="I1688" s="16">
        <f t="shared" si="323"/>
        <v>1.6968878738733026</v>
      </c>
      <c r="J1688" s="13">
        <f t="shared" si="317"/>
        <v>1.6966545415188516</v>
      </c>
      <c r="K1688" s="13">
        <f t="shared" si="318"/>
        <v>2.3333235445099909E-4</v>
      </c>
      <c r="L1688" s="13">
        <f t="shared" si="319"/>
        <v>0</v>
      </c>
      <c r="M1688" s="13">
        <f t="shared" si="324"/>
        <v>9.1768692051466338E-5</v>
      </c>
      <c r="N1688" s="13">
        <f t="shared" si="320"/>
        <v>5.689658907190913E-5</v>
      </c>
      <c r="O1688" s="13">
        <f t="shared" si="321"/>
        <v>5.689658907190913E-5</v>
      </c>
      <c r="Q1688">
        <v>22.790306915148228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36.382880793681068</v>
      </c>
      <c r="G1689" s="13">
        <f t="shared" si="315"/>
        <v>1.012966050392403</v>
      </c>
      <c r="H1689" s="13">
        <f t="shared" si="316"/>
        <v>35.369914743288668</v>
      </c>
      <c r="I1689" s="16">
        <f t="shared" si="323"/>
        <v>35.370148075643115</v>
      </c>
      <c r="J1689" s="13">
        <f t="shared" si="317"/>
        <v>31.245632336768331</v>
      </c>
      <c r="K1689" s="13">
        <f t="shared" si="318"/>
        <v>4.1245157388747842</v>
      </c>
      <c r="L1689" s="13">
        <f t="shared" si="319"/>
        <v>0</v>
      </c>
      <c r="M1689" s="13">
        <f t="shared" si="324"/>
        <v>3.4872102979557208E-5</v>
      </c>
      <c r="N1689" s="13">
        <f t="shared" si="320"/>
        <v>2.1620703847325468E-5</v>
      </c>
      <c r="O1689" s="13">
        <f t="shared" si="321"/>
        <v>1.0129876710962502</v>
      </c>
      <c r="Q1689">
        <v>16.731396593548389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2025-03-05T07:25:24Z</dcterms:modified>
</cp:coreProperties>
</file>