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MOHC-HadGEM2-ES_r1i1p1_SMHI-RCA4_v1\"/>
    </mc:Choice>
  </mc:AlternateContent>
  <xr:revisionPtr revIDLastSave="0" documentId="13_ncr:1_{C482C523-1A6B-484A-BAC6-0DBFE35EAD7E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H1637" i="1"/>
  <c r="G1637" i="1"/>
  <c r="G1636" i="1"/>
  <c r="H1636" i="1" s="1"/>
  <c r="G1635" i="1"/>
  <c r="H1635" i="1" s="1"/>
  <c r="G1634" i="1"/>
  <c r="H1634" i="1" s="1"/>
  <c r="H1633" i="1"/>
  <c r="G1633" i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H1569" i="1"/>
  <c r="G1569" i="1"/>
  <c r="H1568" i="1"/>
  <c r="G1568" i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H1557" i="1"/>
  <c r="G1557" i="1"/>
  <c r="G1556" i="1"/>
  <c r="H1556" i="1" s="1"/>
  <c r="G1555" i="1"/>
  <c r="H1555" i="1" s="1"/>
  <c r="H1554" i="1"/>
  <c r="G1554" i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H1511" i="1"/>
  <c r="G1511" i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G1496" i="1"/>
  <c r="H1496" i="1" s="1"/>
  <c r="G1495" i="1"/>
  <c r="H1495" i="1" s="1"/>
  <c r="G1494" i="1"/>
  <c r="H1494" i="1" s="1"/>
  <c r="H1493" i="1"/>
  <c r="G1493" i="1"/>
  <c r="G1492" i="1"/>
  <c r="H1492" i="1" s="1"/>
  <c r="H1491" i="1"/>
  <c r="G1491" i="1"/>
  <c r="G1490" i="1"/>
  <c r="H1490" i="1" s="1"/>
  <c r="G1489" i="1"/>
  <c r="H1489" i="1" s="1"/>
  <c r="H1488" i="1"/>
  <c r="G1488" i="1"/>
  <c r="H1487" i="1"/>
  <c r="G1487" i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H1446" i="1"/>
  <c r="G1446" i="1"/>
  <c r="G1445" i="1"/>
  <c r="H1445" i="1" s="1"/>
  <c r="G1444" i="1"/>
  <c r="H1444" i="1" s="1"/>
  <c r="G1443" i="1"/>
  <c r="H1443" i="1" s="1"/>
  <c r="G1442" i="1"/>
  <c r="H1442" i="1" s="1"/>
  <c r="H1441" i="1"/>
  <c r="G1441" i="1"/>
  <c r="G1440" i="1"/>
  <c r="H1440" i="1" s="1"/>
  <c r="H1439" i="1"/>
  <c r="G1439" i="1"/>
  <c r="G1438" i="1"/>
  <c r="H1438" i="1" s="1"/>
  <c r="B1438" i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37" i="1"/>
  <c r="H1437" i="1" s="1"/>
  <c r="G1436" i="1"/>
  <c r="H1436" i="1" s="1"/>
  <c r="H1435" i="1"/>
  <c r="G1435" i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G1420" i="1"/>
  <c r="H1420" i="1" s="1"/>
  <c r="G1419" i="1"/>
  <c r="H1419" i="1" s="1"/>
  <c r="H1418" i="1"/>
  <c r="G1418" i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90" i="1"/>
  <c r="G1390" i="1"/>
  <c r="B1390" i="1"/>
  <c r="B1402" i="1" s="1"/>
  <c r="B1414" i="1" s="1"/>
  <c r="B1426" i="1" s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80" i="1" s="1"/>
  <c r="G1378" i="1"/>
  <c r="H1378" i="1" s="1"/>
  <c r="G1377" i="1"/>
  <c r="H1377" i="1" s="1"/>
  <c r="G1376" i="1"/>
  <c r="H1376" i="1" s="1"/>
  <c r="B1376" i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G1353" i="1"/>
  <c r="H1353" i="1" s="1"/>
  <c r="G1352" i="1"/>
  <c r="H1352" i="1" s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H1343" i="1"/>
  <c r="G1343" i="1"/>
  <c r="B1343" i="1"/>
  <c r="B1344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G1324" i="1"/>
  <c r="H1324" i="1" s="1"/>
  <c r="B1324" i="1"/>
  <c r="B1325" i="1" s="1"/>
  <c r="H1323" i="1"/>
  <c r="G1323" i="1"/>
  <c r="G1322" i="1"/>
  <c r="H1322" i="1" s="1"/>
  <c r="H1321" i="1"/>
  <c r="G1321" i="1"/>
  <c r="G1320" i="1"/>
  <c r="H1320" i="1" s="1"/>
  <c r="B1320" i="1"/>
  <c r="B1321" i="1" s="1"/>
  <c r="B1322" i="1" s="1"/>
  <c r="B1323" i="1" s="1"/>
  <c r="H1319" i="1"/>
  <c r="G1319" i="1"/>
  <c r="B1319" i="1"/>
  <c r="G1318" i="1"/>
  <c r="H1318" i="1" s="1"/>
  <c r="G1317" i="1"/>
  <c r="H1317" i="1" s="1"/>
  <c r="G1316" i="1"/>
  <c r="H1316" i="1" s="1"/>
  <c r="H1315" i="1"/>
  <c r="G1315" i="1"/>
  <c r="B1315" i="1"/>
  <c r="B1316" i="1" s="1"/>
  <c r="B1317" i="1" s="1"/>
  <c r="H1314" i="1"/>
  <c r="G1314" i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H1304" i="1"/>
  <c r="G1304" i="1"/>
  <c r="G1303" i="1"/>
  <c r="H1303" i="1" s="1"/>
  <c r="G1302" i="1"/>
  <c r="H1302" i="1" s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H1294" i="1"/>
  <c r="G1294" i="1"/>
  <c r="G1293" i="1"/>
  <c r="H1293" i="1" s="1"/>
  <c r="G1292" i="1"/>
  <c r="H1292" i="1" s="1"/>
  <c r="G1291" i="1"/>
  <c r="H1291" i="1" s="1"/>
  <c r="G1290" i="1"/>
  <c r="H1290" i="1" s="1"/>
  <c r="G1289" i="1"/>
  <c r="H1289" i="1" s="1"/>
  <c r="H1288" i="1"/>
  <c r="G1288" i="1"/>
  <c r="G1287" i="1"/>
  <c r="H1287" i="1" s="1"/>
  <c r="G1286" i="1"/>
  <c r="H1286" i="1" s="1"/>
  <c r="G1285" i="1"/>
  <c r="H1285" i="1" s="1"/>
  <c r="H1284" i="1"/>
  <c r="G1284" i="1"/>
  <c r="G1283" i="1"/>
  <c r="H1283" i="1" s="1"/>
  <c r="G1282" i="1"/>
  <c r="H1282" i="1" s="1"/>
  <c r="B1282" i="1"/>
  <c r="B1294" i="1" s="1"/>
  <c r="B1306" i="1" s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G1273" i="1"/>
  <c r="H1273" i="1" s="1"/>
  <c r="H1272" i="1"/>
  <c r="G1272" i="1"/>
  <c r="G1271" i="1"/>
  <c r="H1271" i="1" s="1"/>
  <c r="B1271" i="1"/>
  <c r="H1270" i="1"/>
  <c r="G1270" i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B1256" i="1"/>
  <c r="B1257" i="1" s="1"/>
  <c r="H1255" i="1"/>
  <c r="G1255" i="1"/>
  <c r="B1255" i="1"/>
  <c r="G1254" i="1"/>
  <c r="H1254" i="1" s="1"/>
  <c r="G1253" i="1"/>
  <c r="H1253" i="1" s="1"/>
  <c r="G1252" i="1"/>
  <c r="H1252" i="1" s="1"/>
  <c r="G1251" i="1"/>
  <c r="H1251" i="1" s="1"/>
  <c r="H1250" i="1"/>
  <c r="G1250" i="1"/>
  <c r="G1249" i="1"/>
  <c r="H1249" i="1" s="1"/>
  <c r="B1249" i="1"/>
  <c r="B1250" i="1" s="1"/>
  <c r="B1251" i="1" s="1"/>
  <c r="B1252" i="1" s="1"/>
  <c r="B1253" i="1" s="1"/>
  <c r="G1248" i="1"/>
  <c r="H1248" i="1" s="1"/>
  <c r="B1248" i="1"/>
  <c r="G1247" i="1"/>
  <c r="H1247" i="1" s="1"/>
  <c r="B1247" i="1"/>
  <c r="G1246" i="1"/>
  <c r="H1246" i="1" s="1"/>
  <c r="G1245" i="1"/>
  <c r="H1245" i="1" s="1"/>
  <c r="B1245" i="1"/>
  <c r="G1244" i="1"/>
  <c r="H1244" i="1" s="1"/>
  <c r="H1243" i="1"/>
  <c r="G1243" i="1"/>
  <c r="B1243" i="1"/>
  <c r="B1244" i="1" s="1"/>
  <c r="G1242" i="1"/>
  <c r="H1242" i="1" s="1"/>
  <c r="H1241" i="1"/>
  <c r="G1241" i="1"/>
  <c r="G1240" i="1"/>
  <c r="H1240" i="1" s="1"/>
  <c r="G1239" i="1"/>
  <c r="H1239" i="1" s="1"/>
  <c r="G1238" i="1"/>
  <c r="H1238" i="1" s="1"/>
  <c r="G1237" i="1"/>
  <c r="H1237" i="1" s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B1221" i="1"/>
  <c r="H1220" i="1"/>
  <c r="G1220" i="1"/>
  <c r="G1219" i="1"/>
  <c r="H1219" i="1" s="1"/>
  <c r="B1219" i="1"/>
  <c r="B1220" i="1" s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B1213" i="1"/>
  <c r="B1214" i="1" s="1"/>
  <c r="B1215" i="1" s="1"/>
  <c r="B1216" i="1" s="1"/>
  <c r="B1217" i="1" s="1"/>
  <c r="G1212" i="1"/>
  <c r="H1212" i="1" s="1"/>
  <c r="B1212" i="1"/>
  <c r="G1211" i="1"/>
  <c r="H1211" i="1" s="1"/>
  <c r="B1211" i="1"/>
  <c r="G1210" i="1"/>
  <c r="H1210" i="1" s="1"/>
  <c r="G1209" i="1"/>
  <c r="H1209" i="1" s="1"/>
  <c r="G1208" i="1"/>
  <c r="H1208" i="1" s="1"/>
  <c r="H1207" i="1"/>
  <c r="G1207" i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B1197" i="1"/>
  <c r="G1196" i="1"/>
  <c r="H1196" i="1" s="1"/>
  <c r="H1195" i="1"/>
  <c r="G1195" i="1"/>
  <c r="B1195" i="1"/>
  <c r="B1196" i="1" s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H1172" i="1"/>
  <c r="G1172" i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H1158" i="1"/>
  <c r="G1158" i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H1125" i="1"/>
  <c r="G1125" i="1"/>
  <c r="H1124" i="1"/>
  <c r="G1124" i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H1111" i="1"/>
  <c r="G1111" i="1"/>
  <c r="H1110" i="1"/>
  <c r="G1110" i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H1094" i="1"/>
  <c r="G1094" i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H1081" i="1"/>
  <c r="G1081" i="1"/>
  <c r="G1080" i="1"/>
  <c r="H1080" i="1" s="1"/>
  <c r="G1079" i="1"/>
  <c r="H1079" i="1" s="1"/>
  <c r="H1078" i="1"/>
  <c r="G1078" i="1"/>
  <c r="H1077" i="1"/>
  <c r="G1077" i="1"/>
  <c r="G1076" i="1"/>
  <c r="H1076" i="1" s="1"/>
  <c r="G1075" i="1"/>
  <c r="H1075" i="1" s="1"/>
  <c r="H1074" i="1"/>
  <c r="G1074" i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H1064" i="1"/>
  <c r="G1064" i="1"/>
  <c r="H1063" i="1"/>
  <c r="G1063" i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H1032" i="1"/>
  <c r="G1032" i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H1021" i="1"/>
  <c r="G1021" i="1"/>
  <c r="G1020" i="1"/>
  <c r="H1020" i="1" s="1"/>
  <c r="G1019" i="1"/>
  <c r="H1019" i="1" s="1"/>
  <c r="H1018" i="1"/>
  <c r="G1018" i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H983" i="1"/>
  <c r="G983" i="1"/>
  <c r="G982" i="1"/>
  <c r="H982" i="1" s="1"/>
  <c r="H981" i="1"/>
  <c r="G981" i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H959" i="1"/>
  <c r="G959" i="1"/>
  <c r="G958" i="1"/>
  <c r="H958" i="1" s="1"/>
  <c r="H957" i="1"/>
  <c r="G957" i="1"/>
  <c r="G956" i="1"/>
  <c r="H956" i="1" s="1"/>
  <c r="G955" i="1"/>
  <c r="H955" i="1" s="1"/>
  <c r="H954" i="1"/>
  <c r="G954" i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H946" i="1"/>
  <c r="G946" i="1"/>
  <c r="H945" i="1"/>
  <c r="G945" i="1"/>
  <c r="G944" i="1"/>
  <c r="H944" i="1" s="1"/>
  <c r="G943" i="1"/>
  <c r="H943" i="1" s="1"/>
  <c r="G942" i="1"/>
  <c r="H942" i="1" s="1"/>
  <c r="G941" i="1"/>
  <c r="H941" i="1" s="1"/>
  <c r="H940" i="1"/>
  <c r="G940" i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H918" i="1"/>
  <c r="G918" i="1"/>
  <c r="G917" i="1"/>
  <c r="H917" i="1" s="1"/>
  <c r="G916" i="1"/>
  <c r="H916" i="1" s="1"/>
  <c r="H915" i="1"/>
  <c r="G915" i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H906" i="1"/>
  <c r="G906" i="1"/>
  <c r="G905" i="1"/>
  <c r="H905" i="1" s="1"/>
  <c r="G904" i="1"/>
  <c r="H904" i="1" s="1"/>
  <c r="G903" i="1"/>
  <c r="H903" i="1" s="1"/>
  <c r="G902" i="1"/>
  <c r="H902" i="1" s="1"/>
  <c r="H901" i="1"/>
  <c r="G901" i="1"/>
  <c r="H900" i="1"/>
  <c r="G900" i="1"/>
  <c r="G899" i="1"/>
  <c r="H899" i="1" s="1"/>
  <c r="B899" i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98" i="1"/>
  <c r="H898" i="1" s="1"/>
  <c r="G897" i="1"/>
  <c r="H897" i="1" s="1"/>
  <c r="H896" i="1"/>
  <c r="G896" i="1"/>
  <c r="G895" i="1"/>
  <c r="H895" i="1" s="1"/>
  <c r="H894" i="1"/>
  <c r="G894" i="1"/>
  <c r="G893" i="1"/>
  <c r="H893" i="1" s="1"/>
  <c r="G892" i="1"/>
  <c r="H892" i="1" s="1"/>
  <c r="G891" i="1"/>
  <c r="H891" i="1" s="1"/>
  <c r="H890" i="1"/>
  <c r="G890" i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H884" i="1"/>
  <c r="G884" i="1"/>
  <c r="G883" i="1"/>
  <c r="H8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H877" i="1"/>
  <c r="G877" i="1"/>
  <c r="H876" i="1"/>
  <c r="G876" i="1"/>
  <c r="G875" i="1"/>
  <c r="H875" i="1" s="1"/>
  <c r="B875" i="1"/>
  <c r="B887" i="1" s="1"/>
  <c r="G874" i="1"/>
  <c r="H874" i="1" s="1"/>
  <c r="G873" i="1"/>
  <c r="H873" i="1" s="1"/>
  <c r="H872" i="1"/>
  <c r="G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H870" i="1"/>
  <c r="G870" i="1"/>
  <c r="G869" i="1"/>
  <c r="H869" i="1" s="1"/>
  <c r="G868" i="1"/>
  <c r="H868" i="1" s="1"/>
  <c r="G867" i="1"/>
  <c r="H867" i="1" s="1"/>
  <c r="H866" i="1"/>
  <c r="G866" i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H855" i="1"/>
  <c r="G855" i="1"/>
  <c r="G854" i="1"/>
  <c r="H854" i="1" s="1"/>
  <c r="G853" i="1"/>
  <c r="H853" i="1" s="1"/>
  <c r="B853" i="1"/>
  <c r="B854" i="1" s="1"/>
  <c r="B855" i="1" s="1"/>
  <c r="B856" i="1" s="1"/>
  <c r="B857" i="1" s="1"/>
  <c r="H852" i="1"/>
  <c r="G852" i="1"/>
  <c r="G851" i="1"/>
  <c r="H851" i="1" s="1"/>
  <c r="B851" i="1"/>
  <c r="B852" i="1" s="1"/>
  <c r="H850" i="1"/>
  <c r="G850" i="1"/>
  <c r="G849" i="1"/>
  <c r="H849" i="1" s="1"/>
  <c r="B849" i="1"/>
  <c r="G848" i="1"/>
  <c r="H848" i="1" s="1"/>
  <c r="G847" i="1"/>
  <c r="H847" i="1" s="1"/>
  <c r="B847" i="1"/>
  <c r="B848" i="1" s="1"/>
  <c r="G846" i="1"/>
  <c r="H846" i="1" s="1"/>
  <c r="H845" i="1"/>
  <c r="G845" i="1"/>
  <c r="G844" i="1"/>
  <c r="H844" i="1" s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H839" i="1"/>
  <c r="G839" i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B831" i="1"/>
  <c r="B832" i="1" s="1"/>
  <c r="B833" i="1" s="1"/>
  <c r="G830" i="1"/>
  <c r="H830" i="1" s="1"/>
  <c r="G829" i="1"/>
  <c r="H829" i="1" s="1"/>
  <c r="B829" i="1"/>
  <c r="B830" i="1" s="1"/>
  <c r="G828" i="1"/>
  <c r="H828" i="1" s="1"/>
  <c r="H827" i="1"/>
  <c r="G827" i="1"/>
  <c r="B827" i="1"/>
  <c r="B828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B817" i="1"/>
  <c r="B818" i="1" s="1"/>
  <c r="B819" i="1" s="1"/>
  <c r="B820" i="1" s="1"/>
  <c r="B821" i="1" s="1"/>
  <c r="G816" i="1"/>
  <c r="H816" i="1" s="1"/>
  <c r="B816" i="1"/>
  <c r="H815" i="1"/>
  <c r="G815" i="1"/>
  <c r="B815" i="1"/>
  <c r="G814" i="1"/>
  <c r="H814" i="1" s="1"/>
  <c r="H813" i="1"/>
  <c r="G813" i="1"/>
  <c r="G812" i="1"/>
  <c r="H812" i="1" s="1"/>
  <c r="B812" i="1"/>
  <c r="B813" i="1" s="1"/>
  <c r="G811" i="1"/>
  <c r="H811" i="1" s="1"/>
  <c r="B811" i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H801" i="1"/>
  <c r="G801" i="1"/>
  <c r="G800" i="1"/>
  <c r="H800" i="1" s="1"/>
  <c r="B800" i="1"/>
  <c r="B801" i="1" s="1"/>
  <c r="H799" i="1"/>
  <c r="G799" i="1"/>
  <c r="B799" i="1"/>
  <c r="G798" i="1"/>
  <c r="H798" i="1" s="1"/>
  <c r="H797" i="1"/>
  <c r="G797" i="1"/>
  <c r="H796" i="1"/>
  <c r="G796" i="1"/>
  <c r="G795" i="1"/>
  <c r="H795" i="1" s="1"/>
  <c r="H794" i="1"/>
  <c r="G794" i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H780" i="1"/>
  <c r="G780" i="1"/>
  <c r="G779" i="1"/>
  <c r="H779" i="1" s="1"/>
  <c r="H778" i="1"/>
  <c r="G778" i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H771" i="1"/>
  <c r="G771" i="1"/>
  <c r="G770" i="1"/>
  <c r="H770" i="1" s="1"/>
  <c r="G769" i="1"/>
  <c r="H769" i="1" s="1"/>
  <c r="G768" i="1"/>
  <c r="H768" i="1" s="1"/>
  <c r="G767" i="1"/>
  <c r="H767" i="1" s="1"/>
  <c r="G766" i="1"/>
  <c r="H766" i="1" s="1"/>
  <c r="H765" i="1"/>
  <c r="G765" i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H755" i="1"/>
  <c r="G755" i="1"/>
  <c r="G754" i="1"/>
  <c r="H754" i="1" s="1"/>
  <c r="G753" i="1"/>
  <c r="H753" i="1" s="1"/>
  <c r="G752" i="1"/>
  <c r="H752" i="1" s="1"/>
  <c r="H751" i="1"/>
  <c r="G751" i="1"/>
  <c r="G750" i="1"/>
  <c r="H750" i="1" s="1"/>
  <c r="G749" i="1"/>
  <c r="H749" i="1" s="1"/>
  <c r="H748" i="1"/>
  <c r="G748" i="1"/>
  <c r="G747" i="1"/>
  <c r="H747" i="1" s="1"/>
  <c r="H746" i="1"/>
  <c r="G746" i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H721" i="1"/>
  <c r="G721" i="1"/>
  <c r="G720" i="1"/>
  <c r="H720" i="1" s="1"/>
  <c r="G719" i="1"/>
  <c r="H719" i="1" s="1"/>
  <c r="H718" i="1"/>
  <c r="G718" i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H711" i="1"/>
  <c r="G711" i="1"/>
  <c r="G710" i="1"/>
  <c r="H710" i="1" s="1"/>
  <c r="H709" i="1"/>
  <c r="G709" i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H697" i="1"/>
  <c r="G697" i="1"/>
  <c r="G696" i="1"/>
  <c r="H696" i="1" s="1"/>
  <c r="H695" i="1"/>
  <c r="G695" i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H681" i="1"/>
  <c r="G681" i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G672" i="1"/>
  <c r="H672" i="1" s="1"/>
  <c r="G671" i="1"/>
  <c r="H671" i="1" s="1"/>
  <c r="G670" i="1"/>
  <c r="H670" i="1" s="1"/>
  <c r="H669" i="1"/>
  <c r="G669" i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H639" i="1"/>
  <c r="G639" i="1"/>
  <c r="H638" i="1"/>
  <c r="G638" i="1"/>
  <c r="G637" i="1"/>
  <c r="H637" i="1" s="1"/>
  <c r="G636" i="1"/>
  <c r="H636" i="1" s="1"/>
  <c r="G635" i="1"/>
  <c r="H635" i="1" s="1"/>
  <c r="H634" i="1"/>
  <c r="G634" i="1"/>
  <c r="H633" i="1"/>
  <c r="G633" i="1"/>
  <c r="G632" i="1"/>
  <c r="H632" i="1" s="1"/>
  <c r="H631" i="1"/>
  <c r="G631" i="1"/>
  <c r="H630" i="1"/>
  <c r="G630" i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H619" i="1"/>
  <c r="G619" i="1"/>
  <c r="G618" i="1"/>
  <c r="H618" i="1" s="1"/>
  <c r="G617" i="1"/>
  <c r="H617" i="1" s="1"/>
  <c r="H616" i="1"/>
  <c r="G616" i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H600" i="1"/>
  <c r="G600" i="1"/>
  <c r="G599" i="1"/>
  <c r="H599" i="1" s="1"/>
  <c r="H598" i="1"/>
  <c r="G598" i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H588" i="1"/>
  <c r="G588" i="1"/>
  <c r="G587" i="1"/>
  <c r="H587" i="1" s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H580" i="1"/>
  <c r="G580" i="1"/>
  <c r="G579" i="1"/>
  <c r="H579" i="1" s="1"/>
  <c r="H578" i="1"/>
  <c r="G578" i="1"/>
  <c r="G577" i="1"/>
  <c r="H577" i="1" s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H538" i="1"/>
  <c r="G538" i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H525" i="1"/>
  <c r="G525" i="1"/>
  <c r="H524" i="1"/>
  <c r="G524" i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H490" i="1"/>
  <c r="G490" i="1"/>
  <c r="B490" i="1"/>
  <c r="G489" i="1"/>
  <c r="H489" i="1" s="1"/>
  <c r="H488" i="1"/>
  <c r="G488" i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H482" i="1"/>
  <c r="G482" i="1"/>
  <c r="G481" i="1"/>
  <c r="H481" i="1" s="1"/>
  <c r="G480" i="1"/>
  <c r="H480" i="1" s="1"/>
  <c r="B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6" i="1"/>
  <c r="H476" i="1" s="1"/>
  <c r="G475" i="1"/>
  <c r="H475" i="1" s="1"/>
  <c r="B475" i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G465" i="1"/>
  <c r="H465" i="1" s="1"/>
  <c r="B465" i="1"/>
  <c r="G464" i="1"/>
  <c r="H464" i="1" s="1"/>
  <c r="H463" i="1"/>
  <c r="G463" i="1"/>
  <c r="B463" i="1"/>
  <c r="B464" i="1" s="1"/>
  <c r="G462" i="1"/>
  <c r="H462" i="1" s="1"/>
  <c r="G461" i="1"/>
  <c r="H461" i="1" s="1"/>
  <c r="H460" i="1"/>
  <c r="G460" i="1"/>
  <c r="G459" i="1"/>
  <c r="H459" i="1" s="1"/>
  <c r="G458" i="1"/>
  <c r="H458" i="1" s="1"/>
  <c r="H457" i="1"/>
  <c r="G457" i="1"/>
  <c r="G456" i="1"/>
  <c r="H456" i="1" s="1"/>
  <c r="B456" i="1"/>
  <c r="B457" i="1" s="1"/>
  <c r="B458" i="1" s="1"/>
  <c r="B459" i="1" s="1"/>
  <c r="B460" i="1" s="1"/>
  <c r="B461" i="1" s="1"/>
  <c r="H455" i="1"/>
  <c r="G455" i="1"/>
  <c r="B455" i="1"/>
  <c r="G454" i="1"/>
  <c r="H454" i="1" s="1"/>
  <c r="G453" i="1"/>
  <c r="H453" i="1" s="1"/>
  <c r="H452" i="1"/>
  <c r="G452" i="1"/>
  <c r="B452" i="1"/>
  <c r="B453" i="1" s="1"/>
  <c r="H451" i="1"/>
  <c r="G451" i="1"/>
  <c r="B451" i="1"/>
  <c r="G450" i="1"/>
  <c r="H450" i="1" s="1"/>
  <c r="H449" i="1"/>
  <c r="G449" i="1"/>
  <c r="G448" i="1"/>
  <c r="H448" i="1" s="1"/>
  <c r="G447" i="1"/>
  <c r="H447" i="1" s="1"/>
  <c r="G446" i="1"/>
  <c r="H446" i="1" s="1"/>
  <c r="B446" i="1"/>
  <c r="B447" i="1" s="1"/>
  <c r="B448" i="1" s="1"/>
  <c r="B449" i="1" s="1"/>
  <c r="H445" i="1"/>
  <c r="G445" i="1"/>
  <c r="H444" i="1"/>
  <c r="G444" i="1"/>
  <c r="G443" i="1"/>
  <c r="H443" i="1" s="1"/>
  <c r="B443" i="1"/>
  <c r="B444" i="1" s="1"/>
  <c r="B445" i="1" s="1"/>
  <c r="G442" i="1"/>
  <c r="H442" i="1" s="1"/>
  <c r="H441" i="1"/>
  <c r="G441" i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H429" i="1"/>
  <c r="G429" i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G423" i="1"/>
  <c r="H423" i="1" s="1"/>
  <c r="H422" i="1"/>
  <c r="G422" i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H417" i="1"/>
  <c r="G417" i="1"/>
  <c r="G416" i="1"/>
  <c r="H416" i="1" s="1"/>
  <c r="B416" i="1"/>
  <c r="B417" i="1" s="1"/>
  <c r="H415" i="1"/>
  <c r="G415" i="1"/>
  <c r="B415" i="1"/>
  <c r="G414" i="1"/>
  <c r="H414" i="1" s="1"/>
  <c r="G413" i="1"/>
  <c r="H413" i="1" s="1"/>
  <c r="G412" i="1"/>
  <c r="H412" i="1" s="1"/>
  <c r="G411" i="1"/>
  <c r="H411" i="1" s="1"/>
  <c r="H410" i="1"/>
  <c r="G410" i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B404" i="1"/>
  <c r="B405" i="1" s="1"/>
  <c r="H403" i="1"/>
  <c r="G403" i="1"/>
  <c r="B403" i="1"/>
  <c r="G402" i="1"/>
  <c r="H402" i="1" s="1"/>
  <c r="G401" i="1"/>
  <c r="H401" i="1" s="1"/>
  <c r="G400" i="1"/>
  <c r="H400" i="1" s="1"/>
  <c r="H399" i="1"/>
  <c r="G399" i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H388" i="1"/>
  <c r="G388" i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H364" i="1"/>
  <c r="G364" i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H350" i="1"/>
  <c r="G350" i="1"/>
  <c r="G349" i="1"/>
  <c r="H349" i="1" s="1"/>
  <c r="G348" i="1"/>
  <c r="H348" i="1" s="1"/>
  <c r="H347" i="1"/>
  <c r="G347" i="1"/>
  <c r="H346" i="1"/>
  <c r="G346" i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H335" i="1"/>
  <c r="G335" i="1"/>
  <c r="H334" i="1"/>
  <c r="G334" i="1"/>
  <c r="G333" i="1"/>
  <c r="H333" i="1" s="1"/>
  <c r="H332" i="1"/>
  <c r="G332" i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G323" i="1"/>
  <c r="H323" i="1" s="1"/>
  <c r="G322" i="1"/>
  <c r="H322" i="1" s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G266" i="1"/>
  <c r="H266" i="1" s="1"/>
  <c r="H265" i="1"/>
  <c r="G265" i="1"/>
  <c r="G264" i="1"/>
  <c r="H264" i="1" s="1"/>
  <c r="G263" i="1"/>
  <c r="H263" i="1" s="1"/>
  <c r="H262" i="1"/>
  <c r="G262" i="1"/>
  <c r="G261" i="1"/>
  <c r="H261" i="1" s="1"/>
  <c r="G260" i="1"/>
  <c r="H260" i="1" s="1"/>
  <c r="H259" i="1"/>
  <c r="G259" i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H241" i="1"/>
  <c r="G241" i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H233" i="1"/>
  <c r="G233" i="1"/>
  <c r="G232" i="1"/>
  <c r="H232" i="1" s="1"/>
  <c r="H231" i="1"/>
  <c r="G231" i="1"/>
  <c r="G230" i="1"/>
  <c r="H230" i="1" s="1"/>
  <c r="G229" i="1"/>
  <c r="H229" i="1" s="1"/>
  <c r="H228" i="1"/>
  <c r="G228" i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H218" i="1"/>
  <c r="G218" i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H210" i="1"/>
  <c r="G210" i="1"/>
  <c r="H209" i="1"/>
  <c r="G209" i="1"/>
  <c r="G208" i="1"/>
  <c r="H208" i="1" s="1"/>
  <c r="G207" i="1"/>
  <c r="H207" i="1" s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H186" i="1"/>
  <c r="G186" i="1"/>
  <c r="G185" i="1"/>
  <c r="H185" i="1" s="1"/>
  <c r="G184" i="1"/>
  <c r="H184" i="1" s="1"/>
  <c r="H183" i="1"/>
  <c r="G183" i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H79" i="1"/>
  <c r="G79" i="1"/>
  <c r="B79" i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H72" i="1"/>
  <c r="G72" i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B69" i="1"/>
  <c r="G68" i="1"/>
  <c r="H68" i="1" s="1"/>
  <c r="G67" i="1"/>
  <c r="H67" i="1" s="1"/>
  <c r="B67" i="1"/>
  <c r="B68" i="1" s="1"/>
  <c r="G66" i="1"/>
  <c r="H66" i="1" s="1"/>
  <c r="G65" i="1"/>
  <c r="H65" i="1" s="1"/>
  <c r="H64" i="1"/>
  <c r="G64" i="1"/>
  <c r="G63" i="1"/>
  <c r="H63" i="1" s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H55" i="1"/>
  <c r="G55" i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B49" i="1"/>
  <c r="B50" i="1" s="1"/>
  <c r="B51" i="1" s="1"/>
  <c r="B52" i="1" s="1"/>
  <c r="B53" i="1" s="1"/>
  <c r="G48" i="1"/>
  <c r="H48" i="1" s="1"/>
  <c r="H47" i="1"/>
  <c r="G47" i="1"/>
  <c r="B47" i="1"/>
  <c r="B48" i="1" s="1"/>
  <c r="G46" i="1"/>
  <c r="H46" i="1" s="1"/>
  <c r="H45" i="1"/>
  <c r="G45" i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B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8" i="1"/>
  <c r="H8" i="1" s="1"/>
  <c r="G7" i="1"/>
  <c r="H7" i="1" s="1"/>
  <c r="B7" i="1"/>
  <c r="B8" i="1" s="1"/>
  <c r="A7" i="1"/>
  <c r="A8" i="1" s="1"/>
  <c r="H6" i="1"/>
  <c r="I6" i="1" s="1"/>
  <c r="G6" i="1"/>
  <c r="B1268" i="1" l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1" i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4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J6" i="1"/>
  <c r="K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72" i="1"/>
  <c r="B876" i="1"/>
  <c r="B1283" i="1"/>
  <c r="B1295" i="1" s="1"/>
  <c r="B1307" i="1" s="1"/>
  <c r="B1272" i="1"/>
  <c r="B1280" i="1"/>
  <c r="B1292" i="1" s="1"/>
  <c r="B1304" i="1" s="1"/>
  <c r="B1269" i="1"/>
  <c r="B1281" i="1" s="1"/>
  <c r="B1293" i="1" s="1"/>
  <c r="B1305" i="1" s="1"/>
  <c r="B1382" i="1"/>
  <c r="L6" i="1" l="1"/>
  <c r="M6" i="1" s="1"/>
  <c r="N6" i="1" s="1"/>
  <c r="O6" i="1" s="1"/>
  <c r="I7" i="1"/>
  <c r="B1273" i="1"/>
  <c r="B1284" i="1"/>
  <c r="B1296" i="1" s="1"/>
  <c r="B1308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J7" i="1"/>
  <c r="K7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274" i="1"/>
  <c r="B1285" i="1"/>
  <c r="B1297" i="1" s="1"/>
  <c r="B1309" i="1" s="1"/>
  <c r="L7" i="1" l="1"/>
  <c r="M7" i="1" s="1"/>
  <c r="N7" i="1" s="1"/>
  <c r="O7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286" i="1"/>
  <c r="B1298" i="1" s="1"/>
  <c r="B1310" i="1" s="1"/>
  <c r="B1275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87" i="1"/>
  <c r="B1299" i="1" s="1"/>
  <c r="B1311" i="1" s="1"/>
  <c r="B1276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I8" i="1"/>
  <c r="B1277" i="1" l="1"/>
  <c r="B1289" i="1" s="1"/>
  <c r="B1301" i="1" s="1"/>
  <c r="B1313" i="1" s="1"/>
  <c r="B1288" i="1"/>
  <c r="B1300" i="1" s="1"/>
  <c r="B1312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8" i="1"/>
  <c r="K8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 l="1"/>
  <c r="K25" i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s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 l="1"/>
  <c r="J57" i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 l="1"/>
  <c r="J64" i="1" s="1"/>
  <c r="K64" i="1" s="1"/>
  <c r="L64" i="1" l="1"/>
  <c r="M64" i="1" s="1"/>
  <c r="N64" i="1" s="1"/>
  <c r="O64" i="1" s="1"/>
  <c r="I65" i="1" l="1"/>
  <c r="J65" i="1" s="1"/>
  <c r="K65" i="1" s="1"/>
  <c r="L65" i="1" l="1"/>
  <c r="M65" i="1" s="1"/>
  <c r="N65" i="1" s="1"/>
  <c r="O65" i="1" s="1"/>
  <c r="I66" i="1" l="1"/>
  <c r="J66" i="1" s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s="1"/>
  <c r="K85" i="1" l="1"/>
  <c r="L85" i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s="1"/>
  <c r="K91" i="1" l="1"/>
  <c r="L91" i="1" s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 l="1"/>
  <c r="J95" i="1" s="1"/>
  <c r="K95" i="1" s="1"/>
  <c r="L95" i="1" l="1"/>
  <c r="M95" i="1" s="1"/>
  <c r="N95" i="1" s="1"/>
  <c r="O95" i="1" s="1"/>
  <c r="I96" i="1" l="1"/>
  <c r="J96" i="1" s="1"/>
  <c r="K96" i="1" s="1"/>
  <c r="L96" i="1"/>
  <c r="M96" i="1" s="1"/>
  <c r="N96" i="1" s="1"/>
  <c r="O96" i="1" s="1"/>
  <c r="I97" i="1" l="1"/>
  <c r="J97" i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 l="1"/>
  <c r="J144" i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s="1"/>
  <c r="K147" i="1" l="1"/>
  <c r="L147" i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 l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 l="1"/>
  <c r="K188" i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s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/>
  <c r="K231" i="1" s="1"/>
  <c r="L231" i="1" l="1"/>
  <c r="M231" i="1" s="1"/>
  <c r="N231" i="1" s="1"/>
  <c r="O231" i="1" s="1"/>
  <c r="I232" i="1" l="1"/>
  <c r="J232" i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s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 l="1"/>
  <c r="J240" i="1" s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 l="1"/>
  <c r="J244" i="1" s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 l="1"/>
  <c r="J271" i="1" s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s="1"/>
  <c r="K274" i="1" l="1"/>
  <c r="L274" i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/>
  <c r="K283" i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s="1"/>
  <c r="K311" i="1" s="1"/>
  <c r="L311" i="1" l="1"/>
  <c r="M311" i="1" s="1"/>
  <c r="N311" i="1" s="1"/>
  <c r="O311" i="1" s="1"/>
  <c r="I312" i="1" l="1"/>
  <c r="J312" i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 l="1"/>
  <c r="J319" i="1" s="1"/>
  <c r="K319" i="1" l="1"/>
  <c r="L319" i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s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s="1"/>
  <c r="K328" i="1" s="1"/>
  <c r="L328" i="1" l="1"/>
  <c r="M328" i="1" s="1"/>
  <c r="N328" i="1" s="1"/>
  <c r="O328" i="1" s="1"/>
  <c r="I329" i="1" l="1"/>
  <c r="J329" i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 l="1"/>
  <c r="J361" i="1" s="1"/>
  <c r="K361" i="1" s="1"/>
  <c r="L361" i="1" l="1"/>
  <c r="M361" i="1" s="1"/>
  <c r="N361" i="1" s="1"/>
  <c r="O361" i="1" s="1"/>
  <c r="I362" i="1" l="1"/>
  <c r="J362" i="1" s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s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s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/>
  <c r="K397" i="1" s="1"/>
  <c r="L397" i="1" l="1"/>
  <c r="M397" i="1" s="1"/>
  <c r="N397" i="1" s="1"/>
  <c r="O397" i="1" s="1"/>
  <c r="I398" i="1" l="1"/>
  <c r="J398" i="1" s="1"/>
  <c r="K398" i="1" s="1"/>
  <c r="L398" i="1" l="1"/>
  <c r="M398" i="1" s="1"/>
  <c r="N398" i="1" s="1"/>
  <c r="O398" i="1" s="1"/>
  <c r="I399" i="1" l="1"/>
  <c r="J399" i="1"/>
  <c r="K399" i="1" s="1"/>
  <c r="L399" i="1" l="1"/>
  <c r="M399" i="1" s="1"/>
  <c r="N399" i="1" s="1"/>
  <c r="O399" i="1" s="1"/>
  <c r="I400" i="1" l="1"/>
  <c r="J400" i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l="1"/>
  <c r="K432" i="1"/>
  <c r="L432" i="1" l="1"/>
  <c r="M432" i="1" s="1"/>
  <c r="N432" i="1" s="1"/>
  <c r="O432" i="1" s="1"/>
  <c r="I433" i="1" l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 l="1"/>
  <c r="J804" i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 l="1"/>
  <c r="J899" i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 l="1"/>
  <c r="J912" i="1"/>
  <c r="K912" i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 l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 l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 l="1"/>
  <c r="J1026" i="1" l="1"/>
  <c r="K1026" i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 l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 l="1"/>
  <c r="J1043" i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 l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 l="1"/>
  <c r="J1181" i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 l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 l="1"/>
  <c r="J1290" i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 l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 l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<sst xmlns="http://schemas.openxmlformats.org/spreadsheetml/2006/main" count="43" uniqueCount="40">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</sst>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0.26667753669087962</c:v>
                </c:pt>
                <c:pt idx="2">
                  <c:v>18.315690823639272</c:v>
                </c:pt>
                <c:pt idx="3">
                  <c:v>33.172626998311131</c:v>
                </c:pt>
                <c:pt idx="4">
                  <c:v>25.166332243140765</c:v>
                </c:pt>
                <c:pt idx="5">
                  <c:v>8.1591471739167574</c:v>
                </c:pt>
                <c:pt idx="6">
                  <c:v>3.1004759260883681</c:v>
                </c:pt>
                <c:pt idx="7">
                  <c:v>2.336127722607082</c:v>
                </c:pt>
                <c:pt idx="8">
                  <c:v>0.44770872372716031</c:v>
                </c:pt>
                <c:pt idx="9">
                  <c:v>0.17012931501632092</c:v>
                </c:pt>
                <c:pt idx="10">
                  <c:v>6.4649139706201966E-2</c:v>
                </c:pt>
                <c:pt idx="11">
                  <c:v>2.4566673088356746E-2</c:v>
                </c:pt>
                <c:pt idx="12">
                  <c:v>9.3353357735755614E-3</c:v>
                </c:pt>
                <c:pt idx="13">
                  <c:v>3.5474275939587144E-3</c:v>
                </c:pt>
                <c:pt idx="14">
                  <c:v>1.3480224857043113E-3</c:v>
                </c:pt>
                <c:pt idx="15">
                  <c:v>5.1224854456763825E-4</c:v>
                </c:pt>
                <c:pt idx="16">
                  <c:v>1.9465444693570258E-4</c:v>
                </c:pt>
                <c:pt idx="17">
                  <c:v>7.3968689835566973E-5</c:v>
                </c:pt>
                <c:pt idx="18">
                  <c:v>2.8108102137515455E-5</c:v>
                </c:pt>
                <c:pt idx="19">
                  <c:v>37.567234699335984</c:v>
                </c:pt>
                <c:pt idx="20">
                  <c:v>12.026564082785589</c:v>
                </c:pt>
                <c:pt idx="21">
                  <c:v>3.911887209639874</c:v>
                </c:pt>
                <c:pt idx="22">
                  <c:v>1.486517139663152</c:v>
                </c:pt>
                <c:pt idx="23">
                  <c:v>0.56487651307199771</c:v>
                </c:pt>
                <c:pt idx="24">
                  <c:v>0.21465307496735916</c:v>
                </c:pt>
                <c:pt idx="25">
                  <c:v>1.2748228106801034</c:v>
                </c:pt>
                <c:pt idx="26">
                  <c:v>21.610766650898462</c:v>
                </c:pt>
                <c:pt idx="27">
                  <c:v>5.8275588642706602</c:v>
                </c:pt>
                <c:pt idx="28">
                  <c:v>2.2144723684228511</c:v>
                </c:pt>
                <c:pt idx="29">
                  <c:v>0.84149950000068341</c:v>
                </c:pt>
                <c:pt idx="30">
                  <c:v>13.265217097870522</c:v>
                </c:pt>
                <c:pt idx="31">
                  <c:v>3.454859092333864</c:v>
                </c:pt>
                <c:pt idx="32">
                  <c:v>1.3128464550868684</c:v>
                </c:pt>
                <c:pt idx="33">
                  <c:v>0.49888165293301001</c:v>
                </c:pt>
                <c:pt idx="34">
                  <c:v>0.1895750281145438</c:v>
                </c:pt>
                <c:pt idx="35">
                  <c:v>7.2038510683526638E-2</c:v>
                </c:pt>
                <c:pt idx="36">
                  <c:v>2.7374634059740128E-2</c:v>
                </c:pt>
                <c:pt idx="37">
                  <c:v>1.040236094270125E-2</c:v>
                </c:pt>
                <c:pt idx="38">
                  <c:v>4.4034093321517744</c:v>
                </c:pt>
                <c:pt idx="39">
                  <c:v>12.273192688397849</c:v>
                </c:pt>
                <c:pt idx="40">
                  <c:v>3.5644867023442455</c:v>
                </c:pt>
                <c:pt idx="41">
                  <c:v>1.3545049468908135</c:v>
                </c:pt>
                <c:pt idx="42">
                  <c:v>0.51471187981850919</c:v>
                </c:pt>
                <c:pt idx="43">
                  <c:v>0.19559051433103344</c:v>
                </c:pt>
                <c:pt idx="44">
                  <c:v>7.432439544579271E-2</c:v>
                </c:pt>
                <c:pt idx="45">
                  <c:v>2.8243270269401231E-2</c:v>
                </c:pt>
                <c:pt idx="46">
                  <c:v>1.0732442702372469E-2</c:v>
                </c:pt>
                <c:pt idx="47">
                  <c:v>4.0783282269015375E-3</c:v>
                </c:pt>
                <c:pt idx="48">
                  <c:v>1.5497647262225844E-3</c:v>
                </c:pt>
                <c:pt idx="49">
                  <c:v>5.8891059596458204E-4</c:v>
                </c:pt>
                <c:pt idx="50">
                  <c:v>2.2378602646654113E-4</c:v>
                </c:pt>
                <c:pt idx="51">
                  <c:v>8.5038690057285626E-5</c:v>
                </c:pt>
                <c:pt idx="52">
                  <c:v>8.3488594931914566</c:v>
                </c:pt>
                <c:pt idx="53">
                  <c:v>1.7681121848481471</c:v>
                </c:pt>
                <c:pt idx="54">
                  <c:v>3.1461717438247865</c:v>
                </c:pt>
                <c:pt idx="55">
                  <c:v>1.3419975299505595</c:v>
                </c:pt>
                <c:pt idx="56">
                  <c:v>0.1637946947145909</c:v>
                </c:pt>
                <c:pt idx="57">
                  <c:v>6.2241983991544549E-2</c:v>
                </c:pt>
                <c:pt idx="58">
                  <c:v>2.3651953916786927E-2</c:v>
                </c:pt>
                <c:pt idx="59">
                  <c:v>8.9877424883790316E-3</c:v>
                </c:pt>
                <c:pt idx="60">
                  <c:v>3.4153421455840314E-3</c:v>
                </c:pt>
                <c:pt idx="61">
                  <c:v>51.185604261383205</c:v>
                </c:pt>
                <c:pt idx="62">
                  <c:v>59.716809526940303</c:v>
                </c:pt>
                <c:pt idx="63">
                  <c:v>41.246735372571379</c:v>
                </c:pt>
                <c:pt idx="64">
                  <c:v>13.796441497012934</c:v>
                </c:pt>
                <c:pt idx="65">
                  <c:v>5.2426477688649138</c:v>
                </c:pt>
                <c:pt idx="66">
                  <c:v>1.9922061521686674</c:v>
                </c:pt>
                <c:pt idx="67">
                  <c:v>4.6098258716487166</c:v>
                </c:pt>
                <c:pt idx="68">
                  <c:v>0.43605572651390956</c:v>
                </c:pt>
                <c:pt idx="69">
                  <c:v>0.16570117607528562</c:v>
                </c:pt>
                <c:pt idx="70">
                  <c:v>6.2966446908608545E-2</c:v>
                </c:pt>
                <c:pt idx="71">
                  <c:v>2.3927249825271248E-2</c:v>
                </c:pt>
                <c:pt idx="72">
                  <c:v>9.0923549336030737E-3</c:v>
                </c:pt>
                <c:pt idx="73">
                  <c:v>3.4550948747691678E-3</c:v>
                </c:pt>
                <c:pt idx="74">
                  <c:v>18.622147583334353</c:v>
                </c:pt>
                <c:pt idx="75">
                  <c:v>6.8929647430261403</c:v>
                </c:pt>
                <c:pt idx="76">
                  <c:v>2.2630421215704795</c:v>
                </c:pt>
                <c:pt idx="77">
                  <c:v>14.161483069026948</c:v>
                </c:pt>
                <c:pt idx="78">
                  <c:v>20.950616711932238</c:v>
                </c:pt>
                <c:pt idx="79">
                  <c:v>6.2782205159007489</c:v>
                </c:pt>
                <c:pt idx="80">
                  <c:v>2.385723796042285</c:v>
                </c:pt>
                <c:pt idx="81">
                  <c:v>0.90657504249606824</c:v>
                </c:pt>
                <c:pt idx="82">
                  <c:v>0.34449851614850591</c:v>
                </c:pt>
                <c:pt idx="83">
                  <c:v>0.13090943613643227</c:v>
                </c:pt>
                <c:pt idx="84">
                  <c:v>1.2009053870544655</c:v>
                </c:pt>
                <c:pt idx="85">
                  <c:v>1.8903322578100817E-2</c:v>
                </c:pt>
                <c:pt idx="86">
                  <c:v>8.297943091107344</c:v>
                </c:pt>
                <c:pt idx="87">
                  <c:v>1.8334421953828228</c:v>
                </c:pt>
                <c:pt idx="88">
                  <c:v>52.817126936773022</c:v>
                </c:pt>
                <c:pt idx="89">
                  <c:v>16.143957144196808</c:v>
                </c:pt>
                <c:pt idx="90">
                  <c:v>29.040179012995978</c:v>
                </c:pt>
                <c:pt idx="91">
                  <c:v>8.6263268927056274</c:v>
                </c:pt>
                <c:pt idx="92">
                  <c:v>4.192510893105406</c:v>
                </c:pt>
                <c:pt idx="93">
                  <c:v>1.2456416033066926</c:v>
                </c:pt>
                <c:pt idx="94">
                  <c:v>0.47334380925654329</c:v>
                </c:pt>
                <c:pt idx="95">
                  <c:v>0.17987064751748646</c:v>
                </c:pt>
                <c:pt idx="96">
                  <c:v>6.8350846056644848E-2</c:v>
                </c:pt>
                <c:pt idx="97">
                  <c:v>2.5973321501525041E-2</c:v>
                </c:pt>
                <c:pt idx="98">
                  <c:v>4.1458429250478073</c:v>
                </c:pt>
                <c:pt idx="99">
                  <c:v>3.2778230300479123</c:v>
                </c:pt>
                <c:pt idx="100">
                  <c:v>12.24390743945259</c:v>
                </c:pt>
                <c:pt idx="101">
                  <c:v>3.5485170192287114</c:v>
                </c:pt>
                <c:pt idx="102">
                  <c:v>7.4692491923801043</c:v>
                </c:pt>
                <c:pt idx="103">
                  <c:v>1.526308522054769</c:v>
                </c:pt>
                <c:pt idx="104">
                  <c:v>1.5190124975703867</c:v>
                </c:pt>
                <c:pt idx="105">
                  <c:v>0.22039895058470868</c:v>
                </c:pt>
                <c:pt idx="106">
                  <c:v>8.375160122218929E-2</c:v>
                </c:pt>
                <c:pt idx="107">
                  <c:v>3.1825608464431929E-2</c:v>
                </c:pt>
                <c:pt idx="108">
                  <c:v>1.2093731216484136E-2</c:v>
                </c:pt>
                <c:pt idx="109">
                  <c:v>4.5956178622639709E-3</c:v>
                </c:pt>
                <c:pt idx="110">
                  <c:v>19.072698592351276</c:v>
                </c:pt>
                <c:pt idx="111">
                  <c:v>44.881439954608531</c:v>
                </c:pt>
                <c:pt idx="112">
                  <c:v>73.392837186361831</c:v>
                </c:pt>
                <c:pt idx="113">
                  <c:v>23.401335757497158</c:v>
                </c:pt>
                <c:pt idx="114">
                  <c:v>8.8925075878489199</c:v>
                </c:pt>
                <c:pt idx="115">
                  <c:v>3.8619690190847824</c:v>
                </c:pt>
                <c:pt idx="116">
                  <c:v>1.2840780956853839</c:v>
                </c:pt>
                <c:pt idx="117">
                  <c:v>0.48794967636044589</c:v>
                </c:pt>
                <c:pt idx="118">
                  <c:v>0.18542087701696944</c:v>
                </c:pt>
                <c:pt idx="119">
                  <c:v>7.045993326644838E-2</c:v>
                </c:pt>
                <c:pt idx="120">
                  <c:v>2.6774774641250387E-2</c:v>
                </c:pt>
                <c:pt idx="121">
                  <c:v>1.9962159502672243</c:v>
                </c:pt>
                <c:pt idx="122">
                  <c:v>2.9632186075339764</c:v>
                </c:pt>
                <c:pt idx="123">
                  <c:v>14.242039316986698</c:v>
                </c:pt>
                <c:pt idx="124">
                  <c:v>16.040496844019991</c:v>
                </c:pt>
                <c:pt idx="125">
                  <c:v>4.9766486270921853</c:v>
                </c:pt>
                <c:pt idx="126">
                  <c:v>22.199098667852297</c:v>
                </c:pt>
                <c:pt idx="127">
                  <c:v>5.9072315690339403</c:v>
                </c:pt>
                <c:pt idx="128">
                  <c:v>2.2447479962328969</c:v>
                </c:pt>
                <c:pt idx="129">
                  <c:v>0.85300423856850083</c:v>
                </c:pt>
                <c:pt idx="130">
                  <c:v>0.32414161065603037</c:v>
                </c:pt>
                <c:pt idx="131">
                  <c:v>0.12317381204929151</c:v>
                </c:pt>
                <c:pt idx="132">
                  <c:v>4.6806048578730781E-2</c:v>
                </c:pt>
                <c:pt idx="133">
                  <c:v>2.9109200645166924</c:v>
                </c:pt>
                <c:pt idx="134">
                  <c:v>0.4845852741687548</c:v>
                </c:pt>
                <c:pt idx="135">
                  <c:v>2.5683414976121156E-3</c:v>
                </c:pt>
                <c:pt idx="136">
                  <c:v>22.449430112102498</c:v>
                </c:pt>
                <c:pt idx="137">
                  <c:v>6.1528640335313902</c:v>
                </c:pt>
                <c:pt idx="138">
                  <c:v>24.455316659746416</c:v>
                </c:pt>
                <c:pt idx="139">
                  <c:v>12.132090884367081</c:v>
                </c:pt>
                <c:pt idx="140">
                  <c:v>3.7129923235526214</c:v>
                </c:pt>
                <c:pt idx="141">
                  <c:v>1.4109370829499963</c:v>
                </c:pt>
                <c:pt idx="142">
                  <c:v>0.53615609152099863</c:v>
                </c:pt>
                <c:pt idx="143">
                  <c:v>0.20373931477797944</c:v>
                </c:pt>
                <c:pt idx="144">
                  <c:v>0.69818840018180395</c:v>
                </c:pt>
                <c:pt idx="145">
                  <c:v>2.4076454224512136</c:v>
                </c:pt>
                <c:pt idx="146">
                  <c:v>7.5662541221893385</c:v>
                </c:pt>
                <c:pt idx="147">
                  <c:v>59.854303728908199</c:v>
                </c:pt>
                <c:pt idx="148">
                  <c:v>18.277196620241995</c:v>
                </c:pt>
                <c:pt idx="149">
                  <c:v>6.9453347156919589</c:v>
                </c:pt>
                <c:pt idx="150">
                  <c:v>2.6392271919629446</c:v>
                </c:pt>
                <c:pt idx="151">
                  <c:v>1.0029063329459191</c:v>
                </c:pt>
                <c:pt idx="152">
                  <c:v>0.38110440651944932</c:v>
                </c:pt>
                <c:pt idx="153">
                  <c:v>0.14481967447739072</c:v>
                </c:pt>
                <c:pt idx="154">
                  <c:v>5.5031476301408484E-2</c:v>
                </c:pt>
                <c:pt idx="155">
                  <c:v>2.0911960994535229E-2</c:v>
                </c:pt>
                <c:pt idx="156">
                  <c:v>7.9465451779233854E-3</c:v>
                </c:pt>
                <c:pt idx="157">
                  <c:v>3.019687167610887E-3</c:v>
                </c:pt>
                <c:pt idx="158">
                  <c:v>1.1474811236921369E-3</c:v>
                </c:pt>
                <c:pt idx="159">
                  <c:v>4.3604282700301201E-4</c:v>
                </c:pt>
                <c:pt idx="160">
                  <c:v>22.980637784747575</c:v>
                </c:pt>
                <c:pt idx="161">
                  <c:v>33.131399002947312</c:v>
                </c:pt>
                <c:pt idx="162">
                  <c:v>10.176000360576294</c:v>
                </c:pt>
                <c:pt idx="163">
                  <c:v>5.0086634182725485</c:v>
                </c:pt>
                <c:pt idx="164">
                  <c:v>1.4694144520672172</c:v>
                </c:pt>
                <c:pt idx="165">
                  <c:v>0.55837749178554241</c:v>
                </c:pt>
                <c:pt idx="166">
                  <c:v>0.21218344687850615</c:v>
                </c:pt>
                <c:pt idx="167">
                  <c:v>8.0629709813832343E-2</c:v>
                </c:pt>
                <c:pt idx="168">
                  <c:v>3.0639289729256298E-2</c:v>
                </c:pt>
                <c:pt idx="169">
                  <c:v>1.1489146961773227</c:v>
                </c:pt>
                <c:pt idx="170">
                  <c:v>50.182382291891678</c:v>
                </c:pt>
                <c:pt idx="171">
                  <c:v>72.488159201255385</c:v>
                </c:pt>
                <c:pt idx="172">
                  <c:v>41.356600811227779</c:v>
                </c:pt>
                <c:pt idx="173">
                  <c:v>14.983675263401492</c:v>
                </c:pt>
                <c:pt idx="174">
                  <c:v>6.0563561478653618</c:v>
                </c:pt>
                <c:pt idx="175">
                  <c:v>2.0802441201257338</c:v>
                </c:pt>
                <c:pt idx="176">
                  <c:v>0.79049276564777871</c:v>
                </c:pt>
                <c:pt idx="177">
                  <c:v>0.30038725094615593</c:v>
                </c:pt>
                <c:pt idx="178">
                  <c:v>0.11414715535953927</c:v>
                </c:pt>
                <c:pt idx="179">
                  <c:v>4.3375919036624931E-2</c:v>
                </c:pt>
                <c:pt idx="180">
                  <c:v>1.021041212068128</c:v>
                </c:pt>
                <c:pt idx="181">
                  <c:v>0.76530325686843004</c:v>
                </c:pt>
                <c:pt idx="182">
                  <c:v>0.64937884891295783</c:v>
                </c:pt>
                <c:pt idx="183">
                  <c:v>9.0444690316351928E-4</c:v>
                </c:pt>
                <c:pt idx="184">
                  <c:v>24.283975913273082</c:v>
                </c:pt>
                <c:pt idx="185">
                  <c:v>17.588139979826156</c:v>
                </c:pt>
                <c:pt idx="186">
                  <c:v>5.5713202740753864</c:v>
                </c:pt>
                <c:pt idx="187">
                  <c:v>2.1171017041486464</c:v>
                </c:pt>
                <c:pt idx="188">
                  <c:v>3.4878690247403306</c:v>
                </c:pt>
                <c:pt idx="189">
                  <c:v>0.30570948607906456</c:v>
                </c:pt>
                <c:pt idx="190">
                  <c:v>0.11616960471004452</c:v>
                </c:pt>
                <c:pt idx="191">
                  <c:v>4.4144449789816916E-2</c:v>
                </c:pt>
                <c:pt idx="192">
                  <c:v>1.6774890920130431E-2</c:v>
                </c:pt>
                <c:pt idx="193">
                  <c:v>2.1766133995343253</c:v>
                </c:pt>
                <c:pt idx="194">
                  <c:v>13.689398905264753</c:v>
                </c:pt>
                <c:pt idx="195">
                  <c:v>78.279486339855325</c:v>
                </c:pt>
                <c:pt idx="196">
                  <c:v>24.301442669425548</c:v>
                </c:pt>
                <c:pt idx="197">
                  <c:v>9.9905128411854864</c:v>
                </c:pt>
                <c:pt idx="198">
                  <c:v>5.0113210360518892</c:v>
                </c:pt>
                <c:pt idx="199">
                  <c:v>12.629882673264405</c:v>
                </c:pt>
                <c:pt idx="200">
                  <c:v>3.4436183434639323</c:v>
                </c:pt>
                <c:pt idx="201">
                  <c:v>1.3085749705162943</c:v>
                </c:pt>
                <c:pt idx="202">
                  <c:v>0.49725848879619194</c:v>
                </c:pt>
                <c:pt idx="203">
                  <c:v>0.18895822574255294</c:v>
                </c:pt>
                <c:pt idx="204">
                  <c:v>7.1804125782170131E-2</c:v>
                </c:pt>
                <c:pt idx="205">
                  <c:v>2.7285567797224648E-2</c:v>
                </c:pt>
                <c:pt idx="206">
                  <c:v>2.5098806690249327</c:v>
                </c:pt>
                <c:pt idx="207">
                  <c:v>21.388697289579902</c:v>
                </c:pt>
                <c:pt idx="208">
                  <c:v>5.9730823861185574</c:v>
                </c:pt>
                <c:pt idx="209">
                  <c:v>2.269771306725052</c:v>
                </c:pt>
                <c:pt idx="210">
                  <c:v>0.86251309655551978</c:v>
                </c:pt>
                <c:pt idx="211">
                  <c:v>0.36953241980645635</c:v>
                </c:pt>
                <c:pt idx="212">
                  <c:v>0.12454689114261702</c:v>
                </c:pt>
                <c:pt idx="213">
                  <c:v>4.7327818634194468E-2</c:v>
                </c:pt>
                <c:pt idx="214">
                  <c:v>1.79845710809939E-2</c:v>
                </c:pt>
                <c:pt idx="215">
                  <c:v>6.8341370107776805E-3</c:v>
                </c:pt>
                <c:pt idx="216">
                  <c:v>2.5969720640955192E-3</c:v>
                </c:pt>
                <c:pt idx="217">
                  <c:v>33.927287543106615</c:v>
                </c:pt>
                <c:pt idx="218">
                  <c:v>53.182048122415353</c:v>
                </c:pt>
                <c:pt idx="219">
                  <c:v>35.485001143806066</c:v>
                </c:pt>
                <c:pt idx="220">
                  <c:v>11.97443054985653</c:v>
                </c:pt>
                <c:pt idx="221">
                  <c:v>4.465492353691265</c:v>
                </c:pt>
                <c:pt idx="222">
                  <c:v>1.6968870944026804</c:v>
                </c:pt>
                <c:pt idx="223">
                  <c:v>0.64481709587301861</c:v>
                </c:pt>
                <c:pt idx="224">
                  <c:v>0.24503049643174707</c:v>
                </c:pt>
                <c:pt idx="225">
                  <c:v>9.3111588644063881E-2</c:v>
                </c:pt>
                <c:pt idx="226">
                  <c:v>3.5382403684744275E-2</c:v>
                </c:pt>
                <c:pt idx="227">
                  <c:v>1.3445313400202828E-2</c:v>
                </c:pt>
                <c:pt idx="228">
                  <c:v>5.1092190920770742E-3</c:v>
                </c:pt>
                <c:pt idx="229">
                  <c:v>1.9415032549892882E-3</c:v>
                </c:pt>
                <c:pt idx="230">
                  <c:v>11.916892436164554</c:v>
                </c:pt>
                <c:pt idx="231">
                  <c:v>11.762864281773361</c:v>
                </c:pt>
                <c:pt idx="232">
                  <c:v>64.655330553381503</c:v>
                </c:pt>
                <c:pt idx="233">
                  <c:v>23.105154332020568</c:v>
                </c:pt>
                <c:pt idx="234">
                  <c:v>15.538282455845986</c:v>
                </c:pt>
                <c:pt idx="235">
                  <c:v>27.21648623646162</c:v>
                </c:pt>
                <c:pt idx="236">
                  <c:v>7.9363720952290358</c:v>
                </c:pt>
                <c:pt idx="237">
                  <c:v>3.0158213961870337</c:v>
                </c:pt>
                <c:pt idx="238">
                  <c:v>1.1460121305510729</c:v>
                </c:pt>
                <c:pt idx="239">
                  <c:v>0.43548460960940777</c:v>
                </c:pt>
                <c:pt idx="240">
                  <c:v>0.16548415165157498</c:v>
                </c:pt>
                <c:pt idx="241">
                  <c:v>6.2883977627598481E-2</c:v>
                </c:pt>
                <c:pt idx="242">
                  <c:v>2.3895911498487424E-2</c:v>
                </c:pt>
                <c:pt idx="243">
                  <c:v>15.844759654424873</c:v>
                </c:pt>
                <c:pt idx="244">
                  <c:v>5.3820380649338846</c:v>
                </c:pt>
                <c:pt idx="245">
                  <c:v>79.101311680504168</c:v>
                </c:pt>
                <c:pt idx="246">
                  <c:v>53.776282331037478</c:v>
                </c:pt>
                <c:pt idx="247">
                  <c:v>25.829425256369419</c:v>
                </c:pt>
                <c:pt idx="248">
                  <c:v>8.7450935147576629</c:v>
                </c:pt>
                <c:pt idx="249">
                  <c:v>3.3231355356079124</c:v>
                </c:pt>
                <c:pt idx="250">
                  <c:v>1.2627915035310067</c:v>
                </c:pt>
                <c:pt idx="251">
                  <c:v>0.47986077134178251</c:v>
                </c:pt>
                <c:pt idx="252">
                  <c:v>0.18234709310987735</c:v>
                </c:pt>
                <c:pt idx="253">
                  <c:v>4.4224922150374937</c:v>
                </c:pt>
                <c:pt idx="254">
                  <c:v>0.37122475539866867</c:v>
                </c:pt>
                <c:pt idx="255">
                  <c:v>0.7794016927807117</c:v>
                </c:pt>
                <c:pt idx="256">
                  <c:v>17.913118105875089</c:v>
                </c:pt>
                <c:pt idx="257">
                  <c:v>4.9101755575457231</c:v>
                </c:pt>
                <c:pt idx="258">
                  <c:v>2.6216837998851004</c:v>
                </c:pt>
                <c:pt idx="259">
                  <c:v>1.4682133105496926</c:v>
                </c:pt>
                <c:pt idx="260">
                  <c:v>0.26943115319364896</c:v>
                </c:pt>
                <c:pt idx="261">
                  <c:v>0.10238383821358663</c:v>
                </c:pt>
                <c:pt idx="262">
                  <c:v>3.8905858521162913E-2</c:v>
                </c:pt>
                <c:pt idx="263">
                  <c:v>1.4784226238041908E-2</c:v>
                </c:pt>
                <c:pt idx="264">
                  <c:v>5.6180059704559254E-3</c:v>
                </c:pt>
                <c:pt idx="265">
                  <c:v>2.1348422687732516E-3</c:v>
                </c:pt>
                <c:pt idx="266">
                  <c:v>4.2248932492416174</c:v>
                </c:pt>
                <c:pt idx="267">
                  <c:v>0.43518772346219081</c:v>
                </c:pt>
                <c:pt idx="268">
                  <c:v>18.217602676875629</c:v>
                </c:pt>
                <c:pt idx="269">
                  <c:v>4.9746186636567975</c:v>
                </c:pt>
                <c:pt idx="270">
                  <c:v>2.5538674734628679</c:v>
                </c:pt>
                <c:pt idx="271">
                  <c:v>63.259796500589921</c:v>
                </c:pt>
                <c:pt idx="272">
                  <c:v>18.851382689699179</c:v>
                </c:pt>
                <c:pt idx="273">
                  <c:v>7.1635254220856872</c:v>
                </c:pt>
                <c:pt idx="274">
                  <c:v>2.7221396603925609</c:v>
                </c:pt>
                <c:pt idx="275">
                  <c:v>1.0344130709491732</c:v>
                </c:pt>
                <c:pt idx="276">
                  <c:v>0.39307696696068578</c:v>
                </c:pt>
                <c:pt idx="277">
                  <c:v>2.6472056964798916</c:v>
                </c:pt>
                <c:pt idx="278">
                  <c:v>23.208495301943572</c:v>
                </c:pt>
                <c:pt idx="279">
                  <c:v>6.363528441347845</c:v>
                </c:pt>
                <c:pt idx="280">
                  <c:v>16.974405305249931</c:v>
                </c:pt>
                <c:pt idx="281">
                  <c:v>5.1403127991402426</c:v>
                </c:pt>
                <c:pt idx="282">
                  <c:v>1.9533188636732923</c:v>
                </c:pt>
                <c:pt idx="283">
                  <c:v>0.74226116819585108</c:v>
                </c:pt>
                <c:pt idx="284">
                  <c:v>0.28205924391442339</c:v>
                </c:pt>
                <c:pt idx="285">
                  <c:v>0.1071825126874809</c:v>
                </c:pt>
                <c:pt idx="286">
                  <c:v>4.0729354821242736E-2</c:v>
                </c:pt>
                <c:pt idx="287">
                  <c:v>1.5477154832072241E-2</c:v>
                </c:pt>
                <c:pt idx="288">
                  <c:v>5.8813188361874526E-3</c:v>
                </c:pt>
                <c:pt idx="289">
                  <c:v>5.7012279307396758</c:v>
                </c:pt>
                <c:pt idx="290">
                  <c:v>8.6537564666230651</c:v>
                </c:pt>
                <c:pt idx="291">
                  <c:v>15.860575074629153</c:v>
                </c:pt>
                <c:pt idx="292">
                  <c:v>4.6861179278916536</c:v>
                </c:pt>
                <c:pt idx="293">
                  <c:v>1.7807248125988284</c:v>
                </c:pt>
                <c:pt idx="294">
                  <c:v>0.67667542878755493</c:v>
                </c:pt>
                <c:pt idx="295">
                  <c:v>0.25713666293927084</c:v>
                </c:pt>
                <c:pt idx="296">
                  <c:v>1.2384018250139261</c:v>
                </c:pt>
                <c:pt idx="297">
                  <c:v>3.713053412843071E-2</c:v>
                </c:pt>
                <c:pt idx="298">
                  <c:v>0.58202412524454972</c:v>
                </c:pt>
                <c:pt idx="299">
                  <c:v>5.3616491281453941E-3</c:v>
                </c:pt>
                <c:pt idx="300">
                  <c:v>2.0374266686952499E-3</c:v>
                </c:pt>
                <c:pt idx="301">
                  <c:v>35.046917048363269</c:v>
                </c:pt>
                <c:pt idx="302">
                  <c:v>9.4096231108727348</c:v>
                </c:pt>
                <c:pt idx="303">
                  <c:v>33.168184049207085</c:v>
                </c:pt>
                <c:pt idx="304">
                  <c:v>9.6877528997546491</c:v>
                </c:pt>
                <c:pt idx="305">
                  <c:v>3.681346101906767</c:v>
                </c:pt>
                <c:pt idx="306">
                  <c:v>1.3989115187245715</c:v>
                </c:pt>
                <c:pt idx="307">
                  <c:v>0.53158637711533729</c:v>
                </c:pt>
                <c:pt idx="308">
                  <c:v>0.20200282330382813</c:v>
                </c:pt>
                <c:pt idx="309">
                  <c:v>7.6761072855454707E-2</c:v>
                </c:pt>
                <c:pt idx="310">
                  <c:v>2.9169207685072782E-2</c:v>
                </c:pt>
                <c:pt idx="311">
                  <c:v>1.1084298920327659E-2</c:v>
                </c:pt>
                <c:pt idx="312">
                  <c:v>4.2120335897245101E-3</c:v>
                </c:pt>
                <c:pt idx="313">
                  <c:v>5.1915934993222734</c:v>
                </c:pt>
                <c:pt idx="314">
                  <c:v>5.4770847980133013</c:v>
                </c:pt>
                <c:pt idx="315">
                  <c:v>1.2028183024936092</c:v>
                </c:pt>
                <c:pt idx="316">
                  <c:v>0.45707095494757161</c:v>
                </c:pt>
                <c:pt idx="317">
                  <c:v>2.158895108885222</c:v>
                </c:pt>
                <c:pt idx="318">
                  <c:v>3.8299575852533811</c:v>
                </c:pt>
                <c:pt idx="319">
                  <c:v>0.53729644741155369</c:v>
                </c:pt>
                <c:pt idx="320">
                  <c:v>0.20417265001639034</c:v>
                </c:pt>
                <c:pt idx="321">
                  <c:v>7.7585607006228338E-2</c:v>
                </c:pt>
                <c:pt idx="322">
                  <c:v>2.9482530662366776E-2</c:v>
                </c:pt>
                <c:pt idx="323">
                  <c:v>1.1203361651699374E-2</c:v>
                </c:pt>
                <c:pt idx="324">
                  <c:v>4.257277427645762E-3</c:v>
                </c:pt>
                <c:pt idx="325">
                  <c:v>1.6177654225053896E-3</c:v>
                </c:pt>
                <c:pt idx="326">
                  <c:v>2.8378131471979016</c:v>
                </c:pt>
                <c:pt idx="327">
                  <c:v>2.3360532700977823E-4</c:v>
                </c:pt>
                <c:pt idx="328">
                  <c:v>8.877002426371573E-5</c:v>
                </c:pt>
                <c:pt idx="329">
                  <c:v>3.3732609220211972E-5</c:v>
                </c:pt>
                <c:pt idx="330">
                  <c:v>2.9424487218560751</c:v>
                </c:pt>
                <c:pt idx="331">
                  <c:v>0.35122963078044039</c:v>
                </c:pt>
                <c:pt idx="332">
                  <c:v>0.13346725969656734</c:v>
                </c:pt>
                <c:pt idx="333">
                  <c:v>5.0717558684695581E-2</c:v>
                </c:pt>
                <c:pt idx="334">
                  <c:v>1.9272672300184319E-2</c:v>
                </c:pt>
                <c:pt idx="335">
                  <c:v>7.3236154740700431E-3</c:v>
                </c:pt>
                <c:pt idx="336">
                  <c:v>2.7829738801466164E-3</c:v>
                </c:pt>
                <c:pt idx="337">
                  <c:v>2.9030033431015894</c:v>
                </c:pt>
                <c:pt idx="338">
                  <c:v>4.0186142829317132E-4</c:v>
                </c:pt>
                <c:pt idx="339">
                  <c:v>6.2914164232555656</c:v>
                </c:pt>
                <c:pt idx="340">
                  <c:v>1.2567885009419302</c:v>
                </c:pt>
                <c:pt idx="341">
                  <c:v>0.47757963035793344</c:v>
                </c:pt>
                <c:pt idx="342">
                  <c:v>0.18148025953601468</c:v>
                </c:pt>
                <c:pt idx="343">
                  <c:v>0.72832485086781462</c:v>
                </c:pt>
                <c:pt idx="344">
                  <c:v>2.6205749477000523E-2</c:v>
                </c:pt>
                <c:pt idx="345">
                  <c:v>9.9581848012602007E-3</c:v>
                </c:pt>
                <c:pt idx="346">
                  <c:v>3.7841102244788758E-3</c:v>
                </c:pt>
                <c:pt idx="347">
                  <c:v>1.437961885301973E-3</c:v>
                </c:pt>
                <c:pt idx="348">
                  <c:v>5.4642551641474963E-4</c:v>
                </c:pt>
                <c:pt idx="349">
                  <c:v>0.75592404863600615</c:v>
                </c:pt>
                <c:pt idx="350">
                  <c:v>2.3239539159724116</c:v>
                </c:pt>
                <c:pt idx="351">
                  <c:v>2.6681659229252972</c:v>
                </c:pt>
                <c:pt idx="352">
                  <c:v>0.41980053143977641</c:v>
                </c:pt>
                <c:pt idx="353">
                  <c:v>0.15952420194711503</c:v>
                </c:pt>
                <c:pt idx="354">
                  <c:v>6.0619196739903722E-2</c:v>
                </c:pt>
                <c:pt idx="355">
                  <c:v>6.8181836964015359</c:v>
                </c:pt>
                <c:pt idx="356">
                  <c:v>1.0661407771615559</c:v>
                </c:pt>
                <c:pt idx="357">
                  <c:v>0.4051334953213912</c:v>
                </c:pt>
                <c:pt idx="358">
                  <c:v>0.15395072822212869</c:v>
                </c:pt>
                <c:pt idx="359">
                  <c:v>5.8501276724408899E-2</c:v>
                </c:pt>
                <c:pt idx="360">
                  <c:v>2.2230485155275381E-2</c:v>
                </c:pt>
                <c:pt idx="361">
                  <c:v>2.9000175462828421</c:v>
                </c:pt>
                <c:pt idx="362">
                  <c:v>3.2100820564217652E-3</c:v>
                </c:pt>
                <c:pt idx="363">
                  <c:v>69.628710638258582</c:v>
                </c:pt>
                <c:pt idx="364">
                  <c:v>20.994166018780398</c:v>
                </c:pt>
                <c:pt idx="365">
                  <c:v>7.9777830871365518</c:v>
                </c:pt>
                <c:pt idx="366">
                  <c:v>6.2164522723537212</c:v>
                </c:pt>
                <c:pt idx="367">
                  <c:v>1.8490764207898187</c:v>
                </c:pt>
                <c:pt idx="368">
                  <c:v>0.53731004287153061</c:v>
                </c:pt>
                <c:pt idx="369">
                  <c:v>0.20417781629118167</c:v>
                </c:pt>
                <c:pt idx="370">
                  <c:v>7.7587570190649033E-2</c:v>
                </c:pt>
                <c:pt idx="371">
                  <c:v>2.9483276672446636E-2</c:v>
                </c:pt>
                <c:pt idx="372">
                  <c:v>1.1203645135529721E-2</c:v>
                </c:pt>
                <c:pt idx="373">
                  <c:v>4.2573851515012931E-3</c:v>
                </c:pt>
                <c:pt idx="374">
                  <c:v>4.4609685826362302</c:v>
                </c:pt>
                <c:pt idx="375">
                  <c:v>1.7938778263102373</c:v>
                </c:pt>
                <c:pt idx="376">
                  <c:v>28.079440704256132</c:v>
                </c:pt>
                <c:pt idx="377">
                  <c:v>8.2859141777883583</c:v>
                </c:pt>
                <c:pt idx="378">
                  <c:v>3.1486473875595755</c:v>
                </c:pt>
                <c:pt idx="379">
                  <c:v>1.1964860072726384</c:v>
                </c:pt>
                <c:pt idx="380">
                  <c:v>0.45466468276360272</c:v>
                </c:pt>
                <c:pt idx="381">
                  <c:v>0.17277257945016902</c:v>
                </c:pt>
                <c:pt idx="382">
                  <c:v>6.5653580191064223E-2</c:v>
                </c:pt>
                <c:pt idx="383">
                  <c:v>2.494836047260441E-2</c:v>
                </c:pt>
                <c:pt idx="384">
                  <c:v>9.4803769795896754E-3</c:v>
                </c:pt>
                <c:pt idx="385">
                  <c:v>1.2492755009727541</c:v>
                </c:pt>
                <c:pt idx="386">
                  <c:v>6.9804132419910081</c:v>
                </c:pt>
                <c:pt idx="387">
                  <c:v>6.6416908968155441</c:v>
                </c:pt>
                <c:pt idx="388">
                  <c:v>6.4904560202955963</c:v>
                </c:pt>
                <c:pt idx="389">
                  <c:v>2.0364130237645814</c:v>
                </c:pt>
                <c:pt idx="390">
                  <c:v>0.77383694903054101</c:v>
                </c:pt>
                <c:pt idx="391">
                  <c:v>0.29405804063160557</c:v>
                </c:pt>
                <c:pt idx="392">
                  <c:v>0.1117420554400101</c:v>
                </c:pt>
                <c:pt idx="393">
                  <c:v>4.2461981067203843E-2</c:v>
                </c:pt>
                <c:pt idx="394">
                  <c:v>1.6135552805537461E-2</c:v>
                </c:pt>
                <c:pt idx="395">
                  <c:v>6.1315100661042338E-3</c:v>
                </c:pt>
                <c:pt idx="396">
                  <c:v>2.3299738251196084E-3</c:v>
                </c:pt>
                <c:pt idx="397">
                  <c:v>3.4075468441885137</c:v>
                </c:pt>
                <c:pt idx="398">
                  <c:v>43.867693199548185</c:v>
                </c:pt>
                <c:pt idx="399">
                  <c:v>12.815163385133463</c:v>
                </c:pt>
                <c:pt idx="400">
                  <c:v>6.6664631530320415</c:v>
                </c:pt>
                <c:pt idx="401">
                  <c:v>1.8505095928132718</c:v>
                </c:pt>
                <c:pt idx="402">
                  <c:v>0.70319364526904338</c:v>
                </c:pt>
                <c:pt idx="403">
                  <c:v>11.777603343580267</c:v>
                </c:pt>
                <c:pt idx="404">
                  <c:v>2.7151395179440065</c:v>
                </c:pt>
                <c:pt idx="405">
                  <c:v>1.0317530168187223</c:v>
                </c:pt>
                <c:pt idx="406">
                  <c:v>0.39206614639111459</c:v>
                </c:pt>
                <c:pt idx="407">
                  <c:v>0.14898513562862356</c:v>
                </c:pt>
                <c:pt idx="408">
                  <c:v>5.661435153887695E-2</c:v>
                </c:pt>
                <c:pt idx="409">
                  <c:v>4.6901691509476713</c:v>
                </c:pt>
                <c:pt idx="410">
                  <c:v>4.7783668328030515</c:v>
                </c:pt>
                <c:pt idx="411">
                  <c:v>27.484798000085078</c:v>
                </c:pt>
                <c:pt idx="412">
                  <c:v>8.572004847502841</c:v>
                </c:pt>
                <c:pt idx="413">
                  <c:v>3.0768496071225129</c:v>
                </c:pt>
                <c:pt idx="414">
                  <c:v>1.1692028507065551</c:v>
                </c:pt>
                <c:pt idx="415">
                  <c:v>4.4732125993160041</c:v>
                </c:pt>
                <c:pt idx="416">
                  <c:v>0.50118429762596062</c:v>
                </c:pt>
                <c:pt idx="417">
                  <c:v>0.19045003309786501</c:v>
                </c:pt>
                <c:pt idx="418">
                  <c:v>7.2371012577188698E-2</c:v>
                </c:pt>
                <c:pt idx="419">
                  <c:v>2.7500984779331702E-2</c:v>
                </c:pt>
                <c:pt idx="420">
                  <c:v>1.0450374216146047E-2</c:v>
                </c:pt>
                <c:pt idx="421">
                  <c:v>2.1352820322728645</c:v>
                </c:pt>
                <c:pt idx="422">
                  <c:v>9.0838917927626284</c:v>
                </c:pt>
                <c:pt idx="423">
                  <c:v>61.916053051096192</c:v>
                </c:pt>
                <c:pt idx="424">
                  <c:v>34.53052557649989</c:v>
                </c:pt>
                <c:pt idx="425">
                  <c:v>12.079453263844576</c:v>
                </c:pt>
                <c:pt idx="426">
                  <c:v>4.4066453578373483</c:v>
                </c:pt>
                <c:pt idx="427">
                  <c:v>3.4800108089015733</c:v>
                </c:pt>
                <c:pt idx="428">
                  <c:v>1.1832250181154689</c:v>
                </c:pt>
                <c:pt idx="429">
                  <c:v>0.241801444075251</c:v>
                </c:pt>
                <c:pt idx="430">
                  <c:v>9.1884548748595377E-2</c:v>
                </c:pt>
                <c:pt idx="431">
                  <c:v>3.4916128524466246E-2</c:v>
                </c:pt>
                <c:pt idx="432">
                  <c:v>1.3268128839297171E-2</c:v>
                </c:pt>
                <c:pt idx="433">
                  <c:v>11.921677612101028</c:v>
                </c:pt>
                <c:pt idx="434">
                  <c:v>10.847994941475442</c:v>
                </c:pt>
                <c:pt idx="435">
                  <c:v>6.1460339379689799</c:v>
                </c:pt>
                <c:pt idx="436">
                  <c:v>1.89491136603546</c:v>
                </c:pt>
                <c:pt idx="437">
                  <c:v>0.72006631909347485</c:v>
                </c:pt>
                <c:pt idx="438">
                  <c:v>0.27362520125552048</c:v>
                </c:pt>
                <c:pt idx="439">
                  <c:v>0.10397757647709778</c:v>
                </c:pt>
                <c:pt idx="440">
                  <c:v>3.951147906129715E-2</c:v>
                </c:pt>
                <c:pt idx="441">
                  <c:v>1.5014362043292921E-2</c:v>
                </c:pt>
                <c:pt idx="442">
                  <c:v>5.7054575764513091E-3</c:v>
                </c:pt>
                <c:pt idx="443">
                  <c:v>2.1680738790514978E-3</c:v>
                </c:pt>
                <c:pt idx="444">
                  <c:v>8.2386807403956924E-4</c:v>
                </c:pt>
                <c:pt idx="445">
                  <c:v>3.1306986813503626E-4</c:v>
                </c:pt>
                <c:pt idx="446">
                  <c:v>42.778074309932101</c:v>
                </c:pt>
                <c:pt idx="447">
                  <c:v>48.357788471457297</c:v>
                </c:pt>
                <c:pt idx="448">
                  <c:v>65.30059097961481</c:v>
                </c:pt>
                <c:pt idx="449">
                  <c:v>33.967432546188412</c:v>
                </c:pt>
                <c:pt idx="450">
                  <c:v>22.365747814126461</c:v>
                </c:pt>
                <c:pt idx="451">
                  <c:v>11.076171371728844</c:v>
                </c:pt>
                <c:pt idx="452">
                  <c:v>3.4272692055410157</c:v>
                </c:pt>
                <c:pt idx="453">
                  <c:v>1.3023622981055862</c:v>
                </c:pt>
                <c:pt idx="454">
                  <c:v>0.49489767328012269</c:v>
                </c:pt>
                <c:pt idx="455">
                  <c:v>0.18806111584644661</c:v>
                </c:pt>
                <c:pt idx="456">
                  <c:v>7.1463224021649716E-2</c:v>
                </c:pt>
                <c:pt idx="457">
                  <c:v>2.8636231753733634</c:v>
                </c:pt>
                <c:pt idx="458">
                  <c:v>75.472661389640166</c:v>
                </c:pt>
                <c:pt idx="459">
                  <c:v>22.700494541790718</c:v>
                </c:pt>
                <c:pt idx="460">
                  <c:v>8.8760173312474446</c:v>
                </c:pt>
                <c:pt idx="461">
                  <c:v>3.2779514118345801</c:v>
                </c:pt>
                <c:pt idx="462">
                  <c:v>1.2456215364971404</c:v>
                </c:pt>
                <c:pt idx="463">
                  <c:v>2.8218639512925221</c:v>
                </c:pt>
                <c:pt idx="464">
                  <c:v>0.18213380136880794</c:v>
                </c:pt>
                <c:pt idx="465">
                  <c:v>6.8349744950671087E-2</c:v>
                </c:pt>
                <c:pt idx="466">
                  <c:v>2.5972903081255019E-2</c:v>
                </c:pt>
                <c:pt idx="467">
                  <c:v>9.8697031708769069E-3</c:v>
                </c:pt>
                <c:pt idx="468">
                  <c:v>1.4969867987937948</c:v>
                </c:pt>
                <c:pt idx="469">
                  <c:v>5.4908498397455023</c:v>
                </c:pt>
                <c:pt idx="470">
                  <c:v>53.671877172065308</c:v>
                </c:pt>
                <c:pt idx="471">
                  <c:v>45.45465359003839</c:v>
                </c:pt>
                <c:pt idx="472">
                  <c:v>14.796545253204641</c:v>
                </c:pt>
                <c:pt idx="473">
                  <c:v>5.6226871962177647</c:v>
                </c:pt>
                <c:pt idx="474">
                  <c:v>2.1366211345627506</c:v>
                </c:pt>
                <c:pt idx="475">
                  <c:v>4.1867310753859348</c:v>
                </c:pt>
                <c:pt idx="476">
                  <c:v>0.38170005208752733</c:v>
                </c:pt>
                <c:pt idx="477">
                  <c:v>0.27588529667880435</c:v>
                </c:pt>
                <c:pt idx="478">
                  <c:v>5.5117487521438947E-2</c:v>
                </c:pt>
                <c:pt idx="479">
                  <c:v>2.09446452581468E-2</c:v>
                </c:pt>
                <c:pt idx="480">
                  <c:v>7.958965198095783E-3</c:v>
                </c:pt>
                <c:pt idx="481">
                  <c:v>0.75916079922935276</c:v>
                </c:pt>
                <c:pt idx="482">
                  <c:v>0.66864201394469636</c:v>
                </c:pt>
                <c:pt idx="483">
                  <c:v>58.555832702229402</c:v>
                </c:pt>
                <c:pt idx="484">
                  <c:v>30.529757749553681</c:v>
                </c:pt>
                <c:pt idx="485">
                  <c:v>10.399333342769147</c:v>
                </c:pt>
                <c:pt idx="486">
                  <c:v>3.9517466702522763</c:v>
                </c:pt>
                <c:pt idx="487">
                  <c:v>1.501663734695865</c:v>
                </c:pt>
                <c:pt idx="488">
                  <c:v>0.57063221918442864</c:v>
                </c:pt>
                <c:pt idx="489">
                  <c:v>0.21684024329008289</c:v>
                </c:pt>
                <c:pt idx="490">
                  <c:v>8.2399292450231504E-2</c:v>
                </c:pt>
                <c:pt idx="491">
                  <c:v>3.1311731131087969E-2</c:v>
                </c:pt>
                <c:pt idx="492">
                  <c:v>1.1898457829813429E-2</c:v>
                </c:pt>
                <c:pt idx="493">
                  <c:v>4.5214139753291032E-3</c:v>
                </c:pt>
                <c:pt idx="494">
                  <c:v>3.2103289090217282</c:v>
                </c:pt>
                <c:pt idx="495">
                  <c:v>59.98978649536933</c:v>
                </c:pt>
                <c:pt idx="496">
                  <c:v>67.876385320930495</c:v>
                </c:pt>
                <c:pt idx="497">
                  <c:v>22.856940456114387</c:v>
                </c:pt>
                <c:pt idx="498">
                  <c:v>8.302714146185858</c:v>
                </c:pt>
                <c:pt idx="499">
                  <c:v>6.489803063862456</c:v>
                </c:pt>
                <c:pt idx="500">
                  <c:v>1.4538160342566653</c:v>
                </c:pt>
                <c:pt idx="501">
                  <c:v>0.55245009301753278</c:v>
                </c:pt>
                <c:pt idx="502">
                  <c:v>0.20993103534666249</c:v>
                </c:pt>
                <c:pt idx="503">
                  <c:v>7.9773793431731757E-2</c:v>
                </c:pt>
                <c:pt idx="504">
                  <c:v>3.0314041504058063E-2</c:v>
                </c:pt>
                <c:pt idx="505">
                  <c:v>43.063469934080061</c:v>
                </c:pt>
                <c:pt idx="506">
                  <c:v>43.35179572317633</c:v>
                </c:pt>
                <c:pt idx="507">
                  <c:v>20.282067612975496</c:v>
                </c:pt>
                <c:pt idx="508">
                  <c:v>6.8496435881397586</c:v>
                </c:pt>
                <c:pt idx="509">
                  <c:v>2.7943967922915673</c:v>
                </c:pt>
                <c:pt idx="510">
                  <c:v>24.92103145628203</c:v>
                </c:pt>
                <c:pt idx="511">
                  <c:v>7.7777281610713729</c:v>
                </c:pt>
                <c:pt idx="512">
                  <c:v>2.6654736894565074</c:v>
                </c:pt>
                <c:pt idx="513">
                  <c:v>1.0128800019934727</c:v>
                </c:pt>
                <c:pt idx="514">
                  <c:v>0.38489440075751957</c:v>
                </c:pt>
                <c:pt idx="515">
                  <c:v>0.14625987228785742</c:v>
                </c:pt>
                <c:pt idx="516">
                  <c:v>0.13131521779425637</c:v>
                </c:pt>
                <c:pt idx="517">
                  <c:v>7.5017064123022124</c:v>
                </c:pt>
                <c:pt idx="518">
                  <c:v>14.336701602741259</c:v>
                </c:pt>
                <c:pt idx="519">
                  <c:v>3.7856159725962018</c:v>
                </c:pt>
                <c:pt idx="520">
                  <c:v>32.50906395095376</c:v>
                </c:pt>
                <c:pt idx="521">
                  <c:v>9.4375007595292093</c:v>
                </c:pt>
                <c:pt idx="522">
                  <c:v>3.5862502886210996</c:v>
                </c:pt>
                <c:pt idx="523">
                  <c:v>1.3627751096760177</c:v>
                </c:pt>
                <c:pt idx="524">
                  <c:v>0.51785454167688671</c:v>
                </c:pt>
                <c:pt idx="525">
                  <c:v>0.19678472583721698</c:v>
                </c:pt>
                <c:pt idx="526">
                  <c:v>7.4778195818142448E-2</c:v>
                </c:pt>
                <c:pt idx="527">
                  <c:v>2.8415714410894129E-2</c:v>
                </c:pt>
                <c:pt idx="528">
                  <c:v>1.079797147613977E-2</c:v>
                </c:pt>
                <c:pt idx="529">
                  <c:v>3.8731491402907592</c:v>
                </c:pt>
                <c:pt idx="530">
                  <c:v>5.2767859132172106</c:v>
                </c:pt>
                <c:pt idx="531">
                  <c:v>3.7213139135077089</c:v>
                </c:pt>
                <c:pt idx="532">
                  <c:v>71.227639962387485</c:v>
                </c:pt>
                <c:pt idx="533">
                  <c:v>21.522858323679969</c:v>
                </c:pt>
                <c:pt idx="534">
                  <c:v>8.1786861629983889</c:v>
                </c:pt>
                <c:pt idx="535">
                  <c:v>3.1079007419393876</c:v>
                </c:pt>
                <c:pt idx="536">
                  <c:v>1.1810022819369674</c:v>
                </c:pt>
                <c:pt idx="537">
                  <c:v>0.44878086713604753</c:v>
                </c:pt>
                <c:pt idx="538">
                  <c:v>0.17053672951169804</c:v>
                </c:pt>
                <c:pt idx="539">
                  <c:v>6.4803957214445262E-2</c:v>
                </c:pt>
                <c:pt idx="540">
                  <c:v>2.4625503741489207E-2</c:v>
                </c:pt>
                <c:pt idx="541">
                  <c:v>9.3576914217658978E-3</c:v>
                </c:pt>
                <c:pt idx="542">
                  <c:v>10.258170687938243</c:v>
                </c:pt>
                <c:pt idx="543">
                  <c:v>73.333771235316021</c:v>
                </c:pt>
                <c:pt idx="544">
                  <c:v>22.91217940907995</c:v>
                </c:pt>
                <c:pt idx="545">
                  <c:v>8.5421995726278031</c:v>
                </c:pt>
                <c:pt idx="546">
                  <c:v>3.2460358375985643</c:v>
                </c:pt>
                <c:pt idx="547">
                  <c:v>1.2334936182874547</c:v>
                </c:pt>
                <c:pt idx="548">
                  <c:v>0.46872757494923273</c:v>
                </c:pt>
                <c:pt idx="549">
                  <c:v>0.17811647848070844</c:v>
                </c:pt>
                <c:pt idx="550">
                  <c:v>6.7684261822669192E-2</c:v>
                </c:pt>
                <c:pt idx="551">
                  <c:v>2.5720019492614297E-2</c:v>
                </c:pt>
                <c:pt idx="552">
                  <c:v>9.7736074071934336E-3</c:v>
                </c:pt>
                <c:pt idx="553">
                  <c:v>2.0839150069960688</c:v>
                </c:pt>
                <c:pt idx="554">
                  <c:v>3.7793929706054477</c:v>
                </c:pt>
                <c:pt idx="555">
                  <c:v>23.856083171505873</c:v>
                </c:pt>
                <c:pt idx="556">
                  <c:v>6.9122784589674486</c:v>
                </c:pt>
                <c:pt idx="557">
                  <c:v>2.6266658144076307</c:v>
                </c:pt>
                <c:pt idx="558">
                  <c:v>10.317705257691266</c:v>
                </c:pt>
                <c:pt idx="559">
                  <c:v>2.517859727612326</c:v>
                </c:pt>
                <c:pt idx="560">
                  <c:v>2.0643033319207778</c:v>
                </c:pt>
                <c:pt idx="561">
                  <c:v>0.36357894466721985</c:v>
                </c:pt>
                <c:pt idx="562">
                  <c:v>0.13815999897354356</c:v>
                </c:pt>
                <c:pt idx="563">
                  <c:v>5.2500799609946566E-2</c:v>
                </c:pt>
                <c:pt idx="564">
                  <c:v>1.9950303851779694E-2</c:v>
                </c:pt>
                <c:pt idx="565">
                  <c:v>0.1408161665755934</c:v>
                </c:pt>
                <c:pt idx="566">
                  <c:v>13.279707927667676</c:v>
                </c:pt>
                <c:pt idx="567">
                  <c:v>31.090202217896621</c:v>
                </c:pt>
                <c:pt idx="568">
                  <c:v>9.2415519395796917</c:v>
                </c:pt>
                <c:pt idx="569">
                  <c:v>3.5117897370402824</c:v>
                </c:pt>
                <c:pt idx="570">
                  <c:v>1.3344801000753073</c:v>
                </c:pt>
                <c:pt idx="571">
                  <c:v>15.472929372253644</c:v>
                </c:pt>
                <c:pt idx="572">
                  <c:v>3.7706824049915646</c:v>
                </c:pt>
                <c:pt idx="573">
                  <c:v>1.4328593138967947</c:v>
                </c:pt>
                <c:pt idx="574">
                  <c:v>0.54448653928078206</c:v>
                </c:pt>
                <c:pt idx="575">
                  <c:v>0.20690488492669715</c:v>
                </c:pt>
                <c:pt idx="576">
                  <c:v>7.8623856272144924E-2</c:v>
                </c:pt>
                <c:pt idx="577">
                  <c:v>2.9877065383415075E-2</c:v>
                </c:pt>
                <c:pt idx="578">
                  <c:v>18.63923075758024</c:v>
                </c:pt>
                <c:pt idx="579">
                  <c:v>4.5189832626924273</c:v>
                </c:pt>
                <c:pt idx="580">
                  <c:v>1.7172136398231226</c:v>
                </c:pt>
                <c:pt idx="581">
                  <c:v>0.65254118313278653</c:v>
                </c:pt>
                <c:pt idx="582">
                  <c:v>4.2163394599944892</c:v>
                </c:pt>
                <c:pt idx="583">
                  <c:v>7.8257490215646408</c:v>
                </c:pt>
                <c:pt idx="584">
                  <c:v>1.8680083534674365</c:v>
                </c:pt>
                <c:pt idx="585">
                  <c:v>0.70984317431762578</c:v>
                </c:pt>
                <c:pt idx="586">
                  <c:v>0.26974040624069784</c:v>
                </c:pt>
                <c:pt idx="587">
                  <c:v>0.67655889332285168</c:v>
                </c:pt>
                <c:pt idx="588">
                  <c:v>3.895051466115676E-2</c:v>
                </c:pt>
                <c:pt idx="589">
                  <c:v>1.948859993881543</c:v>
                </c:pt>
                <c:pt idx="590">
                  <c:v>5.6244543170710353E-3</c:v>
                </c:pt>
                <c:pt idx="591">
                  <c:v>1.9873059448401835</c:v>
                </c:pt>
                <c:pt idx="592">
                  <c:v>2.7976077683789584</c:v>
                </c:pt>
                <c:pt idx="593">
                  <c:v>0.78526041347522801</c:v>
                </c:pt>
                <c:pt idx="594">
                  <c:v>1.0650941070912725</c:v>
                </c:pt>
                <c:pt idx="595">
                  <c:v>1.6729144057626311</c:v>
                </c:pt>
                <c:pt idx="596">
                  <c:v>1.8205991056022081E-2</c:v>
                </c:pt>
                <c:pt idx="597">
                  <c:v>6.9182766012883916E-3</c:v>
                </c:pt>
                <c:pt idx="598">
                  <c:v>2.628945108489589E-3</c:v>
                </c:pt>
                <c:pt idx="599">
                  <c:v>9.9899914122604408E-4</c:v>
                </c:pt>
                <c:pt idx="600">
                  <c:v>3.7961967366589671E-4</c:v>
                </c:pt>
                <c:pt idx="601">
                  <c:v>1.4425547599304075E-4</c:v>
                </c:pt>
                <c:pt idx="602">
                  <c:v>0.82167570878258833</c:v>
                </c:pt>
                <c:pt idx="603">
                  <c:v>0.66032624718170441</c:v>
                </c:pt>
                <c:pt idx="604">
                  <c:v>7.9155864786901323E-6</c:v>
                </c:pt>
                <c:pt idx="605">
                  <c:v>3.0079228619022504E-6</c:v>
                </c:pt>
                <c:pt idx="606">
                  <c:v>2.1392979475420035</c:v>
                </c:pt>
                <c:pt idx="607">
                  <c:v>4.343440612586851E-7</c:v>
                </c:pt>
                <c:pt idx="608">
                  <c:v>1.6505074327830033E-7</c:v>
                </c:pt>
                <c:pt idx="609">
                  <c:v>6.2719282445754117E-8</c:v>
                </c:pt>
                <c:pt idx="610">
                  <c:v>2.3833327329386563E-8</c:v>
                </c:pt>
                <c:pt idx="611">
                  <c:v>9.0566643851668949E-9</c:v>
                </c:pt>
                <c:pt idx="612">
                  <c:v>1.9036475642795696E-2</c:v>
                </c:pt>
                <c:pt idx="613">
                  <c:v>2.0538475187629541</c:v>
                </c:pt>
                <c:pt idx="614">
                  <c:v>4.9695728814287792E-10</c:v>
                </c:pt>
                <c:pt idx="615">
                  <c:v>1.888437694942936E-10</c:v>
                </c:pt>
                <c:pt idx="616">
                  <c:v>7.1760632407831574E-11</c:v>
                </c:pt>
                <c:pt idx="617">
                  <c:v>1.5179926467793605</c:v>
                </c:pt>
                <c:pt idx="618">
                  <c:v>15.409124838990676</c:v>
                </c:pt>
                <c:pt idx="619">
                  <c:v>3.9257843528337708</c:v>
                </c:pt>
                <c:pt idx="620">
                  <c:v>1.491798054076833</c:v>
                </c:pt>
                <c:pt idx="621">
                  <c:v>0.56688326054919647</c:v>
                </c:pt>
                <c:pt idx="622">
                  <c:v>0.21541563900869465</c:v>
                </c:pt>
                <c:pt idx="623">
                  <c:v>8.1857942823303956E-2</c:v>
                </c:pt>
                <c:pt idx="624">
                  <c:v>3.1106018272855505E-2</c:v>
                </c:pt>
                <c:pt idx="625">
                  <c:v>1.1820286943685091E-2</c:v>
                </c:pt>
                <c:pt idx="626">
                  <c:v>1.3923139479588624</c:v>
                </c:pt>
                <c:pt idx="627">
                  <c:v>1.7068494346681273E-3</c:v>
                </c:pt>
                <c:pt idx="628">
                  <c:v>16.879779710158061</c:v>
                </c:pt>
                <c:pt idx="629">
                  <c:v>4.4658183887284713</c:v>
                </c:pt>
                <c:pt idx="630">
                  <c:v>6.3484702892039397</c:v>
                </c:pt>
                <c:pt idx="631">
                  <c:v>49.42815981683566</c:v>
                </c:pt>
                <c:pt idx="632">
                  <c:v>14.864109634456304</c:v>
                </c:pt>
                <c:pt idx="633">
                  <c:v>5.6483616610933947</c:v>
                </c:pt>
                <c:pt idx="634">
                  <c:v>2.1463774312154906</c:v>
                </c:pt>
                <c:pt idx="635">
                  <c:v>0.81562342386188624</c:v>
                </c:pt>
                <c:pt idx="636">
                  <c:v>0.30993690106751676</c:v>
                </c:pt>
                <c:pt idx="637">
                  <c:v>0.11777602240565638</c:v>
                </c:pt>
                <c:pt idx="638">
                  <c:v>4.4754888514149431E-2</c:v>
                </c:pt>
                <c:pt idx="639">
                  <c:v>1.7006857635376783E-2</c:v>
                </c:pt>
                <c:pt idx="640">
                  <c:v>6.4626059014431768E-3</c:v>
                </c:pt>
                <c:pt idx="641">
                  <c:v>2.4557902425484069E-3</c:v>
                </c:pt>
                <c:pt idx="642">
                  <c:v>9.3320029216839464E-4</c:v>
                </c:pt>
                <c:pt idx="643">
                  <c:v>3.5461611102399E-4</c:v>
                </c:pt>
                <c:pt idx="644">
                  <c:v>1.347541221891162E-4</c:v>
                </c:pt>
                <c:pt idx="645">
                  <c:v>5.1206566431864145E-5</c:v>
                </c:pt>
                <c:pt idx="646">
                  <c:v>1.9458495244108376E-5</c:v>
                </c:pt>
                <c:pt idx="647">
                  <c:v>7.3942281927611828E-6</c:v>
                </c:pt>
                <c:pt idx="648">
                  <c:v>2.8098067132492495E-6</c:v>
                </c:pt>
                <c:pt idx="649">
                  <c:v>0.93422335589400929</c:v>
                </c:pt>
                <c:pt idx="650">
                  <c:v>4.0573608939319167E-7</c:v>
                </c:pt>
                <c:pt idx="651">
                  <c:v>2.060360603380023</c:v>
                </c:pt>
                <c:pt idx="652">
                  <c:v>2.7966012119459517E-2</c:v>
                </c:pt>
                <c:pt idx="653">
                  <c:v>1.0627084605394617E-2</c:v>
                </c:pt>
                <c:pt idx="654">
                  <c:v>5.9011379982970652E-2</c:v>
                </c:pt>
                <c:pt idx="655">
                  <c:v>1.8381651911193104</c:v>
                </c:pt>
                <c:pt idx="656">
                  <c:v>5.8312938646721331E-4</c:v>
                </c:pt>
                <c:pt idx="657">
                  <c:v>2.2158916685754111E-4</c:v>
                </c:pt>
                <c:pt idx="658">
                  <c:v>8.4203883405865624E-5</c:v>
                </c:pt>
                <c:pt idx="659">
                  <c:v>3.199747569422894E-5</c:v>
                </c:pt>
                <c:pt idx="660">
                  <c:v>1.2159040763806996E-5</c:v>
                </c:pt>
                <c:pt idx="661">
                  <c:v>4.620435490246659E-6</c:v>
                </c:pt>
                <c:pt idx="662">
                  <c:v>1.7557654862937302E-6</c:v>
                </c:pt>
                <c:pt idx="663">
                  <c:v>14.150390293041607</c:v>
                </c:pt>
                <c:pt idx="664">
                  <c:v>39.818239918417653</c:v>
                </c:pt>
                <c:pt idx="665">
                  <c:v>11.89756349417282</c:v>
                </c:pt>
                <c:pt idx="666">
                  <c:v>5.6629301964005165</c:v>
                </c:pt>
                <c:pt idx="667">
                  <c:v>2.1874502255047821</c:v>
                </c:pt>
                <c:pt idx="668">
                  <c:v>0.6528431040522511</c:v>
                </c:pt>
                <c:pt idx="669">
                  <c:v>0.24808037953985537</c:v>
                </c:pt>
                <c:pt idx="670">
                  <c:v>9.4270544225145053E-2</c:v>
                </c:pt>
                <c:pt idx="671">
                  <c:v>3.5822806805555114E-2</c:v>
                </c:pt>
                <c:pt idx="672">
                  <c:v>1.3612666586110943E-2</c:v>
                </c:pt>
                <c:pt idx="673">
                  <c:v>3.343155402182215</c:v>
                </c:pt>
                <c:pt idx="674">
                  <c:v>37.074229445936581</c:v>
                </c:pt>
                <c:pt idx="675">
                  <c:v>10.853929119149438</c:v>
                </c:pt>
                <c:pt idx="676">
                  <c:v>13.869729036225424</c:v>
                </c:pt>
                <c:pt idx="677">
                  <c:v>13.243525355201234</c:v>
                </c:pt>
                <c:pt idx="678">
                  <c:v>19.582624616405685</c:v>
                </c:pt>
                <c:pt idx="679">
                  <c:v>14.340046161550294</c:v>
                </c:pt>
                <c:pt idx="680">
                  <c:v>4.3343373241769161</c:v>
                </c:pt>
                <c:pt idx="681">
                  <c:v>1.6470481831872279</c:v>
                </c:pt>
                <c:pt idx="682">
                  <c:v>0.62587830961114654</c:v>
                </c:pt>
                <c:pt idx="683">
                  <c:v>0.23783375765223574</c:v>
                </c:pt>
                <c:pt idx="684">
                  <c:v>9.037682790784958E-2</c:v>
                </c:pt>
                <c:pt idx="685">
                  <c:v>0.64433734918802721</c:v>
                </c:pt>
                <c:pt idx="686">
                  <c:v>1.3050413949893482E-2</c:v>
                </c:pt>
                <c:pt idx="687">
                  <c:v>5.7716910825229419</c:v>
                </c:pt>
                <c:pt idx="688">
                  <c:v>1.0006754166594942</c:v>
                </c:pt>
                <c:pt idx="689">
                  <c:v>0.38025665833060779</c:v>
                </c:pt>
                <c:pt idx="690">
                  <c:v>0.14449753016563097</c:v>
                </c:pt>
                <c:pt idx="691">
                  <c:v>1.3908228547123413</c:v>
                </c:pt>
                <c:pt idx="692">
                  <c:v>2.0865443355917113E-2</c:v>
                </c:pt>
                <c:pt idx="693">
                  <c:v>7.9288684752485041E-3</c:v>
                </c:pt>
                <c:pt idx="694">
                  <c:v>3.0129700205944309E-3</c:v>
                </c:pt>
                <c:pt idx="695">
                  <c:v>1.1449286078258837E-3</c:v>
                </c:pt>
                <c:pt idx="696">
                  <c:v>4.3507287097383575E-4</c:v>
                </c:pt>
                <c:pt idx="697">
                  <c:v>0.91042987135863795</c:v>
                </c:pt>
                <c:pt idx="698">
                  <c:v>29.599220977043487</c:v>
                </c:pt>
                <c:pt idx="699">
                  <c:v>7.9278488405057956</c:v>
                </c:pt>
                <c:pt idx="700">
                  <c:v>25.213500435678529</c:v>
                </c:pt>
                <c:pt idx="701">
                  <c:v>32.693386051535555</c:v>
                </c:pt>
                <c:pt idx="702">
                  <c:v>10.85308796435122</c:v>
                </c:pt>
                <c:pt idx="703">
                  <c:v>3.7670447036608277</c:v>
                </c:pt>
                <c:pt idx="704">
                  <c:v>1.4314769873911144</c:v>
                </c:pt>
                <c:pt idx="705">
                  <c:v>0.54396125520862348</c:v>
                </c:pt>
                <c:pt idx="706">
                  <c:v>0.20670527697927693</c:v>
                </c:pt>
                <c:pt idx="707">
                  <c:v>7.8548005252125228E-2</c:v>
                </c:pt>
                <c:pt idx="708">
                  <c:v>2.984824199580758E-2</c:v>
                </c:pt>
                <c:pt idx="709">
                  <c:v>3.7150798102881866</c:v>
                </c:pt>
                <c:pt idx="710">
                  <c:v>70.987283912766287</c:v>
                </c:pt>
                <c:pt idx="711">
                  <c:v>37.41286505774827</c:v>
                </c:pt>
                <c:pt idx="712">
                  <c:v>12.631031203902914</c:v>
                </c:pt>
                <c:pt idx="713">
                  <c:v>4.7997918574831075</c:v>
                </c:pt>
                <c:pt idx="714">
                  <c:v>2.853175577992678</c:v>
                </c:pt>
                <c:pt idx="715">
                  <c:v>2.3628149690778986</c:v>
                </c:pt>
                <c:pt idx="716">
                  <c:v>0.26337417880381309</c:v>
                </c:pt>
                <c:pt idx="717">
                  <c:v>0.10008218794544896</c:v>
                </c:pt>
                <c:pt idx="718">
                  <c:v>3.803123141927061E-2</c:v>
                </c:pt>
                <c:pt idx="719">
                  <c:v>1.445186793932283E-2</c:v>
                </c:pt>
                <c:pt idx="720">
                  <c:v>5.491709816942675E-3</c:v>
                </c:pt>
                <c:pt idx="721">
                  <c:v>1.2908837468797545</c:v>
                </c:pt>
                <c:pt idx="722">
                  <c:v>7.930028975665222E-4</c:v>
                </c:pt>
                <c:pt idx="723">
                  <c:v>3.0134110107527841E-4</c:v>
                </c:pt>
                <c:pt idx="724">
                  <c:v>0.58215796303038281</c:v>
                </c:pt>
                <c:pt idx="725">
                  <c:v>4.3513654995270202E-5</c:v>
                </c:pt>
                <c:pt idx="726">
                  <c:v>1.6535188898202676E-5</c:v>
                </c:pt>
                <c:pt idx="727">
                  <c:v>6.283371781317018E-6</c:v>
                </c:pt>
                <c:pt idx="728">
                  <c:v>2.387681276900467E-6</c:v>
                </c:pt>
                <c:pt idx="729">
                  <c:v>9.0731888522217757E-7</c:v>
                </c:pt>
                <c:pt idx="730">
                  <c:v>3.4478117638442746E-7</c:v>
                </c:pt>
                <c:pt idx="731">
                  <c:v>1.3101684702608244E-7</c:v>
                </c:pt>
                <c:pt idx="732">
                  <c:v>4.9786401869911332E-8</c:v>
                </c:pt>
                <c:pt idx="733">
                  <c:v>1.8918832710566303E-8</c:v>
                </c:pt>
                <c:pt idx="734">
                  <c:v>10.392400301232808</c:v>
                </c:pt>
                <c:pt idx="735">
                  <c:v>2.2233573442299082</c:v>
                </c:pt>
                <c:pt idx="736">
                  <c:v>0.84487579080736497</c:v>
                </c:pt>
                <c:pt idx="737">
                  <c:v>0.32105280050679869</c:v>
                </c:pt>
                <c:pt idx="738">
                  <c:v>0.30315060318605369</c:v>
                </c:pt>
                <c:pt idx="739">
                  <c:v>1.2201597508503768</c:v>
                </c:pt>
                <c:pt idx="740">
                  <c:v>1.7616809269409062E-2</c:v>
                </c:pt>
                <c:pt idx="741">
                  <c:v>6.6943875223754454E-3</c:v>
                </c:pt>
                <c:pt idx="742">
                  <c:v>2.5438672585026689E-3</c:v>
                </c:pt>
                <c:pt idx="743">
                  <c:v>9.6666955823101434E-4</c:v>
                </c:pt>
                <c:pt idx="744">
                  <c:v>3.6733443212778546E-4</c:v>
                </c:pt>
                <c:pt idx="745">
                  <c:v>8.6580290400681132</c:v>
                </c:pt>
                <c:pt idx="746">
                  <c:v>13.75473546373906</c:v>
                </c:pt>
                <c:pt idx="747">
                  <c:v>3.64033502885035</c:v>
                </c:pt>
                <c:pt idx="748">
                  <c:v>69.444373146782041</c:v>
                </c:pt>
                <c:pt idx="749">
                  <c:v>20.961718687016536</c:v>
                </c:pt>
                <c:pt idx="750">
                  <c:v>7.9654531010662826</c:v>
                </c:pt>
                <c:pt idx="751">
                  <c:v>9.9381307339156741</c:v>
                </c:pt>
                <c:pt idx="752">
                  <c:v>2.3501764617224459</c:v>
                </c:pt>
                <c:pt idx="753">
                  <c:v>0.89306705545452925</c:v>
                </c:pt>
                <c:pt idx="754">
                  <c:v>0.33936548107272113</c:v>
                </c:pt>
                <c:pt idx="755">
                  <c:v>0.12895888280763401</c:v>
                </c:pt>
                <c:pt idx="756">
                  <c:v>4.900437546690093E-2</c:v>
                </c:pt>
                <c:pt idx="757">
                  <c:v>1.1292663797076528</c:v>
                </c:pt>
                <c:pt idx="758">
                  <c:v>7.0762318174204964E-3</c:v>
                </c:pt>
                <c:pt idx="759">
                  <c:v>2.6889680906197889E-3</c:v>
                </c:pt>
                <c:pt idx="760">
                  <c:v>2.0983038850100049</c:v>
                </c:pt>
                <c:pt idx="761">
                  <c:v>3.0099984022620038E-2</c:v>
                </c:pt>
                <c:pt idx="762">
                  <c:v>1.1437993928595614E-2</c:v>
                </c:pt>
                <c:pt idx="763">
                  <c:v>4.3464376928663328E-3</c:v>
                </c:pt>
                <c:pt idx="764">
                  <c:v>1.6516463232892063E-3</c:v>
                </c:pt>
                <c:pt idx="765">
                  <c:v>6.276256028498984E-4</c:v>
                </c:pt>
                <c:pt idx="766">
                  <c:v>2.3849772908296138E-4</c:v>
                </c:pt>
                <c:pt idx="767">
                  <c:v>9.0629137051525323E-5</c:v>
                </c:pt>
                <c:pt idx="768">
                  <c:v>3.4439072079579617E-5</c:v>
                </c:pt>
                <c:pt idx="769">
                  <c:v>1.3086847390240257E-5</c:v>
                </c:pt>
                <c:pt idx="770">
                  <c:v>1.8011060544803617</c:v>
                </c:pt>
                <c:pt idx="771">
                  <c:v>16.675084595420625</c:v>
                </c:pt>
                <c:pt idx="772">
                  <c:v>4.4889729889577907</c:v>
                </c:pt>
                <c:pt idx="773">
                  <c:v>1.7058097358039601</c:v>
                </c:pt>
                <c:pt idx="774">
                  <c:v>0.64820769960550495</c:v>
                </c:pt>
                <c:pt idx="775">
                  <c:v>0.24631892585009185</c:v>
                </c:pt>
                <c:pt idx="776">
                  <c:v>9.3601191823034904E-2</c:v>
                </c:pt>
                <c:pt idx="777">
                  <c:v>3.5568452892753268E-2</c:v>
                </c:pt>
                <c:pt idx="778">
                  <c:v>1.3516012099246239E-2</c:v>
                </c:pt>
                <c:pt idx="779">
                  <c:v>5.1360845977135713E-3</c:v>
                </c:pt>
                <c:pt idx="780">
                  <c:v>1.9517121471311571E-3</c:v>
                </c:pt>
                <c:pt idx="781">
                  <c:v>1.8058371176593375</c:v>
                </c:pt>
                <c:pt idx="782">
                  <c:v>6.5190928371762382</c:v>
                </c:pt>
                <c:pt idx="783">
                  <c:v>1.9931134790728264</c:v>
                </c:pt>
                <c:pt idx="784">
                  <c:v>0.46830052324553428</c:v>
                </c:pt>
                <c:pt idx="785">
                  <c:v>2.0780025099149606</c:v>
                </c:pt>
                <c:pt idx="786">
                  <c:v>70.292307680090801</c:v>
                </c:pt>
                <c:pt idx="787">
                  <c:v>21.13966608795727</c:v>
                </c:pt>
                <c:pt idx="788">
                  <c:v>8.0330731134237645</c:v>
                </c:pt>
                <c:pt idx="789">
                  <c:v>3.0525677831010301</c:v>
                </c:pt>
                <c:pt idx="790">
                  <c:v>1.1599757575783916</c:v>
                </c:pt>
                <c:pt idx="791">
                  <c:v>0.44079078787978876</c:v>
                </c:pt>
                <c:pt idx="792">
                  <c:v>0.16750049939431974</c:v>
                </c:pt>
                <c:pt idx="793">
                  <c:v>6.3650189769841492E-2</c:v>
                </c:pt>
                <c:pt idx="794">
                  <c:v>1.045311238520676</c:v>
                </c:pt>
                <c:pt idx="795">
                  <c:v>9.1910874027651118E-3</c:v>
                </c:pt>
                <c:pt idx="796">
                  <c:v>20.691168897933743</c:v>
                </c:pt>
                <c:pt idx="797">
                  <c:v>5.5095018618519225</c:v>
                </c:pt>
                <c:pt idx="798">
                  <c:v>2.0936107075037311</c:v>
                </c:pt>
                <c:pt idx="799">
                  <c:v>0.79557206885141762</c:v>
                </c:pt>
                <c:pt idx="800">
                  <c:v>0.3023173861635387</c:v>
                </c:pt>
                <c:pt idx="801">
                  <c:v>0.1148806067421447</c:v>
                </c:pt>
                <c:pt idx="802">
                  <c:v>4.3654630562014997E-2</c:v>
                </c:pt>
                <c:pt idx="803">
                  <c:v>1.6588759613565696E-2</c:v>
                </c:pt>
                <c:pt idx="804">
                  <c:v>6.3037286531549639E-3</c:v>
                </c:pt>
                <c:pt idx="805">
                  <c:v>4.6263437400085046</c:v>
                </c:pt>
                <c:pt idx="806">
                  <c:v>3.0243147459316386</c:v>
                </c:pt>
                <c:pt idx="807">
                  <c:v>0.43786199728245984</c:v>
                </c:pt>
                <c:pt idx="808">
                  <c:v>20.773384063042606</c:v>
                </c:pt>
                <c:pt idx="809">
                  <c:v>6.6807138611478489</c:v>
                </c:pt>
                <c:pt idx="810">
                  <c:v>2.1872119874887836</c:v>
                </c:pt>
                <c:pt idx="811">
                  <c:v>0.83114055524573771</c:v>
                </c:pt>
                <c:pt idx="812">
                  <c:v>0.3158334109933803</c:v>
                </c:pt>
                <c:pt idx="813">
                  <c:v>0.12001669617748453</c:v>
                </c:pt>
                <c:pt idx="814">
                  <c:v>4.5606344547444118E-2</c:v>
                </c:pt>
                <c:pt idx="815">
                  <c:v>1.7330410928028766E-2</c:v>
                </c:pt>
                <c:pt idx="816">
                  <c:v>6.5855561526509303E-3</c:v>
                </c:pt>
                <c:pt idx="817">
                  <c:v>2.5025113380073532E-3</c:v>
                </c:pt>
                <c:pt idx="818">
                  <c:v>9.5095430844279437E-4</c:v>
                </c:pt>
                <c:pt idx="819">
                  <c:v>3.613626372082619E-4</c:v>
                </c:pt>
                <c:pt idx="820">
                  <c:v>1.3731780213913951E-4</c:v>
                </c:pt>
                <c:pt idx="821">
                  <c:v>5.2180764812873025E-5</c:v>
                </c:pt>
                <c:pt idx="822">
                  <c:v>1.9828690628891746E-5</c:v>
                </c:pt>
                <c:pt idx="823">
                  <c:v>7.5349024389788645E-6</c:v>
                </c:pt>
                <c:pt idx="824">
                  <c:v>14.208235122602906</c:v>
                </c:pt>
                <c:pt idx="825">
                  <c:v>3.0147695603469766</c:v>
                </c:pt>
                <c:pt idx="826">
                  <c:v>1.1456124329318511</c:v>
                </c:pt>
                <c:pt idx="827">
                  <c:v>0.43533272451410354</c:v>
                </c:pt>
                <c:pt idx="828">
                  <c:v>0.16542643531535933</c:v>
                </c:pt>
                <c:pt idx="829">
                  <c:v>2.0340953146843854</c:v>
                </c:pt>
                <c:pt idx="830">
                  <c:v>0.66248522418584987</c:v>
                </c:pt>
                <c:pt idx="831">
                  <c:v>0.95741631008569605</c:v>
                </c:pt>
                <c:pt idx="832">
                  <c:v>12.591148437065236</c:v>
                </c:pt>
                <c:pt idx="833">
                  <c:v>3.0984962698214082</c:v>
                </c:pt>
                <c:pt idx="834">
                  <c:v>1.1774285825321353</c:v>
                </c:pt>
                <c:pt idx="835">
                  <c:v>1.5842145724298833</c:v>
                </c:pt>
                <c:pt idx="836">
                  <c:v>0.17002068731764033</c:v>
                </c:pt>
                <c:pt idx="837">
                  <c:v>6.4607861180703316E-2</c:v>
                </c:pt>
                <c:pt idx="838">
                  <c:v>2.4550987248667267E-2</c:v>
                </c:pt>
                <c:pt idx="839">
                  <c:v>9.3293751544935612E-3</c:v>
                </c:pt>
                <c:pt idx="840">
                  <c:v>3.545162558707553E-3</c:v>
                </c:pt>
                <c:pt idx="841">
                  <c:v>1.3471617723088702E-3</c:v>
                </c:pt>
                <c:pt idx="842">
                  <c:v>5.1192147347737073E-4</c:v>
                </c:pt>
                <c:pt idx="843">
                  <c:v>38.204662179421433</c:v>
                </c:pt>
                <c:pt idx="844">
                  <c:v>29.870506261024829</c:v>
                </c:pt>
                <c:pt idx="845">
                  <c:v>20.68307319950641</c:v>
                </c:pt>
                <c:pt idx="846">
                  <c:v>6.5470891843982217</c:v>
                </c:pt>
                <c:pt idx="847">
                  <c:v>10.245750030948404</c:v>
                </c:pt>
                <c:pt idx="848">
                  <c:v>2.3072583829526248</c:v>
                </c:pt>
                <c:pt idx="849">
                  <c:v>0.87675818552199747</c:v>
                </c:pt>
                <c:pt idx="850">
                  <c:v>0.33316811049835904</c:v>
                </c:pt>
                <c:pt idx="851">
                  <c:v>0.12660388198937647</c:v>
                </c:pt>
                <c:pt idx="852">
                  <c:v>4.8109475155963047E-2</c:v>
                </c:pt>
                <c:pt idx="853">
                  <c:v>1.8281600559265958E-2</c:v>
                </c:pt>
                <c:pt idx="854">
                  <c:v>6.947008212521066E-3</c:v>
                </c:pt>
                <c:pt idx="855">
                  <c:v>1.1425558354496061</c:v>
                </c:pt>
                <c:pt idx="856">
                  <c:v>5.8853115903353643</c:v>
                </c:pt>
                <c:pt idx="857">
                  <c:v>16.307240884276737</c:v>
                </c:pt>
                <c:pt idx="858">
                  <c:v>50.901739237215402</c:v>
                </c:pt>
                <c:pt idx="859">
                  <c:v>15.467056295815869</c:v>
                </c:pt>
                <c:pt idx="860">
                  <c:v>5.8774813924100311</c:v>
                </c:pt>
                <c:pt idx="861">
                  <c:v>2.2334429291158115</c:v>
                </c:pt>
                <c:pt idx="862">
                  <c:v>0.8487083130640084</c:v>
                </c:pt>
                <c:pt idx="863">
                  <c:v>0.32250915896432314</c:v>
                </c:pt>
                <c:pt idx="864">
                  <c:v>0.12255348040644282</c:v>
                </c:pt>
                <c:pt idx="865">
                  <c:v>6.0368661445939269</c:v>
                </c:pt>
                <c:pt idx="866">
                  <c:v>9.206207708427856</c:v>
                </c:pt>
                <c:pt idx="867">
                  <c:v>12.359540992963696</c:v>
                </c:pt>
                <c:pt idx="868">
                  <c:v>4.2488350601389291</c:v>
                </c:pt>
                <c:pt idx="869">
                  <c:v>1.3610975024445</c:v>
                </c:pt>
                <c:pt idx="870">
                  <c:v>0.5172170509289099</c:v>
                </c:pt>
                <c:pt idx="871">
                  <c:v>5.1540394602613695</c:v>
                </c:pt>
                <c:pt idx="872">
                  <c:v>0.56620899517781464</c:v>
                </c:pt>
                <c:pt idx="873">
                  <c:v>0.21515941816756959</c:v>
                </c:pt>
                <c:pt idx="874">
                  <c:v>8.176057890367644E-2</c:v>
                </c:pt>
                <c:pt idx="875">
                  <c:v>3.1069019983397055E-2</c:v>
                </c:pt>
                <c:pt idx="876">
                  <c:v>1.180622759369088E-2</c:v>
                </c:pt>
                <c:pt idx="877">
                  <c:v>4.4863664856025351E-3</c:v>
                </c:pt>
                <c:pt idx="878">
                  <c:v>1.704819264528963E-3</c:v>
                </c:pt>
                <c:pt idx="879">
                  <c:v>11.433728161747283</c:v>
                </c:pt>
                <c:pt idx="880">
                  <c:v>2.9089286262481449</c:v>
                </c:pt>
                <c:pt idx="881">
                  <c:v>1.0482684304335412</c:v>
                </c:pt>
                <c:pt idx="882">
                  <c:v>0.39834200356474575</c:v>
                </c:pt>
                <c:pt idx="883">
                  <c:v>0.2200781957783865</c:v>
                </c:pt>
                <c:pt idx="884">
                  <c:v>5.7520585314749295E-2</c:v>
                </c:pt>
                <c:pt idx="885">
                  <c:v>2.1857822419604728E-2</c:v>
                </c:pt>
                <c:pt idx="886">
                  <c:v>8.3059725194497974E-3</c:v>
                </c:pt>
                <c:pt idx="887">
                  <c:v>3.156269557390924E-3</c:v>
                </c:pt>
                <c:pt idx="888">
                  <c:v>1.1993824318085511E-3</c:v>
                </c:pt>
                <c:pt idx="889">
                  <c:v>4.557653240872494E-4</c:v>
                </c:pt>
                <c:pt idx="890">
                  <c:v>1.7319082315315478E-4</c:v>
                </c:pt>
                <c:pt idx="891">
                  <c:v>53.593435037953824</c:v>
                </c:pt>
                <c:pt idx="892">
                  <c:v>92.629815965890188</c:v>
                </c:pt>
                <c:pt idx="893">
                  <c:v>29.283079932517357</c:v>
                </c:pt>
                <c:pt idx="894">
                  <c:v>11.601541241475806</c:v>
                </c:pt>
                <c:pt idx="895">
                  <c:v>4.2284767422555065</c:v>
                </c:pt>
                <c:pt idx="896">
                  <c:v>1.6068211620570925</c:v>
                </c:pt>
                <c:pt idx="897">
                  <c:v>0.61059204158169511</c:v>
                </c:pt>
                <c:pt idx="898">
                  <c:v>0.23202497580104414</c:v>
                </c:pt>
                <c:pt idx="899">
                  <c:v>8.8169490804396775E-2</c:v>
                </c:pt>
                <c:pt idx="900">
                  <c:v>3.3504406505670777E-2</c:v>
                </c:pt>
                <c:pt idx="901">
                  <c:v>1.2731674472154892E-2</c:v>
                </c:pt>
                <c:pt idx="902">
                  <c:v>0.83426078296550954</c:v>
                </c:pt>
                <c:pt idx="903">
                  <c:v>1.8384537937791668E-3</c:v>
                </c:pt>
                <c:pt idx="904">
                  <c:v>6.9861244163608343E-4</c:v>
                </c:pt>
                <c:pt idx="905">
                  <c:v>4.4457561999557029</c:v>
                </c:pt>
                <c:pt idx="906">
                  <c:v>0.6139540184049378</c:v>
                </c:pt>
                <c:pt idx="907">
                  <c:v>0.23330252699387632</c:v>
                </c:pt>
                <c:pt idx="908">
                  <c:v>8.8654960257673013E-2</c:v>
                </c:pt>
                <c:pt idx="909">
                  <c:v>3.3688884897915744E-2</c:v>
                </c:pt>
                <c:pt idx="910">
                  <c:v>1.2801776261207985E-2</c:v>
                </c:pt>
                <c:pt idx="911">
                  <c:v>4.8646749792590344E-3</c:v>
                </c:pt>
                <c:pt idx="912">
                  <c:v>1.8485764921184332E-3</c:v>
                </c:pt>
                <c:pt idx="913">
                  <c:v>7.0245906700500474E-4</c:v>
                </c:pt>
                <c:pt idx="914">
                  <c:v>14.127961423609829</c:v>
                </c:pt>
                <c:pt idx="915">
                  <c:v>11.830601816295641</c:v>
                </c:pt>
                <c:pt idx="916">
                  <c:v>3.1765952427699315</c:v>
                </c:pt>
                <c:pt idx="917">
                  <c:v>1.2071061922525739</c:v>
                </c:pt>
                <c:pt idx="918">
                  <c:v>1.6134766272194223</c:v>
                </c:pt>
                <c:pt idx="919">
                  <c:v>0.17430613416127169</c:v>
                </c:pt>
                <c:pt idx="920">
                  <c:v>1.2165619977919582</c:v>
                </c:pt>
                <c:pt idx="921">
                  <c:v>2.5169805772887632E-2</c:v>
                </c:pt>
                <c:pt idx="922">
                  <c:v>9.5645261936973015E-3</c:v>
                </c:pt>
                <c:pt idx="923">
                  <c:v>3.6345199536049746E-3</c:v>
                </c:pt>
                <c:pt idx="924">
                  <c:v>1.3811175823698902E-3</c:v>
                </c:pt>
                <c:pt idx="925">
                  <c:v>17.546847214999104</c:v>
                </c:pt>
                <c:pt idx="926">
                  <c:v>3.6281414590121348</c:v>
                </c:pt>
                <c:pt idx="927">
                  <c:v>3.1806361663246596</c:v>
                </c:pt>
                <c:pt idx="928">
                  <c:v>0.95867101646408837</c:v>
                </c:pt>
                <c:pt idx="929">
                  <c:v>9.0044795702183453</c:v>
                </c:pt>
                <c:pt idx="930">
                  <c:v>2.1580573712731779</c:v>
                </c:pt>
                <c:pt idx="931">
                  <c:v>4.0704438819889841</c:v>
                </c:pt>
                <c:pt idx="932">
                  <c:v>0.46903440349295056</c:v>
                </c:pt>
                <c:pt idx="933">
                  <c:v>0.17823307332732122</c:v>
                </c:pt>
                <c:pt idx="934">
                  <c:v>6.7728567864382069E-2</c:v>
                </c:pt>
                <c:pt idx="935">
                  <c:v>2.5736855788465192E-2</c:v>
                </c:pt>
                <c:pt idx="936">
                  <c:v>9.7800051996167724E-3</c:v>
                </c:pt>
                <c:pt idx="937">
                  <c:v>11.955224649999298</c:v>
                </c:pt>
                <c:pt idx="938">
                  <c:v>2.1585441106163423</c:v>
                </c:pt>
                <c:pt idx="939">
                  <c:v>0.82024676203421021</c:v>
                </c:pt>
                <c:pt idx="940">
                  <c:v>1.4560519607843192</c:v>
                </c:pt>
                <c:pt idx="941">
                  <c:v>0.11844363243773995</c:v>
                </c:pt>
                <c:pt idx="942">
                  <c:v>15.705385285217677</c:v>
                </c:pt>
                <c:pt idx="943">
                  <c:v>3.6939690226333162</c:v>
                </c:pt>
                <c:pt idx="944">
                  <c:v>1.4037082286006604</c:v>
                </c:pt>
                <c:pt idx="945">
                  <c:v>0.53340912686825093</c:v>
                </c:pt>
                <c:pt idx="946">
                  <c:v>0.20269546820993536</c:v>
                </c:pt>
                <c:pt idx="947">
                  <c:v>7.7024277919775452E-2</c:v>
                </c:pt>
                <c:pt idx="948">
                  <c:v>2.9269225609514671E-2</c:v>
                </c:pt>
                <c:pt idx="949">
                  <c:v>1.1122305731615576E-2</c:v>
                </c:pt>
                <c:pt idx="950">
                  <c:v>4.2264761780139194E-3</c:v>
                </c:pt>
                <c:pt idx="951">
                  <c:v>1.1478823018174822</c:v>
                </c:pt>
                <c:pt idx="952">
                  <c:v>6.1030316010520988E-4</c:v>
                </c:pt>
                <c:pt idx="953">
                  <c:v>2.3191520083997978E-4</c:v>
                </c:pt>
                <c:pt idx="954">
                  <c:v>3.874155288662176</c:v>
                </c:pt>
                <c:pt idx="955">
                  <c:v>1.5668239093760243</c:v>
                </c:pt>
                <c:pt idx="956">
                  <c:v>7.372938057860326E-2</c:v>
                </c:pt>
                <c:pt idx="957">
                  <c:v>2.8017164619869236E-2</c:v>
                </c:pt>
                <c:pt idx="958">
                  <c:v>1.0646522555550309E-2</c:v>
                </c:pt>
                <c:pt idx="959">
                  <c:v>4.0456785711091179E-3</c:v>
                </c:pt>
                <c:pt idx="960">
                  <c:v>1.5373578570214645E-3</c:v>
                </c:pt>
                <c:pt idx="961">
                  <c:v>1.1599704637677783</c:v>
                </c:pt>
                <c:pt idx="962">
                  <c:v>2.9095334381494604</c:v>
                </c:pt>
                <c:pt idx="963">
                  <c:v>14.689103088339044</c:v>
                </c:pt>
                <c:pt idx="964">
                  <c:v>3.9538130277943297</c:v>
                </c:pt>
                <c:pt idx="965">
                  <c:v>1.9737627714642616</c:v>
                </c:pt>
                <c:pt idx="966">
                  <c:v>0.57093060121350125</c:v>
                </c:pt>
                <c:pt idx="967">
                  <c:v>3.6414159254793286</c:v>
                </c:pt>
                <c:pt idx="968">
                  <c:v>8.2442378815229561E-2</c:v>
                </c:pt>
                <c:pt idx="969">
                  <c:v>3.1328103949787238E-2</c:v>
                </c:pt>
                <c:pt idx="970">
                  <c:v>1.1904679500919148E-2</c:v>
                </c:pt>
                <c:pt idx="971">
                  <c:v>4.5237782103492753E-3</c:v>
                </c:pt>
                <c:pt idx="972">
                  <c:v>0.93667886361424935</c:v>
                </c:pt>
                <c:pt idx="973">
                  <c:v>0.76023376159255407</c:v>
                </c:pt>
                <c:pt idx="974">
                  <c:v>7.0208787916472826</c:v>
                </c:pt>
                <c:pt idx="975">
                  <c:v>11.068856642703578</c:v>
                </c:pt>
                <c:pt idx="976">
                  <c:v>2.9968909298129676</c:v>
                </c:pt>
                <c:pt idx="977">
                  <c:v>17.441002467900326</c:v>
                </c:pt>
                <c:pt idx="978">
                  <c:v>5.4519221350533966</c:v>
                </c:pt>
                <c:pt idx="979">
                  <c:v>6.0320385539340897</c:v>
                </c:pt>
                <c:pt idx="980">
                  <c:v>1.0910171952368273</c:v>
                </c:pt>
                <c:pt idx="981">
                  <c:v>0.41458653418999436</c:v>
                </c:pt>
                <c:pt idx="982">
                  <c:v>0.15754288299219785</c:v>
                </c:pt>
                <c:pt idx="983">
                  <c:v>5.986629553703518E-2</c:v>
                </c:pt>
                <c:pt idx="984">
                  <c:v>2.2749192304073365E-2</c:v>
                </c:pt>
                <c:pt idx="985">
                  <c:v>8.6446930755478806E-3</c:v>
                </c:pt>
                <c:pt idx="986">
                  <c:v>3.2849833687081946E-3</c:v>
                </c:pt>
                <c:pt idx="987">
                  <c:v>1.2482936801091137E-3</c:v>
                </c:pt>
                <c:pt idx="988">
                  <c:v>4.7435159844146324E-4</c:v>
                </c:pt>
                <c:pt idx="989">
                  <c:v>1.8025360740775605E-4</c:v>
                </c:pt>
                <c:pt idx="990">
                  <c:v>6.8496370814947314E-5</c:v>
                </c:pt>
                <c:pt idx="991">
                  <c:v>1.3520733917059797</c:v>
                </c:pt>
                <c:pt idx="992">
                  <c:v>9.8908759456783894E-6</c:v>
                </c:pt>
                <c:pt idx="993">
                  <c:v>3.7585328593577884E-6</c:v>
                </c:pt>
                <c:pt idx="994">
                  <c:v>1.4282424865559597E-6</c:v>
                </c:pt>
                <c:pt idx="995">
                  <c:v>5.4273214489126473E-7</c:v>
                </c:pt>
                <c:pt idx="996">
                  <c:v>2.0623821505868057E-7</c:v>
                </c:pt>
                <c:pt idx="997">
                  <c:v>7.3109171911196222</c:v>
                </c:pt>
                <c:pt idx="998">
                  <c:v>6.5159295641031116</c:v>
                </c:pt>
                <c:pt idx="999">
                  <c:v>1.4640930574711031</c:v>
                </c:pt>
                <c:pt idx="1000">
                  <c:v>1.7031349098362929</c:v>
                </c:pt>
                <c:pt idx="1001">
                  <c:v>8.0735071015275786</c:v>
                </c:pt>
                <c:pt idx="1002">
                  <c:v>26.264312618493111</c:v>
                </c:pt>
                <c:pt idx="1003">
                  <c:v>7.6141210944238171</c:v>
                </c:pt>
                <c:pt idx="1004">
                  <c:v>2.8933660158810501</c:v>
                </c:pt>
                <c:pt idx="1005">
                  <c:v>1.0994790860347992</c:v>
                </c:pt>
                <c:pt idx="1006">
                  <c:v>0.41780205269322357</c:v>
                </c:pt>
                <c:pt idx="1007">
                  <c:v>0.15876478002342498</c:v>
                </c:pt>
                <c:pt idx="1008">
                  <c:v>6.0330616408901493E-2</c:v>
                </c:pt>
                <c:pt idx="1009">
                  <c:v>3.2098666348223666</c:v>
                </c:pt>
                <c:pt idx="1010">
                  <c:v>8.7117410094453736E-3</c:v>
                </c:pt>
                <c:pt idx="1011">
                  <c:v>53.001115574853401</c:v>
                </c:pt>
                <c:pt idx="1012">
                  <c:v>25.309257107828085</c:v>
                </c:pt>
                <c:pt idx="1013">
                  <c:v>8.5585133336418018</c:v>
                </c:pt>
                <c:pt idx="1014">
                  <c:v>3.1893052168000353</c:v>
                </c:pt>
                <c:pt idx="1015">
                  <c:v>1.2119359823840135</c:v>
                </c:pt>
                <c:pt idx="1016">
                  <c:v>0.46053567330592515</c:v>
                </c:pt>
                <c:pt idx="1017">
                  <c:v>0.17500355585625155</c:v>
                </c:pt>
                <c:pt idx="1018">
                  <c:v>6.650135122537558E-2</c:v>
                </c:pt>
                <c:pt idx="1019">
                  <c:v>2.5270513465642717E-2</c:v>
                </c:pt>
                <c:pt idx="1020">
                  <c:v>9.6027951169442329E-3</c:v>
                </c:pt>
                <c:pt idx="1021">
                  <c:v>3.6490621444388088E-3</c:v>
                </c:pt>
                <c:pt idx="1022">
                  <c:v>1.1375332390795545</c:v>
                </c:pt>
                <c:pt idx="1023">
                  <c:v>5.8533580885535965</c:v>
                </c:pt>
                <c:pt idx="1024">
                  <c:v>1.125161473435212</c:v>
                </c:pt>
                <c:pt idx="1025">
                  <c:v>2.4817240083513936</c:v>
                </c:pt>
                <c:pt idx="1026">
                  <c:v>0.16247331676404461</c:v>
                </c:pt>
                <c:pt idx="1027">
                  <c:v>6.1739860370336942E-2</c:v>
                </c:pt>
                <c:pt idx="1028">
                  <c:v>2.3461146940728036E-2</c:v>
                </c:pt>
                <c:pt idx="1029">
                  <c:v>8.9152358374766545E-3</c:v>
                </c:pt>
                <c:pt idx="1030">
                  <c:v>3.3877896182411293E-3</c:v>
                </c:pt>
                <c:pt idx="1031">
                  <c:v>1.2873600549316291E-3</c:v>
                </c:pt>
                <c:pt idx="1032">
                  <c:v>4.8919682087401894E-4</c:v>
                </c:pt>
                <c:pt idx="1033">
                  <c:v>1.8589479193212725E-4</c:v>
                </c:pt>
                <c:pt idx="1034">
                  <c:v>0.93722099994110519</c:v>
                </c:pt>
                <c:pt idx="1035">
                  <c:v>2.6843207954999175E-5</c:v>
                </c:pt>
                <c:pt idx="1036">
                  <c:v>0.58009571183184794</c:v>
                </c:pt>
                <c:pt idx="1037">
                  <c:v>3.8761592287018805E-6</c:v>
                </c:pt>
                <c:pt idx="1038">
                  <c:v>1.472940506906715E-6</c:v>
                </c:pt>
                <c:pt idx="1039">
                  <c:v>5.597173926245517E-7</c:v>
                </c:pt>
                <c:pt idx="1040">
                  <c:v>0.56387027300751136</c:v>
                </c:pt>
                <c:pt idx="1041">
                  <c:v>8.0823191494985262E-8</c:v>
                </c:pt>
                <c:pt idx="1042">
                  <c:v>3.0712812768094405E-8</c:v>
                </c:pt>
                <c:pt idx="1043">
                  <c:v>1.1670868851875875E-8</c:v>
                </c:pt>
                <c:pt idx="1044">
                  <c:v>4.434930163712832E-9</c:v>
                </c:pt>
                <c:pt idx="1045">
                  <c:v>1.685273462210876E-9</c:v>
                </c:pt>
                <c:pt idx="1046">
                  <c:v>6.4040391564013279E-10</c:v>
                </c:pt>
                <c:pt idx="1047">
                  <c:v>69.248471637849903</c:v>
                </c:pt>
                <c:pt idx="1048">
                  <c:v>49.934915499010295</c:v>
                </c:pt>
                <c:pt idx="1049">
                  <c:v>16.785752482511796</c:v>
                </c:pt>
                <c:pt idx="1050">
                  <c:v>6.1414731829826579</c:v>
                </c:pt>
                <c:pt idx="1051">
                  <c:v>3.1298564216354903</c:v>
                </c:pt>
                <c:pt idx="1052">
                  <c:v>0.8868287276226956</c:v>
                </c:pt>
                <c:pt idx="1053">
                  <c:v>0.33699491649662439</c:v>
                </c:pt>
                <c:pt idx="1054">
                  <c:v>0.12805806826871724</c:v>
                </c:pt>
                <c:pt idx="1055">
                  <c:v>4.8662065942112566E-2</c:v>
                </c:pt>
                <c:pt idx="1056">
                  <c:v>1.8491585058002774E-2</c:v>
                </c:pt>
                <c:pt idx="1057">
                  <c:v>7.0268023220410539E-3</c:v>
                </c:pt>
                <c:pt idx="1058">
                  <c:v>20.392263967683103</c:v>
                </c:pt>
                <c:pt idx="1059">
                  <c:v>4.7916409383634537</c:v>
                </c:pt>
                <c:pt idx="1060">
                  <c:v>10.476002642990212</c:v>
                </c:pt>
                <c:pt idx="1061">
                  <c:v>2.7369811025767983</c:v>
                </c:pt>
                <c:pt idx="1062">
                  <c:v>1.0400528189791833</c:v>
                </c:pt>
                <c:pt idx="1063">
                  <c:v>0.57777652437438309</c:v>
                </c:pt>
                <c:pt idx="1064">
                  <c:v>0.15018362706059413</c:v>
                </c:pt>
                <c:pt idx="1065">
                  <c:v>5.7069778283025764E-2</c:v>
                </c:pt>
                <c:pt idx="1066">
                  <c:v>2.1686515747549793E-2</c:v>
                </c:pt>
                <c:pt idx="1067">
                  <c:v>8.2408759840689218E-3</c:v>
                </c:pt>
                <c:pt idx="1068">
                  <c:v>3.1315328739461904E-3</c:v>
                </c:pt>
                <c:pt idx="1069">
                  <c:v>1.1899824920995523E-3</c:v>
                </c:pt>
                <c:pt idx="1070">
                  <c:v>4.5219334699782987E-4</c:v>
                </c:pt>
                <c:pt idx="1071">
                  <c:v>10.786766329779121</c:v>
                </c:pt>
                <c:pt idx="1072">
                  <c:v>13.334088023568466</c:v>
                </c:pt>
                <c:pt idx="1073">
                  <c:v>3.8164583236318546</c:v>
                </c:pt>
                <c:pt idx="1074">
                  <c:v>1.9261272742430009</c:v>
                </c:pt>
                <c:pt idx="1075">
                  <c:v>0.55109658193243971</c:v>
                </c:pt>
                <c:pt idx="1076">
                  <c:v>0.20941670113432706</c:v>
                </c:pt>
                <c:pt idx="1077">
                  <c:v>7.9578346431044292E-2</c:v>
                </c:pt>
                <c:pt idx="1078">
                  <c:v>3.023977164379683E-2</c:v>
                </c:pt>
                <c:pt idx="1079">
                  <c:v>1.1491113224642795E-2</c:v>
                </c:pt>
                <c:pt idx="1080">
                  <c:v>4.3666230253642619E-3</c:v>
                </c:pt>
                <c:pt idx="1081">
                  <c:v>1.6593167496384198E-3</c:v>
                </c:pt>
                <c:pt idx="1082">
                  <c:v>6.3054036486259952E-4</c:v>
                </c:pt>
                <c:pt idx="1083">
                  <c:v>2.3960533864778781E-4</c:v>
                </c:pt>
                <c:pt idx="1084">
                  <c:v>63.243820250616416</c:v>
                </c:pt>
                <c:pt idx="1085">
                  <c:v>18.825991542633997</c:v>
                </c:pt>
                <c:pt idx="1086">
                  <c:v>7.1538767862009189</c:v>
                </c:pt>
                <c:pt idx="1087">
                  <c:v>2.7184731787563488</c:v>
                </c:pt>
                <c:pt idx="1088">
                  <c:v>1.0330198079274127</c:v>
                </c:pt>
                <c:pt idx="1089">
                  <c:v>0.39254752701241685</c:v>
                </c:pt>
                <c:pt idx="1090">
                  <c:v>3.9268155948089043</c:v>
                </c:pt>
                <c:pt idx="1091">
                  <c:v>5.6683862900592998E-2</c:v>
                </c:pt>
                <c:pt idx="1092">
                  <c:v>2.1539867902225337E-2</c:v>
                </c:pt>
                <c:pt idx="1093">
                  <c:v>3.9179790658004592</c:v>
                </c:pt>
                <c:pt idx="1094">
                  <c:v>3.1103569250813391E-3</c:v>
                </c:pt>
                <c:pt idx="1095">
                  <c:v>1.1819356315309088E-3</c:v>
                </c:pt>
                <c:pt idx="1096">
                  <c:v>4.4913553998174538E-4</c:v>
                </c:pt>
                <c:pt idx="1097">
                  <c:v>1.7067150519306325E-4</c:v>
                </c:pt>
                <c:pt idx="1098">
                  <c:v>6.4855171973364045E-5</c:v>
                </c:pt>
                <c:pt idx="1099">
                  <c:v>2.4644965349878332E-5</c:v>
                </c:pt>
                <c:pt idx="1100">
                  <c:v>9.3650868329537667E-6</c:v>
                </c:pt>
                <c:pt idx="1101">
                  <c:v>3.5587329965224306E-6</c:v>
                </c:pt>
                <c:pt idx="1102">
                  <c:v>1.3523185386785236E-6</c:v>
                </c:pt>
                <c:pt idx="1103">
                  <c:v>5.1388104469783902E-7</c:v>
                </c:pt>
                <c:pt idx="1104">
                  <c:v>1.9527479698517884E-7</c:v>
                </c:pt>
                <c:pt idx="1105">
                  <c:v>0.9146651789850927</c:v>
                </c:pt>
                <c:pt idx="1106">
                  <c:v>2.8197680684659824E-8</c:v>
                </c:pt>
                <c:pt idx="1107">
                  <c:v>1.0715118660170734E-8</c:v>
                </c:pt>
                <c:pt idx="1108">
                  <c:v>4.0717450908648793E-9</c:v>
                </c:pt>
                <c:pt idx="1109">
                  <c:v>1.5472631345286544E-9</c:v>
                </c:pt>
                <c:pt idx="1110">
                  <c:v>1.9480592208063188</c:v>
                </c:pt>
                <c:pt idx="1111">
                  <c:v>1.9855741501062547</c:v>
                </c:pt>
                <c:pt idx="1112">
                  <c:v>0.18955361604754925</c:v>
                </c:pt>
                <c:pt idx="1113">
                  <c:v>3.22625406327854E-11</c:v>
                </c:pt>
                <c:pt idx="1114">
                  <c:v>1.2259765440458452E-11</c:v>
                </c:pt>
                <c:pt idx="1115">
                  <c:v>4.6587108673742128E-12</c:v>
                </c:pt>
                <c:pt idx="1116">
                  <c:v>2.8982639596826654</c:v>
                </c:pt>
                <c:pt idx="1117">
                  <c:v>3.3121343145415882</c:v>
                </c:pt>
                <c:pt idx="1118">
                  <c:v>1.8247251381315726</c:v>
                </c:pt>
                <c:pt idx="1119">
                  <c:v>9.7140457431531947E-14</c:v>
                </c:pt>
                <c:pt idx="1120">
                  <c:v>1.3559018870822339</c:v>
                </c:pt>
                <c:pt idx="1121">
                  <c:v>1.4027082053113212E-14</c:v>
                </c:pt>
                <c:pt idx="1122">
                  <c:v>5.3302911801830203E-15</c:v>
                </c:pt>
                <c:pt idx="1123">
                  <c:v>1.1396874932083967</c:v>
                </c:pt>
                <c:pt idx="1124">
                  <c:v>7.6969404641842797E-16</c:v>
                </c:pt>
                <c:pt idx="1125">
                  <c:v>2.9248373763900266E-16</c:v>
                </c:pt>
                <c:pt idx="1126">
                  <c:v>1.1114382030282104E-16</c:v>
                </c:pt>
                <c:pt idx="1127">
                  <c:v>4.2234651715071984E-17</c:v>
                </c:pt>
                <c:pt idx="1128">
                  <c:v>1.6049167651727358E-17</c:v>
                </c:pt>
                <c:pt idx="1129">
                  <c:v>6.0986837076563952E-18</c:v>
                </c:pt>
                <c:pt idx="1130">
                  <c:v>2.3174998089094299E-18</c:v>
                </c:pt>
                <c:pt idx="1131">
                  <c:v>8.8064992738558345E-19</c:v>
                </c:pt>
                <c:pt idx="1132">
                  <c:v>1.1412016329765291</c:v>
                </c:pt>
                <c:pt idx="1133">
                  <c:v>1.2716584951447826E-19</c:v>
                </c:pt>
                <c:pt idx="1134">
                  <c:v>4.8323022815501743E-20</c:v>
                </c:pt>
                <c:pt idx="1135">
                  <c:v>1.8362748669890663E-20</c:v>
                </c:pt>
                <c:pt idx="1136">
                  <c:v>6.9778444945584532E-21</c:v>
                </c:pt>
                <c:pt idx="1137">
                  <c:v>2.6515809079322115E-21</c:v>
                </c:pt>
                <c:pt idx="1138">
                  <c:v>1.0076007450142403E-21</c:v>
                </c:pt>
                <c:pt idx="1139">
                  <c:v>3.8288828310541143E-22</c:v>
                </c:pt>
                <c:pt idx="1140">
                  <c:v>1.4549754758005634E-22</c:v>
                </c:pt>
                <c:pt idx="1141">
                  <c:v>5.5289068080421395E-23</c:v>
                </c:pt>
                <c:pt idx="1142">
                  <c:v>3.3176288598790129</c:v>
                </c:pt>
                <c:pt idx="1143">
                  <c:v>7.9837414308128501E-24</c:v>
                </c:pt>
                <c:pt idx="1144">
                  <c:v>8.1952469902243103E-3</c:v>
                </c:pt>
                <c:pt idx="1145">
                  <c:v>1.0276689576955218</c:v>
                </c:pt>
                <c:pt idx="1146">
                  <c:v>4.380838597915627E-25</c:v>
                </c:pt>
                <c:pt idx="1147">
                  <c:v>1.6647186672079379E-25</c:v>
                </c:pt>
                <c:pt idx="1148">
                  <c:v>6.3259309353901638E-26</c:v>
                </c:pt>
                <c:pt idx="1149">
                  <c:v>2.4038537554482618E-26</c:v>
                </c:pt>
                <c:pt idx="1150">
                  <c:v>9.1346442707033956E-27</c:v>
                </c:pt>
                <c:pt idx="1151">
                  <c:v>3.4711648228672904E-27</c:v>
                </c:pt>
                <c:pt idx="1152">
                  <c:v>1.3190426326895707E-27</c:v>
                </c:pt>
                <c:pt idx="1153">
                  <c:v>1.142380914426862</c:v>
                </c:pt>
                <c:pt idx="1154">
                  <c:v>1.1528784265991996</c:v>
                </c:pt>
                <c:pt idx="1155">
                  <c:v>7.2378507340942134E-29</c:v>
                </c:pt>
                <c:pt idx="1156">
                  <c:v>2.7503832789558014E-29</c:v>
                </c:pt>
                <c:pt idx="1157">
                  <c:v>1.0451456460032044E-29</c:v>
                </c:pt>
                <c:pt idx="1158">
                  <c:v>1.6748791708258559</c:v>
                </c:pt>
                <c:pt idx="1159">
                  <c:v>1.5091903128286274E-30</c:v>
                </c:pt>
                <c:pt idx="1160">
                  <c:v>9.6198721572379482E-4</c:v>
                </c:pt>
                <c:pt idx="1161">
                  <c:v>2.1792708117245376E-31</c:v>
                </c:pt>
                <c:pt idx="1162">
                  <c:v>8.2812290845532443E-32</c:v>
                </c:pt>
                <c:pt idx="1163">
                  <c:v>3.1468670521302329E-32</c:v>
                </c:pt>
                <c:pt idx="1164">
                  <c:v>1.1958094798094885E-32</c:v>
                </c:pt>
                <c:pt idx="1165">
                  <c:v>10.370625051632725</c:v>
                </c:pt>
                <c:pt idx="1166">
                  <c:v>1.5291623627931672</c:v>
                </c:pt>
                <c:pt idx="1167">
                  <c:v>0.58108169786140362</c:v>
                </c:pt>
                <c:pt idx="1168">
                  <c:v>0.22081104518733335</c:v>
                </c:pt>
                <c:pt idx="1169">
                  <c:v>8.3908197171186694E-2</c:v>
                </c:pt>
                <c:pt idx="1170">
                  <c:v>3.1885114925050938E-2</c:v>
                </c:pt>
                <c:pt idx="1171">
                  <c:v>1.2116343671519357E-2</c:v>
                </c:pt>
                <c:pt idx="1172">
                  <c:v>4.6042105951773554E-3</c:v>
                </c:pt>
                <c:pt idx="1173">
                  <c:v>1.7496000261673947E-3</c:v>
                </c:pt>
                <c:pt idx="1174">
                  <c:v>6.6484800994360996E-4</c:v>
                </c:pt>
                <c:pt idx="1175">
                  <c:v>2.5264224377857184E-4</c:v>
                </c:pt>
                <c:pt idx="1176">
                  <c:v>9.6004052635857286E-5</c:v>
                </c:pt>
                <c:pt idx="1177">
                  <c:v>4.4791286574909126</c:v>
                </c:pt>
                <c:pt idx="1178">
                  <c:v>0.13190018541767329</c:v>
                </c:pt>
                <c:pt idx="1179">
                  <c:v>5.2679343762347613E-6</c:v>
                </c:pt>
                <c:pt idx="1180">
                  <c:v>2.0018150629692088E-6</c:v>
                </c:pt>
                <c:pt idx="1181">
                  <c:v>7.6068972392829948E-7</c:v>
                </c:pt>
                <c:pt idx="1182">
                  <c:v>2.9178920368383028</c:v>
                </c:pt>
                <c:pt idx="1183">
                  <c:v>4.6869242534445155</c:v>
                </c:pt>
                <c:pt idx="1184">
                  <c:v>0.66597077383789016</c:v>
                </c:pt>
                <c:pt idx="1185">
                  <c:v>0.25306889405839822</c:v>
                </c:pt>
                <c:pt idx="1186">
                  <c:v>9.6166179742191354E-2</c:v>
                </c:pt>
                <c:pt idx="1187">
                  <c:v>3.6543148302032709E-2</c:v>
                </c:pt>
                <c:pt idx="1188">
                  <c:v>1.3886396354772432E-2</c:v>
                </c:pt>
                <c:pt idx="1189">
                  <c:v>16.135404686974393</c:v>
                </c:pt>
                <c:pt idx="1190">
                  <c:v>22.955367364165941</c:v>
                </c:pt>
                <c:pt idx="1191">
                  <c:v>6.2636092415890126</c:v>
                </c:pt>
                <c:pt idx="1192">
                  <c:v>2.3801715118038249</c:v>
                </c:pt>
                <c:pt idx="1193">
                  <c:v>0.9044651744854536</c:v>
                </c:pt>
                <c:pt idx="1194">
                  <c:v>1.4992882158294427</c:v>
                </c:pt>
                <c:pt idx="1195">
                  <c:v>0.13060477119569949</c:v>
                </c:pt>
                <c:pt idx="1196">
                  <c:v>4.9629813054365812E-2</c:v>
                </c:pt>
                <c:pt idx="1197">
                  <c:v>1.8859328960659009E-2</c:v>
                </c:pt>
                <c:pt idx="1198">
                  <c:v>7.1665450050504252E-3</c:v>
                </c:pt>
                <c:pt idx="1199">
                  <c:v>2.7232871019191611E-3</c:v>
                </c:pt>
                <c:pt idx="1200">
                  <c:v>1.0348490987292813E-3</c:v>
                </c:pt>
                <c:pt idx="1201">
                  <c:v>1.1763820304971997</c:v>
                </c:pt>
                <c:pt idx="1202">
                  <c:v>3.2647135753075696</c:v>
                </c:pt>
                <c:pt idx="1203">
                  <c:v>6.4853804481692698</c:v>
                </c:pt>
                <c:pt idx="1204">
                  <c:v>1.6040563763006443</c:v>
                </c:pt>
                <c:pt idx="1205">
                  <c:v>0.43804541965681126</c:v>
                </c:pt>
                <c:pt idx="1206">
                  <c:v>0.16645725946958831</c:v>
                </c:pt>
                <c:pt idx="1207">
                  <c:v>6.3253758598443552E-2</c:v>
                </c:pt>
                <c:pt idx="1208">
                  <c:v>2.4036428267408545E-2</c:v>
                </c:pt>
                <c:pt idx="1209">
                  <c:v>9.133842741615248E-3</c:v>
                </c:pt>
                <c:pt idx="1210">
                  <c:v>3.4708602418137943E-3</c:v>
                </c:pt>
                <c:pt idx="1211">
                  <c:v>1.3189268918892419E-3</c:v>
                </c:pt>
                <c:pt idx="1212">
                  <c:v>5.0119221891791203E-4</c:v>
                </c:pt>
                <c:pt idx="1213">
                  <c:v>1.9045304318880658E-4</c:v>
                </c:pt>
                <c:pt idx="1214">
                  <c:v>7.2372156411746501E-5</c:v>
                </c:pt>
                <c:pt idx="1215">
                  <c:v>2.8975483050126085</c:v>
                </c:pt>
                <c:pt idx="1216">
                  <c:v>2.6074812646729069E-2</c:v>
                </c:pt>
                <c:pt idx="1217">
                  <c:v>9.9084288057570465E-3</c:v>
                </c:pt>
                <c:pt idx="1218">
                  <c:v>3.7652029461876773E-3</c:v>
                </c:pt>
                <c:pt idx="1219">
                  <c:v>1.4307771195513175E-3</c:v>
                </c:pt>
                <c:pt idx="1220">
                  <c:v>5.4369530542950056E-4</c:v>
                </c:pt>
                <c:pt idx="1221">
                  <c:v>2.0660421606321023E-4</c:v>
                </c:pt>
                <c:pt idx="1222">
                  <c:v>7.8509602104019898E-5</c:v>
                </c:pt>
                <c:pt idx="1223">
                  <c:v>2.9833648799527562E-5</c:v>
                </c:pt>
                <c:pt idx="1224">
                  <c:v>1.1336786543820471E-5</c:v>
                </c:pt>
                <c:pt idx="1225">
                  <c:v>4.3079788866517799E-6</c:v>
                </c:pt>
                <c:pt idx="1226">
                  <c:v>1.6370319769276763E-6</c:v>
                </c:pt>
                <c:pt idx="1227">
                  <c:v>6.2207215123251693E-7</c:v>
                </c:pt>
                <c:pt idx="1228">
                  <c:v>0.75690864993156881</c:v>
                </c:pt>
                <c:pt idx="1229">
                  <c:v>8.9827218637975459E-8</c:v>
                </c:pt>
                <c:pt idx="1230">
                  <c:v>0.92174266508740343</c:v>
                </c:pt>
                <c:pt idx="1231">
                  <c:v>1.2971050371323655E-8</c:v>
                </c:pt>
                <c:pt idx="1232">
                  <c:v>4.9289991411029888E-9</c:v>
                </c:pt>
                <c:pt idx="1233">
                  <c:v>1.8730196736191358E-9</c:v>
                </c:pt>
                <c:pt idx="1234">
                  <c:v>7.1174747597527176E-10</c:v>
                </c:pt>
                <c:pt idx="1235">
                  <c:v>2.7046404087060327E-10</c:v>
                </c:pt>
                <c:pt idx="1236">
                  <c:v>1.0277633553082925E-10</c:v>
                </c:pt>
                <c:pt idx="1237">
                  <c:v>3.9055007501715116E-11</c:v>
                </c:pt>
                <c:pt idx="1238">
                  <c:v>1.4840902850651747E-11</c:v>
                </c:pt>
                <c:pt idx="1239">
                  <c:v>5.6395430832476634E-12</c:v>
                </c:pt>
                <c:pt idx="1240">
                  <c:v>2.143026371634112E-12</c:v>
                </c:pt>
                <c:pt idx="1241">
                  <c:v>8.1435002122096244E-13</c:v>
                </c:pt>
                <c:pt idx="1242">
                  <c:v>3.0945300806396571E-13</c:v>
                </c:pt>
                <c:pt idx="1243">
                  <c:v>1.1759214306430699E-13</c:v>
                </c:pt>
                <c:pt idx="1244">
                  <c:v>1.8054625937998217</c:v>
                </c:pt>
                <c:pt idx="1245">
                  <c:v>1.6980305458485932E-14</c:v>
                </c:pt>
                <c:pt idx="1246">
                  <c:v>6.452516074224654E-15</c:v>
                </c:pt>
                <c:pt idx="1247">
                  <c:v>2.4519561082053683E-15</c:v>
                </c:pt>
                <c:pt idx="1248">
                  <c:v>9.3174332111803977E-16</c:v>
                </c:pt>
                <c:pt idx="1249">
                  <c:v>0.75568305494977894</c:v>
                </c:pt>
                <c:pt idx="1250">
                  <c:v>13.435163111718149</c:v>
                </c:pt>
                <c:pt idx="1251">
                  <c:v>26.584973027183469</c:v>
                </c:pt>
                <c:pt idx="1252">
                  <c:v>34.728645032646952</c:v>
                </c:pt>
                <c:pt idx="1253">
                  <c:v>10.739079558849484</c:v>
                </c:pt>
                <c:pt idx="1254">
                  <c:v>4.0808502323628044</c:v>
                </c:pt>
                <c:pt idx="1255">
                  <c:v>1.5507230882978655</c:v>
                </c:pt>
                <c:pt idx="1256">
                  <c:v>0.58927477355318891</c:v>
                </c:pt>
                <c:pt idx="1257">
                  <c:v>0.22392441395021173</c:v>
                </c:pt>
                <c:pt idx="1258">
                  <c:v>8.5091277301080473E-2</c:v>
                </c:pt>
                <c:pt idx="1259">
                  <c:v>3.2334685374410574E-2</c:v>
                </c:pt>
                <c:pt idx="1260">
                  <c:v>1.228718044227602E-2</c:v>
                </c:pt>
                <c:pt idx="1261">
                  <c:v>4.6691285680648875E-3</c:v>
                </c:pt>
                <c:pt idx="1262">
                  <c:v>2.8775360216272396</c:v>
                </c:pt>
                <c:pt idx="1263">
                  <c:v>42.320522512843468</c:v>
                </c:pt>
                <c:pt idx="1264">
                  <c:v>12.3180970790969</c:v>
                </c:pt>
                <c:pt idx="1265">
                  <c:v>8.6243436441715069</c:v>
                </c:pt>
                <c:pt idx="1266">
                  <c:v>2.1580867144269025</c:v>
                </c:pt>
                <c:pt idx="1267">
                  <c:v>0.82007295148222281</c:v>
                </c:pt>
                <c:pt idx="1268">
                  <c:v>0.31162772156324464</c:v>
                </c:pt>
                <c:pt idx="1269">
                  <c:v>0.11841853419403293</c:v>
                </c:pt>
                <c:pt idx="1270">
                  <c:v>4.4999042993732523E-2</c:v>
                </c:pt>
                <c:pt idx="1271">
                  <c:v>1.7099636337618358E-2</c:v>
                </c:pt>
                <c:pt idx="1272">
                  <c:v>6.4978618082949758E-3</c:v>
                </c:pt>
                <c:pt idx="1273">
                  <c:v>2.4691874871520911E-3</c:v>
                </c:pt>
                <c:pt idx="1274">
                  <c:v>9.382912451177945E-4</c:v>
                </c:pt>
                <c:pt idx="1275">
                  <c:v>9.3365727618029908</c:v>
                </c:pt>
                <c:pt idx="1276">
                  <c:v>1.9207978501529226</c:v>
                </c:pt>
                <c:pt idx="1277">
                  <c:v>0.72990318305811075</c:v>
                </c:pt>
                <c:pt idx="1278">
                  <c:v>0.27736320956208205</c:v>
                </c:pt>
                <c:pt idx="1279">
                  <c:v>0.10539801963359118</c:v>
                </c:pt>
                <c:pt idx="1280">
                  <c:v>4.0051247460764647E-2</c:v>
                </c:pt>
                <c:pt idx="1281">
                  <c:v>1.5219474035090566E-2</c:v>
                </c:pt>
                <c:pt idx="1282">
                  <c:v>5.7834001333344149E-3</c:v>
                </c:pt>
                <c:pt idx="1283">
                  <c:v>2.197692050667078E-3</c:v>
                </c:pt>
                <c:pt idx="1284">
                  <c:v>8.3512297925348959E-4</c:v>
                </c:pt>
                <c:pt idx="1285">
                  <c:v>3.1734673211632599E-4</c:v>
                </c:pt>
                <c:pt idx="1286">
                  <c:v>19.434159813761934</c:v>
                </c:pt>
                <c:pt idx="1287">
                  <c:v>4.4465352751064051</c:v>
                </c:pt>
                <c:pt idx="1288">
                  <c:v>1.6896834045404336</c:v>
                </c:pt>
                <c:pt idx="1289">
                  <c:v>2.4432055379055093</c:v>
                </c:pt>
                <c:pt idx="1290">
                  <c:v>0.2439902836156386</c:v>
                </c:pt>
                <c:pt idx="1291">
                  <c:v>9.2716307773942672E-2</c:v>
                </c:pt>
                <c:pt idx="1292">
                  <c:v>3.5232196954098217E-2</c:v>
                </c:pt>
                <c:pt idx="1293">
                  <c:v>1.3388234842557321E-2</c:v>
                </c:pt>
                <c:pt idx="1294">
                  <c:v>5.0875292401717821E-3</c:v>
                </c:pt>
                <c:pt idx="1295">
                  <c:v>1.9332611112652773E-3</c:v>
                </c:pt>
                <c:pt idx="1296">
                  <c:v>7.3463922228080545E-4</c:v>
                </c:pt>
                <c:pt idx="1297">
                  <c:v>2.7916290446670602E-4</c:v>
                </c:pt>
                <c:pt idx="1298">
                  <c:v>1.1380284124731712</c:v>
                </c:pt>
                <c:pt idx="1299">
                  <c:v>4.0311123404992362E-5</c:v>
                </c:pt>
                <c:pt idx="1300">
                  <c:v>1.2162053017003576</c:v>
                </c:pt>
                <c:pt idx="1301">
                  <c:v>0.13331615502881969</c:v>
                </c:pt>
                <c:pt idx="1302">
                  <c:v>2.2119519634787406E-6</c:v>
                </c:pt>
                <c:pt idx="1303">
                  <c:v>8.4054174612192136E-7</c:v>
                </c:pt>
                <c:pt idx="1304">
                  <c:v>3.1940586352633007E-7</c:v>
                </c:pt>
                <c:pt idx="1305">
                  <c:v>1.2137422814000543E-7</c:v>
                </c:pt>
                <c:pt idx="1306">
                  <c:v>4.6122206693202077E-8</c:v>
                </c:pt>
                <c:pt idx="1307">
                  <c:v>1.7526438543416788E-8</c:v>
                </c:pt>
                <c:pt idx="1308">
                  <c:v>6.6600466464983788E-9</c:v>
                </c:pt>
                <c:pt idx="1309">
                  <c:v>2.5308177256693842E-9</c:v>
                </c:pt>
                <c:pt idx="1310">
                  <c:v>0.39125878263557767</c:v>
                </c:pt>
                <c:pt idx="1311">
                  <c:v>4.0186460272774607</c:v>
                </c:pt>
                <c:pt idx="1312">
                  <c:v>0.40272662251708047</c:v>
                </c:pt>
                <c:pt idx="1313">
                  <c:v>0.1530361165564906</c:v>
                </c:pt>
                <c:pt idx="1314">
                  <c:v>3.4627579742146817</c:v>
                </c:pt>
                <c:pt idx="1315">
                  <c:v>2.2098415230757239E-2</c:v>
                </c:pt>
                <c:pt idx="1316">
                  <c:v>8.3973977876877492E-3</c:v>
                </c:pt>
                <c:pt idx="1317">
                  <c:v>3.1910111593213453E-3</c:v>
                </c:pt>
                <c:pt idx="1318">
                  <c:v>1.2125842405421112E-3</c:v>
                </c:pt>
                <c:pt idx="1319">
                  <c:v>4.607820114060023E-4</c:v>
                </c:pt>
                <c:pt idx="1320">
                  <c:v>0.61433707285557804</c:v>
                </c:pt>
                <c:pt idx="1321">
                  <c:v>6.6536922447026724E-5</c:v>
                </c:pt>
                <c:pt idx="1322">
                  <c:v>17.267802893678365</c:v>
                </c:pt>
                <c:pt idx="1323">
                  <c:v>5.8670450248152282</c:v>
                </c:pt>
                <c:pt idx="1324">
                  <c:v>1.6225257916948517</c:v>
                </c:pt>
                <c:pt idx="1325">
                  <c:v>0.61655980084404371</c:v>
                </c:pt>
                <c:pt idx="1326">
                  <c:v>0.23429272432073658</c:v>
                </c:pt>
                <c:pt idx="1327">
                  <c:v>8.9031235241879891E-2</c:v>
                </c:pt>
                <c:pt idx="1328">
                  <c:v>3.3831869391914363E-2</c:v>
                </c:pt>
                <c:pt idx="1329">
                  <c:v>1.2856110368927457E-2</c:v>
                </c:pt>
                <c:pt idx="1330">
                  <c:v>4.8853219401924332E-3</c:v>
                </c:pt>
                <c:pt idx="1331">
                  <c:v>1.8564223372731249E-3</c:v>
                </c:pt>
                <c:pt idx="1332">
                  <c:v>0.66260242026015337</c:v>
                </c:pt>
                <c:pt idx="1333">
                  <c:v>2.6806738550223927E-4</c:v>
                </c:pt>
                <c:pt idx="1334">
                  <c:v>1.0186560649085091E-4</c:v>
                </c:pt>
                <c:pt idx="1335">
                  <c:v>0.78972560852383067</c:v>
                </c:pt>
                <c:pt idx="1336">
                  <c:v>1.5105515218143324</c:v>
                </c:pt>
                <c:pt idx="1337">
                  <c:v>11.608806140926024</c:v>
                </c:pt>
                <c:pt idx="1338">
                  <c:v>3.0066852725004827</c:v>
                </c:pt>
                <c:pt idx="1339">
                  <c:v>1.1425404035501834</c:v>
                </c:pt>
                <c:pt idx="1340">
                  <c:v>0.43416535334906975</c:v>
                </c:pt>
                <c:pt idx="1341">
                  <c:v>0.16498283427264651</c:v>
                </c:pt>
                <c:pt idx="1342">
                  <c:v>6.269347702360567E-2</c:v>
                </c:pt>
                <c:pt idx="1343">
                  <c:v>2.3823521268970159E-2</c:v>
                </c:pt>
                <c:pt idx="1344">
                  <c:v>9.05293808220866E-3</c:v>
                </c:pt>
                <c:pt idx="1345">
                  <c:v>3.4401164712392911E-3</c:v>
                </c:pt>
                <c:pt idx="1346">
                  <c:v>3.3469111332385344</c:v>
                </c:pt>
                <c:pt idx="1347">
                  <c:v>4.9675281844695359E-4</c:v>
                </c:pt>
                <c:pt idx="1348">
                  <c:v>1.8876607100984236E-4</c:v>
                </c:pt>
                <c:pt idx="1349">
                  <c:v>7.1731106983740085E-5</c:v>
                </c:pt>
                <c:pt idx="1350">
                  <c:v>1.0266103758568008</c:v>
                </c:pt>
                <c:pt idx="1351">
                  <c:v>1.0357971848452068E-5</c:v>
                </c:pt>
                <c:pt idx="1352">
                  <c:v>3.9360293024117858E-6</c:v>
                </c:pt>
                <c:pt idx="1353">
                  <c:v>1.4956911349164786E-6</c:v>
                </c:pt>
                <c:pt idx="1354">
                  <c:v>5.683626312682619E-7</c:v>
                </c:pt>
                <c:pt idx="1355">
                  <c:v>2.1597779988193948E-7</c:v>
                </c:pt>
                <c:pt idx="1356">
                  <c:v>8.2071563955137008E-8</c:v>
                </c:pt>
                <c:pt idx="1357">
                  <c:v>3.1187194302952069E-8</c:v>
                </c:pt>
                <c:pt idx="1358">
                  <c:v>0.91684536435303521</c:v>
                </c:pt>
                <c:pt idx="1359">
                  <c:v>13.366711916153331</c:v>
                </c:pt>
                <c:pt idx="1360">
                  <c:v>3.148097325071781</c:v>
                </c:pt>
                <c:pt idx="1361">
                  <c:v>1.1962769835272771</c:v>
                </c:pt>
                <c:pt idx="1362">
                  <c:v>0.45458525374036518</c:v>
                </c:pt>
                <c:pt idx="1363">
                  <c:v>1.9759723962269673</c:v>
                </c:pt>
                <c:pt idx="1364">
                  <c:v>6.5642110640108733E-2</c:v>
                </c:pt>
                <c:pt idx="1365">
                  <c:v>2.4944002043241324E-2</c:v>
                </c:pt>
                <c:pt idx="1366">
                  <c:v>9.4787207764317014E-3</c:v>
                </c:pt>
                <c:pt idx="1367">
                  <c:v>3.6019138950440467E-3</c:v>
                </c:pt>
                <c:pt idx="1368">
                  <c:v>1.3687272801167377E-3</c:v>
                </c:pt>
                <c:pt idx="1369">
                  <c:v>5.2011636644436025E-4</c:v>
                </c:pt>
                <c:pt idx="1370">
                  <c:v>1.9764421924885688E-4</c:v>
                </c:pt>
                <c:pt idx="1371">
                  <c:v>0.58982678515695008</c:v>
                </c:pt>
                <c:pt idx="1372">
                  <c:v>2.853982525953494E-5</c:v>
                </c:pt>
                <c:pt idx="1373">
                  <c:v>1.0845133598623275E-5</c:v>
                </c:pt>
                <c:pt idx="1374">
                  <c:v>4.1211507674768451E-6</c:v>
                </c:pt>
                <c:pt idx="1375">
                  <c:v>1.5660372916412014E-6</c:v>
                </c:pt>
                <c:pt idx="1376">
                  <c:v>5.9509417082365648E-7</c:v>
                </c:pt>
                <c:pt idx="1377">
                  <c:v>2.2613578491298946E-7</c:v>
                </c:pt>
                <c:pt idx="1378">
                  <c:v>1.5599239316566281E-2</c:v>
                </c:pt>
                <c:pt idx="1379">
                  <c:v>3.265400734143568E-8</c:v>
                </c:pt>
                <c:pt idx="1380">
                  <c:v>1.2408522789745562E-8</c:v>
                </c:pt>
                <c:pt idx="1381">
                  <c:v>1.0057875598923642</c:v>
                </c:pt>
                <c:pt idx="1382">
                  <c:v>2.9314924442387023</c:v>
                </c:pt>
                <c:pt idx="1383">
                  <c:v>6.8088046251891832E-10</c:v>
                </c:pt>
                <c:pt idx="1384">
                  <c:v>2.5873457575718899E-10</c:v>
                </c:pt>
                <c:pt idx="1385">
                  <c:v>9.8319138787731823E-11</c:v>
                </c:pt>
                <c:pt idx="1386">
                  <c:v>3.4549771769357069</c:v>
                </c:pt>
                <c:pt idx="1387">
                  <c:v>1.4197283640948475E-11</c:v>
                </c:pt>
                <c:pt idx="1388">
                  <c:v>5.3949677835604206E-12</c:v>
                </c:pt>
                <c:pt idx="1389">
                  <c:v>2.05008775775296E-12</c:v>
                </c:pt>
                <c:pt idx="1390">
                  <c:v>7.7903334794612506E-13</c:v>
                </c:pt>
                <c:pt idx="1391">
                  <c:v>2.9603267221952747E-13</c:v>
                </c:pt>
                <c:pt idx="1392">
                  <c:v>1.1249241544342045E-13</c:v>
                </c:pt>
                <c:pt idx="1393">
                  <c:v>4.2747117868499773E-14</c:v>
                </c:pt>
                <c:pt idx="1394">
                  <c:v>19.654203786600423</c:v>
                </c:pt>
                <c:pt idx="1395">
                  <c:v>26.116300485434884</c:v>
                </c:pt>
                <c:pt idx="1396">
                  <c:v>11.562344462473359</c:v>
                </c:pt>
                <c:pt idx="1397">
                  <c:v>3.4437312737407706</c:v>
                </c:pt>
                <c:pt idx="1398">
                  <c:v>1.7844370119530222</c:v>
                </c:pt>
                <c:pt idx="1399">
                  <c:v>1.6400537929206411</c:v>
                </c:pt>
                <c:pt idx="1400">
                  <c:v>0.81576073415028616</c:v>
                </c:pt>
                <c:pt idx="1401">
                  <c:v>7.1806480532027359E-2</c:v>
                </c:pt>
                <c:pt idx="1402">
                  <c:v>2.7286462602170398E-2</c:v>
                </c:pt>
                <c:pt idx="1403">
                  <c:v>1.036885578882475E-2</c:v>
                </c:pt>
                <c:pt idx="1404">
                  <c:v>3.9401651997534055E-3</c:v>
                </c:pt>
                <c:pt idx="1405">
                  <c:v>1.4972627759062937E-3</c:v>
                </c:pt>
                <c:pt idx="1406">
                  <c:v>5.6895985484439163E-4</c:v>
                </c:pt>
                <c:pt idx="1407">
                  <c:v>2.1620474484086887E-4</c:v>
                </c:pt>
                <c:pt idx="1408">
                  <c:v>8.2157803039530156E-5</c:v>
                </c:pt>
                <c:pt idx="1409">
                  <c:v>3.1219965155021463E-5</c:v>
                </c:pt>
                <c:pt idx="1410">
                  <c:v>1.1863586758908152E-5</c:v>
                </c:pt>
                <c:pt idx="1411">
                  <c:v>4.5081629683850983E-6</c:v>
                </c:pt>
                <c:pt idx="1412">
                  <c:v>1.7131019279863377E-6</c:v>
                </c:pt>
                <c:pt idx="1413">
                  <c:v>6.5097873263480834E-7</c:v>
                </c:pt>
                <c:pt idx="1414">
                  <c:v>2.4737191840122711E-7</c:v>
                </c:pt>
                <c:pt idx="1415">
                  <c:v>9.4001328992466328E-8</c:v>
                </c:pt>
                <c:pt idx="1416">
                  <c:v>3.5720505017137201E-8</c:v>
                </c:pt>
                <c:pt idx="1417">
                  <c:v>1.1524602491595624</c:v>
                </c:pt>
                <c:pt idx="1418">
                  <c:v>5.1580409244746129E-9</c:v>
                </c:pt>
                <c:pt idx="1419">
                  <c:v>1.9600555513003529E-9</c:v>
                </c:pt>
                <c:pt idx="1420">
                  <c:v>7.4482110949413397E-10</c:v>
                </c:pt>
                <c:pt idx="1421">
                  <c:v>2.830320216077709E-10</c:v>
                </c:pt>
                <c:pt idx="1422">
                  <c:v>1.0755216821095294E-10</c:v>
                </c:pt>
                <c:pt idx="1423">
                  <c:v>4.0869823920162116E-11</c:v>
                </c:pt>
                <c:pt idx="1424">
                  <c:v>1.55305330896616E-11</c:v>
                </c:pt>
                <c:pt idx="1425">
                  <c:v>5.9016025740714095E-12</c:v>
                </c:pt>
                <c:pt idx="1426">
                  <c:v>2.2426089781471356E-12</c:v>
                </c:pt>
                <c:pt idx="1427">
                  <c:v>8.5219141169591172E-13</c:v>
                </c:pt>
                <c:pt idx="1428">
                  <c:v>3.2383273644444641E-13</c:v>
                </c:pt>
                <c:pt idx="1429">
                  <c:v>1.2305643984888966E-13</c:v>
                </c:pt>
                <c:pt idx="1430">
                  <c:v>4.6761447142578057E-14</c:v>
                </c:pt>
                <c:pt idx="1431">
                  <c:v>1.7970748092684057</c:v>
                </c:pt>
                <c:pt idx="1432">
                  <c:v>0.56754972266387715</c:v>
                </c:pt>
                <c:pt idx="1433">
                  <c:v>2.5658941276075435E-15</c:v>
                </c:pt>
                <c:pt idx="1434">
                  <c:v>9.750397684908665E-16</c:v>
                </c:pt>
                <c:pt idx="1435">
                  <c:v>3.7051511202652933E-16</c:v>
                </c:pt>
                <c:pt idx="1436">
                  <c:v>3.7498747195410691</c:v>
                </c:pt>
                <c:pt idx="1437">
                  <c:v>5.3502382176630843E-17</c:v>
                </c:pt>
                <c:pt idx="1438">
                  <c:v>2.0330905227119719E-17</c:v>
                </c:pt>
                <c:pt idx="1439">
                  <c:v>7.7257439863054923E-18</c:v>
                </c:pt>
                <c:pt idx="1440">
                  <c:v>2.9357827147960877E-18</c:v>
                </c:pt>
                <c:pt idx="1441">
                  <c:v>1.1155974316225131E-18</c:v>
                </c:pt>
                <c:pt idx="1442">
                  <c:v>0.92410014816505359</c:v>
                </c:pt>
                <c:pt idx="1443">
                  <c:v>0.5763790952064104</c:v>
                </c:pt>
                <c:pt idx="1444">
                  <c:v>1.600525910816609</c:v>
                </c:pt>
                <c:pt idx="1445">
                  <c:v>2.3261723661836409E-20</c:v>
                </c:pt>
                <c:pt idx="1446">
                  <c:v>8.8394549914978367E-21</c:v>
                </c:pt>
                <c:pt idx="1447">
                  <c:v>3.3589928967691774E-21</c:v>
                </c:pt>
                <c:pt idx="1448">
                  <c:v>1.2764173007722872E-21</c:v>
                </c:pt>
                <c:pt idx="1449">
                  <c:v>4.8503857429346923E-22</c:v>
                </c:pt>
                <c:pt idx="1450">
                  <c:v>1.8431465823151827E-22</c:v>
                </c:pt>
                <c:pt idx="1451">
                  <c:v>7.0039570127976946E-23</c:v>
                </c:pt>
                <c:pt idx="1452">
                  <c:v>2.661503664863124E-23</c:v>
                </c:pt>
                <c:pt idx="1453">
                  <c:v>1.0113713926479869E-23</c:v>
                </c:pt>
                <c:pt idx="1454">
                  <c:v>3.8432112920623505E-24</c:v>
                </c:pt>
                <c:pt idx="1455">
                  <c:v>1.4604202909836936E-24</c:v>
                </c:pt>
                <c:pt idx="1456">
                  <c:v>5.5495971057380358E-25</c:v>
                </c:pt>
                <c:pt idx="1457">
                  <c:v>2.1088469001804534E-25</c:v>
                </c:pt>
                <c:pt idx="1458">
                  <c:v>8.013618220685722E-26</c:v>
                </c:pt>
                <c:pt idx="1459">
                  <c:v>3.0451749238605739E-26</c:v>
                </c:pt>
                <c:pt idx="1460">
                  <c:v>1.1571664710670184E-26</c:v>
                </c:pt>
                <c:pt idx="1461">
                  <c:v>4.3972325900546696E-27</c:v>
                </c:pt>
                <c:pt idx="1462">
                  <c:v>1.6709483842207747E-27</c:v>
                </c:pt>
                <c:pt idx="1463">
                  <c:v>6.3496038600389435E-28</c:v>
                </c:pt>
                <c:pt idx="1464">
                  <c:v>2.4128494668147989E-28</c:v>
                </c:pt>
                <c:pt idx="1465">
                  <c:v>9.168827973896235E-29</c:v>
                </c:pt>
                <c:pt idx="1466">
                  <c:v>1.170711810715636E-3</c:v>
                </c:pt>
                <c:pt idx="1467">
                  <c:v>1.3239787594306167E-29</c:v>
                </c:pt>
                <c:pt idx="1468">
                  <c:v>5.0311192858363436E-30</c:v>
                </c:pt>
                <c:pt idx="1469">
                  <c:v>2.6625058628470617</c:v>
                </c:pt>
                <c:pt idx="1470">
                  <c:v>7.2649362487476807E-31</c:v>
                </c:pt>
                <c:pt idx="1471">
                  <c:v>2.7606757745241185E-31</c:v>
                </c:pt>
                <c:pt idx="1472">
                  <c:v>1.0490567943191651E-31</c:v>
                </c:pt>
                <c:pt idx="1473">
                  <c:v>3.9864158184128283E-32</c:v>
                </c:pt>
                <c:pt idx="1474">
                  <c:v>1.5148380109968748E-32</c:v>
                </c:pt>
                <c:pt idx="1475">
                  <c:v>5.7563844417881234E-33</c:v>
                </c:pt>
                <c:pt idx="1476">
                  <c:v>2.1874260878794871E-33</c:v>
                </c:pt>
                <c:pt idx="1477">
                  <c:v>1.8012062607431161</c:v>
                </c:pt>
                <c:pt idx="1478">
                  <c:v>1.96940017896307</c:v>
                </c:pt>
                <c:pt idx="1479">
                  <c:v>1.2002844429412322E-34</c:v>
                </c:pt>
                <c:pt idx="1480">
                  <c:v>4.5610808831766831E-35</c:v>
                </c:pt>
                <c:pt idx="1481">
                  <c:v>1.7332107356071396E-35</c:v>
                </c:pt>
                <c:pt idx="1482">
                  <c:v>1.1424172492512854</c:v>
                </c:pt>
                <c:pt idx="1483">
                  <c:v>0.54390507351261708</c:v>
                </c:pt>
                <c:pt idx="1484">
                  <c:v>9.5104739484234969E-37</c:v>
                </c:pt>
                <c:pt idx="1485">
                  <c:v>3.6139801004009292E-37</c:v>
                </c:pt>
                <c:pt idx="1486">
                  <c:v>1.373312438152353E-37</c:v>
                </c:pt>
                <c:pt idx="1487">
                  <c:v>5.2185872649789414E-38</c:v>
                </c:pt>
                <c:pt idx="1488">
                  <c:v>1.9830631606919979E-38</c:v>
                </c:pt>
                <c:pt idx="1489">
                  <c:v>7.5356400106295926E-39</c:v>
                </c:pt>
                <c:pt idx="1490">
                  <c:v>1.4944628332720116</c:v>
                </c:pt>
                <c:pt idx="1491">
                  <c:v>1.088146417534913E-39</c:v>
                </c:pt>
                <c:pt idx="1492">
                  <c:v>4.1349563866326691E-40</c:v>
                </c:pt>
                <c:pt idx="1493">
                  <c:v>1.1393010289169476</c:v>
                </c:pt>
                <c:pt idx="1494">
                  <c:v>5.9708770222975747E-41</c:v>
                </c:pt>
                <c:pt idx="1495">
                  <c:v>2.2689332684730785E-41</c:v>
                </c:pt>
                <c:pt idx="1496">
                  <c:v>8.6219464201976983E-42</c:v>
                </c:pt>
                <c:pt idx="1497">
                  <c:v>3.2763396396751257E-42</c:v>
                </c:pt>
                <c:pt idx="1498">
                  <c:v>1.2450090630765478E-42</c:v>
                </c:pt>
                <c:pt idx="1499">
                  <c:v>4.7310344396908815E-43</c:v>
                </c:pt>
                <c:pt idx="1500">
                  <c:v>1.7977930870825352E-43</c:v>
                </c:pt>
                <c:pt idx="1501">
                  <c:v>6.8316137309136322E-44</c:v>
                </c:pt>
                <c:pt idx="1502">
                  <c:v>1.969514068346526</c:v>
                </c:pt>
                <c:pt idx="1503">
                  <c:v>9.8648502274392862E-45</c:v>
                </c:pt>
                <c:pt idx="1504">
                  <c:v>0.52598051641027366</c:v>
                </c:pt>
                <c:pt idx="1505">
                  <c:v>4.0623103791920044E-2</c:v>
                </c:pt>
                <c:pt idx="1506">
                  <c:v>5.4130406168004851E-46</c:v>
                </c:pt>
                <c:pt idx="1507">
                  <c:v>2.056955434384184E-46</c:v>
                </c:pt>
                <c:pt idx="1508">
                  <c:v>7.8164306506598992E-47</c:v>
                </c:pt>
                <c:pt idx="1509">
                  <c:v>2.970243647250762E-47</c:v>
                </c:pt>
                <c:pt idx="1510">
                  <c:v>1.1286925859552893E-47</c:v>
                </c:pt>
                <c:pt idx="1511">
                  <c:v>4.2890318266301003E-48</c:v>
                </c:pt>
                <c:pt idx="1512">
                  <c:v>0.93451872332477959</c:v>
                </c:pt>
                <c:pt idx="1513">
                  <c:v>6.193361957653865E-49</c:v>
                </c:pt>
                <c:pt idx="1514">
                  <c:v>2.1356490139700055</c:v>
                </c:pt>
                <c:pt idx="1515">
                  <c:v>8.9432146668521812E-50</c:v>
                </c:pt>
                <c:pt idx="1516">
                  <c:v>3.3984215734038284E-50</c:v>
                </c:pt>
                <c:pt idx="1517">
                  <c:v>1.291400197893455E-50</c:v>
                </c:pt>
                <c:pt idx="1518">
                  <c:v>4.9073207519951286E-51</c:v>
                </c:pt>
                <c:pt idx="1519">
                  <c:v>1.8647818857581491E-51</c:v>
                </c:pt>
                <c:pt idx="1520">
                  <c:v>7.0861711658809663E-52</c:v>
                </c:pt>
                <c:pt idx="1521">
                  <c:v>2.692745043034768E-52</c:v>
                </c:pt>
                <c:pt idx="1522">
                  <c:v>1.0232431163532117E-52</c:v>
                </c:pt>
                <c:pt idx="1523">
                  <c:v>3.8883238421422051E-53</c:v>
                </c:pt>
                <c:pt idx="1524">
                  <c:v>1.4775630600140379E-53</c:v>
                </c:pt>
                <c:pt idx="1525">
                  <c:v>5.614739628053344E-54</c:v>
                </c:pt>
                <c:pt idx="1526">
                  <c:v>1.1353147213181267</c:v>
                </c:pt>
                <c:pt idx="1527">
                  <c:v>8.1076840229090301E-55</c:v>
                </c:pt>
                <c:pt idx="1528">
                  <c:v>3.080919928705431E-55</c:v>
                </c:pt>
                <c:pt idx="1529">
                  <c:v>1.1707495729080639E-55</c:v>
                </c:pt>
                <c:pt idx="1530">
                  <c:v>0.91200525428157964</c:v>
                </c:pt>
                <c:pt idx="1531">
                  <c:v>1.6905623832792439E-56</c:v>
                </c:pt>
                <c:pt idx="1532">
                  <c:v>2.2804025920940756</c:v>
                </c:pt>
                <c:pt idx="1533">
                  <c:v>2.4411720814552283E-57</c:v>
                </c:pt>
                <c:pt idx="1534">
                  <c:v>9.2764539095298679E-58</c:v>
                </c:pt>
                <c:pt idx="1535">
                  <c:v>3.52505248562135E-58</c:v>
                </c:pt>
                <c:pt idx="1536">
                  <c:v>1.3395199445361128E-58</c:v>
                </c:pt>
                <c:pt idx="1537">
                  <c:v>5.0901757892372289E-59</c:v>
                </c:pt>
                <c:pt idx="1538">
                  <c:v>10.668659605941691</c:v>
                </c:pt>
                <c:pt idx="1539">
                  <c:v>1.6699205563051494</c:v>
                </c:pt>
                <c:pt idx="1540">
                  <c:v>0.63456981139595681</c:v>
                </c:pt>
                <c:pt idx="1541">
                  <c:v>0.24883178793561916</c:v>
                </c:pt>
                <c:pt idx="1542">
                  <c:v>9.1631880765576143E-2</c:v>
                </c:pt>
                <c:pt idx="1543">
                  <c:v>3.4820114690918932E-2</c:v>
                </c:pt>
                <c:pt idx="1544">
                  <c:v>1.3231643582549196E-2</c:v>
                </c:pt>
                <c:pt idx="1545">
                  <c:v>5.0280245613686944E-3</c:v>
                </c:pt>
                <c:pt idx="1546">
                  <c:v>1.9106493333201037E-3</c:v>
                </c:pt>
                <c:pt idx="1547">
                  <c:v>7.2604674666163936E-4</c:v>
                </c:pt>
                <c:pt idx="1548">
                  <c:v>2.7589776373142298E-4</c:v>
                </c:pt>
                <c:pt idx="1549">
                  <c:v>1.9153212858207795</c:v>
                </c:pt>
                <c:pt idx="1550">
                  <c:v>3.9839637082817486E-5</c:v>
                </c:pt>
                <c:pt idx="1551">
                  <c:v>1.5139062091470647E-5</c:v>
                </c:pt>
                <c:pt idx="1552">
                  <c:v>1.9551510484761505</c:v>
                </c:pt>
                <c:pt idx="1553">
                  <c:v>2.1860805660083616E-6</c:v>
                </c:pt>
                <c:pt idx="1554">
                  <c:v>1.1540698017150317</c:v>
                </c:pt>
                <c:pt idx="1555">
                  <c:v>3.1567003373160754E-7</c:v>
                </c:pt>
                <c:pt idx="1556">
                  <c:v>1.1995461281801083E-7</c:v>
                </c:pt>
                <c:pt idx="1557">
                  <c:v>4.5582752870844128E-8</c:v>
                </c:pt>
                <c:pt idx="1558">
                  <c:v>1.7321446090920771E-8</c:v>
                </c:pt>
                <c:pt idx="1559">
                  <c:v>6.5821495145498914E-9</c:v>
                </c:pt>
                <c:pt idx="1560">
                  <c:v>2.501216815528959E-9</c:v>
                </c:pt>
                <c:pt idx="1561">
                  <c:v>9.5046238990100441E-10</c:v>
                </c:pt>
                <c:pt idx="1562">
                  <c:v>3.6117570816238167E-10</c:v>
                </c:pt>
                <c:pt idx="1563">
                  <c:v>1.3724676910170502E-10</c:v>
                </c:pt>
                <c:pt idx="1564">
                  <c:v>5.2153772258647902E-11</c:v>
                </c:pt>
                <c:pt idx="1565">
                  <c:v>1.9818433458286205E-11</c:v>
                </c:pt>
                <c:pt idx="1566">
                  <c:v>4.9743727538371569</c:v>
                </c:pt>
                <c:pt idx="1567">
                  <c:v>0.29909929707559024</c:v>
                </c:pt>
                <c:pt idx="1568">
                  <c:v>0.1136577328887243</c:v>
                </c:pt>
                <c:pt idx="1569">
                  <c:v>4.3189938497715241E-2</c:v>
                </c:pt>
                <c:pt idx="1570">
                  <c:v>1.6412176629131789E-2</c:v>
                </c:pt>
                <c:pt idx="1571">
                  <c:v>6.2366271190700808E-3</c:v>
                </c:pt>
                <c:pt idx="1572">
                  <c:v>2.3699183052466309E-3</c:v>
                </c:pt>
                <c:pt idx="1573">
                  <c:v>9.0056895599371965E-4</c:v>
                </c:pt>
                <c:pt idx="1574">
                  <c:v>1.758765940662846</c:v>
                </c:pt>
                <c:pt idx="1575">
                  <c:v>1.300421572454931E-4</c:v>
                </c:pt>
                <c:pt idx="1576">
                  <c:v>0.95213805184401912</c:v>
                </c:pt>
                <c:pt idx="1577">
                  <c:v>1.8778087506249204E-5</c:v>
                </c:pt>
                <c:pt idx="1578">
                  <c:v>7.1356732523746987E-6</c:v>
                </c:pt>
                <c:pt idx="1579">
                  <c:v>2.7115558359023853E-6</c:v>
                </c:pt>
                <c:pt idx="1580">
                  <c:v>1.0303912176429064E-6</c:v>
                </c:pt>
                <c:pt idx="1581">
                  <c:v>3.915486627043044E-7</c:v>
                </c:pt>
                <c:pt idx="1582">
                  <c:v>1.4878849182763568E-7</c:v>
                </c:pt>
                <c:pt idx="1583">
                  <c:v>5.6539626894501569E-8</c:v>
                </c:pt>
                <c:pt idx="1584">
                  <c:v>2.1485058219910597E-8</c:v>
                </c:pt>
                <c:pt idx="1585">
                  <c:v>8.1643221235660262E-9</c:v>
                </c:pt>
                <c:pt idx="1586">
                  <c:v>1.3471839457913186</c:v>
                </c:pt>
                <c:pt idx="1587">
                  <c:v>1.1789281146429344E-9</c:v>
                </c:pt>
                <c:pt idx="1588">
                  <c:v>4.4799268356431507E-10</c:v>
                </c:pt>
                <c:pt idx="1589">
                  <c:v>1.7023721975443972E-10</c:v>
                </c:pt>
                <c:pt idx="1590">
                  <c:v>6.4690143506687103E-11</c:v>
                </c:pt>
                <c:pt idx="1591">
                  <c:v>2.4582254532541095E-11</c:v>
                </c:pt>
                <c:pt idx="1592">
                  <c:v>9.341256722365615E-12</c:v>
                </c:pt>
                <c:pt idx="1593">
                  <c:v>3.5496775544989345E-12</c:v>
                </c:pt>
                <c:pt idx="1594">
                  <c:v>1.3488774707095951E-12</c:v>
                </c:pt>
                <c:pt idx="1595">
                  <c:v>5.1257343886964628E-13</c:v>
                </c:pt>
                <c:pt idx="1596">
                  <c:v>1.9477790677046554E-13</c:v>
                </c:pt>
                <c:pt idx="1597">
                  <c:v>7.4015604572776902E-14</c:v>
                </c:pt>
                <c:pt idx="1598">
                  <c:v>3.2470835458009319</c:v>
                </c:pt>
                <c:pt idx="1599">
                  <c:v>1.0687853300308985E-14</c:v>
                </c:pt>
                <c:pt idx="1600">
                  <c:v>4.0613842541174151E-15</c:v>
                </c:pt>
                <c:pt idx="1601">
                  <c:v>1.5433260165646176E-15</c:v>
                </c:pt>
                <c:pt idx="1602">
                  <c:v>5.8646388629455472E-16</c:v>
                </c:pt>
                <c:pt idx="1603">
                  <c:v>2.2285627679193074E-16</c:v>
                </c:pt>
                <c:pt idx="1604">
                  <c:v>8.4685385180933699E-17</c:v>
                </c:pt>
                <c:pt idx="1605">
                  <c:v>3.2180446368754812E-17</c:v>
                </c:pt>
                <c:pt idx="1606">
                  <c:v>1.2228569620126827E-17</c:v>
                </c:pt>
                <c:pt idx="1607">
                  <c:v>4.6468564556481938E-18</c:v>
                </c:pt>
                <c:pt idx="1608">
                  <c:v>1.7658054531463132E-18</c:v>
                </c:pt>
                <c:pt idx="1609">
                  <c:v>6.7100607219559911E-19</c:v>
                </c:pt>
                <c:pt idx="1610">
                  <c:v>2.5498230743432763E-19</c:v>
                </c:pt>
                <c:pt idx="1611">
                  <c:v>7.9560379648822384</c:v>
                </c:pt>
                <c:pt idx="1612">
                  <c:v>7.8401774768338743</c:v>
                </c:pt>
                <c:pt idx="1613">
                  <c:v>2.0275573397819153</c:v>
                </c:pt>
                <c:pt idx="1614">
                  <c:v>1.9706999654927282</c:v>
                </c:pt>
                <c:pt idx="1615">
                  <c:v>0.29277927986450858</c:v>
                </c:pt>
                <c:pt idx="1616">
                  <c:v>0.11125612634851323</c:v>
                </c:pt>
                <c:pt idx="1617">
                  <c:v>4.2277328012435035E-2</c:v>
                </c:pt>
                <c:pt idx="1618">
                  <c:v>1.6065384644725313E-2</c:v>
                </c:pt>
                <c:pt idx="1619">
                  <c:v>6.1048461649956176E-3</c:v>
                </c:pt>
                <c:pt idx="1620">
                  <c:v>2.3198415426983346E-3</c:v>
                </c:pt>
                <c:pt idx="1621">
                  <c:v>8.8153978622536734E-4</c:v>
                </c:pt>
                <c:pt idx="1622">
                  <c:v>3.3208316664487842</c:v>
                </c:pt>
                <c:pt idx="1623">
                  <c:v>1.2729434513094302E-4</c:v>
                </c:pt>
                <c:pt idx="1624">
                  <c:v>4.8371851149758355E-5</c:v>
                </c:pt>
                <c:pt idx="1625">
                  <c:v>0.15255524373558757</c:v>
                </c:pt>
                <c:pt idx="1626">
                  <c:v>6.9848953060251073E-6</c:v>
                </c:pt>
                <c:pt idx="1627">
                  <c:v>0.1913371470235721</c:v>
                </c:pt>
                <c:pt idx="1628">
                  <c:v>1.0086188821900256E-6</c:v>
                </c:pt>
                <c:pt idx="1629">
                  <c:v>3.8327517523220979E-7</c:v>
                </c:pt>
                <c:pt idx="1630">
                  <c:v>1.456445665882397E-7</c:v>
                </c:pt>
                <c:pt idx="1631">
                  <c:v>5.5344935303531093E-8</c:v>
                </c:pt>
                <c:pt idx="1632">
                  <c:v>2.1031075415341814E-8</c:v>
                </c:pt>
                <c:pt idx="1633">
                  <c:v>7.9918086578298889E-9</c:v>
                </c:pt>
                <c:pt idx="1634">
                  <c:v>3.0368872899753574E-9</c:v>
                </c:pt>
                <c:pt idx="1635">
                  <c:v>0.92075092145782522</c:v>
                </c:pt>
                <c:pt idx="1636">
                  <c:v>4.3852652467244161E-10</c:v>
                </c:pt>
                <c:pt idx="1637">
                  <c:v>1.666400793755278E-10</c:v>
                </c:pt>
                <c:pt idx="1638">
                  <c:v>6.3323230162700569E-11</c:v>
                </c:pt>
                <c:pt idx="1639">
                  <c:v>2.4062827461826215E-11</c:v>
                </c:pt>
                <c:pt idx="1640">
                  <c:v>9.1438744354939622E-12</c:v>
                </c:pt>
                <c:pt idx="1641">
                  <c:v>0.93732823262758136</c:v>
                </c:pt>
                <c:pt idx="1642">
                  <c:v>1.3203754684853283E-12</c:v>
                </c:pt>
                <c:pt idx="1643">
                  <c:v>5.0174267802442483E-13</c:v>
                </c:pt>
                <c:pt idx="1644">
                  <c:v>1.9066221764928141E-13</c:v>
                </c:pt>
                <c:pt idx="1645">
                  <c:v>7.2451642706726933E-14</c:v>
                </c:pt>
                <c:pt idx="1646">
                  <c:v>0.43461371606666571</c:v>
                </c:pt>
                <c:pt idx="1647">
                  <c:v>0.93391555501964296</c:v>
                </c:pt>
                <c:pt idx="1648">
                  <c:v>3.9755665386035196E-15</c:v>
                </c:pt>
                <c:pt idx="1649">
                  <c:v>2.9512379445843813</c:v>
                </c:pt>
                <c:pt idx="1650">
                  <c:v>5.7407180817434833E-16</c:v>
                </c:pt>
                <c:pt idx="1651">
                  <c:v>2.1814728710625236E-16</c:v>
                </c:pt>
                <c:pt idx="1652">
                  <c:v>8.2895969100375886E-17</c:v>
                </c:pt>
                <c:pt idx="1653">
                  <c:v>3.1500468258142843E-17</c:v>
                </c:pt>
                <c:pt idx="1654">
                  <c:v>1.1970177938094279E-17</c:v>
                </c:pt>
                <c:pt idx="1655">
                  <c:v>4.5486676164758265E-18</c:v>
                </c:pt>
                <c:pt idx="1656">
                  <c:v>1.7284936942608139E-18</c:v>
                </c:pt>
                <c:pt idx="1657">
                  <c:v>6.5682760381910938E-19</c:v>
                </c:pt>
                <c:pt idx="1658">
                  <c:v>4.166339192533183</c:v>
                </c:pt>
                <c:pt idx="1659">
                  <c:v>11.781981309497233</c:v>
                </c:pt>
                <c:pt idx="1660">
                  <c:v>3.5658485997321274</c:v>
                </c:pt>
                <c:pt idx="1661">
                  <c:v>1.0037440382302705</c:v>
                </c:pt>
                <c:pt idx="1662">
                  <c:v>3.0452558691079208</c:v>
                </c:pt>
                <c:pt idx="1663">
                  <c:v>0.14494063912045108</c:v>
                </c:pt>
                <c:pt idx="1664">
                  <c:v>5.5077442865771417E-2</c:v>
                </c:pt>
                <c:pt idx="1665">
                  <c:v>2.0929428288993138E-2</c:v>
                </c:pt>
                <c:pt idx="1666">
                  <c:v>7.9531827498173936E-3</c:v>
                </c:pt>
                <c:pt idx="1667">
                  <c:v>3.0222094449306102E-3</c:v>
                </c:pt>
                <c:pt idx="1668">
                  <c:v>1.1484395890736321E-3</c:v>
                </c:pt>
                <c:pt idx="1669">
                  <c:v>4.3640704384798014E-4</c:v>
                </c:pt>
                <c:pt idx="1670">
                  <c:v>1.6583467666223244E-4</c:v>
                </c:pt>
                <c:pt idx="1671">
                  <c:v>6.3017177131648321E-5</c:v>
                </c:pt>
                <c:pt idx="1672">
                  <c:v>2.394652731002636E-5</c:v>
                </c:pt>
                <c:pt idx="1673">
                  <c:v>9.0996803778100174E-6</c:v>
                </c:pt>
                <c:pt idx="1674">
                  <c:v>3.4578785435678066E-6</c:v>
                </c:pt>
                <c:pt idx="1675">
                  <c:v>1.3139938465557664E-6</c:v>
                </c:pt>
                <c:pt idx="1676">
                  <c:v>4.9931766169119121E-7</c:v>
                </c:pt>
                <c:pt idx="1677">
                  <c:v>1.8974071144265266E-7</c:v>
                </c:pt>
                <c:pt idx="1678">
                  <c:v>7.2101470348207994E-8</c:v>
                </c:pt>
                <c:pt idx="1679">
                  <c:v>2.7398558732319041E-8</c:v>
                </c:pt>
                <c:pt idx="1680">
                  <c:v>1.0411452318281236E-8</c:v>
                </c:pt>
                <c:pt idx="1681">
                  <c:v>3.9563518809468695E-9</c:v>
                </c:pt>
                <c:pt idx="1682">
                  <c:v>1.5034137147598109E-9</c:v>
                </c:pt>
                <c:pt idx="1683">
                  <c:v>5.7129721160872801E-10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7-4740-912B-3F48B19DDBEB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7-4740-912B-3F48B19D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8.0538610736243648</v>
      </c>
      <c r="G6" s="13">
        <f t="shared" ref="G6:G69" si="0">IF((F6-$J$2)&gt;0,$I$2*(F6-$J$2),0)</f>
        <v>0</v>
      </c>
      <c r="H6" s="13">
        <f t="shared" ref="H6:H69" si="1">F6-G6</f>
        <v>8.0538610736243648</v>
      </c>
      <c r="I6" s="15">
        <f>H6+$H$3-$J$3</f>
        <v>4.0538610736243648</v>
      </c>
      <c r="J6" s="13">
        <f t="shared" ref="J6:J69" si="2">I6/SQRT(1+(I6/($K$2*(300+(25*Q6)+0.05*(Q6)^3)))^2)</f>
        <v>4.0508033674315431</v>
      </c>
      <c r="K6" s="13">
        <f t="shared" ref="K6:K69" si="3">I6-J6</f>
        <v>3.0577061928216409E-3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23.065568905666741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29.707837928620901</v>
      </c>
      <c r="G7" s="13">
        <f t="shared" si="0"/>
        <v>0.26667753669087962</v>
      </c>
      <c r="H7" s="13">
        <f t="shared" si="1"/>
        <v>29.441160391930023</v>
      </c>
      <c r="I7" s="16">
        <f t="shared" ref="I7:I70" si="8">H7+K6-L6</f>
        <v>29.444218098122846</v>
      </c>
      <c r="J7" s="13">
        <f t="shared" si="2"/>
        <v>27.980895705921736</v>
      </c>
      <c r="K7" s="13">
        <f t="shared" si="3"/>
        <v>1.4633223922011105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0.26667753669087962</v>
      </c>
      <c r="Q7" s="41">
        <v>20.954771647429322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83.445133672196761</v>
      </c>
      <c r="G8" s="13">
        <f t="shared" si="0"/>
        <v>6.2746579169713206</v>
      </c>
      <c r="H8" s="13">
        <f t="shared" si="1"/>
        <v>77.170475755225439</v>
      </c>
      <c r="I8" s="16">
        <f t="shared" si="8"/>
        <v>78.633798147426546</v>
      </c>
      <c r="J8" s="13">
        <f t="shared" si="2"/>
        <v>48.212678148299091</v>
      </c>
      <c r="K8" s="13">
        <f t="shared" si="3"/>
        <v>30.421119999127455</v>
      </c>
      <c r="L8" s="13">
        <f t="shared" si="4"/>
        <v>19.421020817206372</v>
      </c>
      <c r="M8" s="13">
        <f t="shared" si="9"/>
        <v>19.421020817206372</v>
      </c>
      <c r="N8" s="13">
        <f t="shared" si="5"/>
        <v>12.041032906667951</v>
      </c>
      <c r="O8" s="13">
        <f t="shared" si="6"/>
        <v>18.315690823639272</v>
      </c>
      <c r="Q8" s="41">
        <v>15.46988673983943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85.260202657944006</v>
      </c>
      <c r="G9" s="13">
        <f t="shared" si="0"/>
        <v>6.4775877202733145</v>
      </c>
      <c r="H9" s="13">
        <f t="shared" si="1"/>
        <v>78.782614937670687</v>
      </c>
      <c r="I9" s="16">
        <f t="shared" si="8"/>
        <v>89.782714119591773</v>
      </c>
      <c r="J9" s="13">
        <f t="shared" si="2"/>
        <v>43.224738677395983</v>
      </c>
      <c r="K9" s="13">
        <f t="shared" si="3"/>
        <v>46.55797544219579</v>
      </c>
      <c r="L9" s="13">
        <f t="shared" si="4"/>
        <v>35.676527054038694</v>
      </c>
      <c r="M9" s="13">
        <f t="shared" si="9"/>
        <v>43.056514964577119</v>
      </c>
      <c r="N9" s="13">
        <f t="shared" si="5"/>
        <v>26.695039278037815</v>
      </c>
      <c r="O9" s="13">
        <f t="shared" si="6"/>
        <v>33.172626998311131</v>
      </c>
      <c r="Q9" s="41">
        <v>12.38306781282126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60.370886004837892</v>
      </c>
      <c r="G10" s="13">
        <f t="shared" si="0"/>
        <v>3.6948923117808765</v>
      </c>
      <c r="H10" s="13">
        <f t="shared" si="1"/>
        <v>56.675993693057016</v>
      </c>
      <c r="I10" s="16">
        <f t="shared" si="8"/>
        <v>67.557442081214106</v>
      </c>
      <c r="J10" s="13">
        <f t="shared" si="2"/>
        <v>38.279061542737722</v>
      </c>
      <c r="K10" s="13">
        <f t="shared" si="3"/>
        <v>29.278380538476384</v>
      </c>
      <c r="L10" s="13">
        <f t="shared" si="4"/>
        <v>18.269879041460516</v>
      </c>
      <c r="M10" s="13">
        <f t="shared" si="9"/>
        <v>34.63135472799982</v>
      </c>
      <c r="N10" s="13">
        <f t="shared" si="5"/>
        <v>21.471439931359889</v>
      </c>
      <c r="O10" s="13">
        <f t="shared" si="6"/>
        <v>25.166332243140765</v>
      </c>
      <c r="Q10" s="41">
        <v>11.50257639354839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7.1910014102166331</v>
      </c>
      <c r="G11" s="13">
        <f t="shared" si="0"/>
        <v>0</v>
      </c>
      <c r="H11" s="13">
        <f t="shared" si="1"/>
        <v>7.1910014102166331</v>
      </c>
      <c r="I11" s="16">
        <f t="shared" si="8"/>
        <v>18.199502907232503</v>
      </c>
      <c r="J11" s="13">
        <f t="shared" si="2"/>
        <v>17.203670143884164</v>
      </c>
      <c r="K11" s="13">
        <f t="shared" si="3"/>
        <v>0.99583276334833926</v>
      </c>
      <c r="L11" s="13">
        <f t="shared" si="4"/>
        <v>0</v>
      </c>
      <c r="M11" s="13">
        <f t="shared" si="9"/>
        <v>13.159914796639931</v>
      </c>
      <c r="N11" s="13">
        <f t="shared" si="5"/>
        <v>8.1591471739167574</v>
      </c>
      <c r="O11" s="13">
        <f t="shared" si="6"/>
        <v>8.1591471739167574</v>
      </c>
      <c r="Q11" s="41">
        <v>13.36134257085693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13.570885170234771</v>
      </c>
      <c r="G12" s="13">
        <f t="shared" si="0"/>
        <v>0</v>
      </c>
      <c r="H12" s="13">
        <f t="shared" si="1"/>
        <v>13.570885170234771</v>
      </c>
      <c r="I12" s="16">
        <f t="shared" si="8"/>
        <v>14.56671793358311</v>
      </c>
      <c r="J12" s="13">
        <f t="shared" si="2"/>
        <v>14.189626697656962</v>
      </c>
      <c r="K12" s="13">
        <f t="shared" si="3"/>
        <v>0.37709123592614802</v>
      </c>
      <c r="L12" s="13">
        <f t="shared" si="4"/>
        <v>0</v>
      </c>
      <c r="M12" s="13">
        <f t="shared" si="9"/>
        <v>5.0007676227231741</v>
      </c>
      <c r="N12" s="13">
        <f t="shared" si="5"/>
        <v>3.1004759260883681</v>
      </c>
      <c r="O12" s="13">
        <f t="shared" si="6"/>
        <v>3.1004759260883681</v>
      </c>
      <c r="Q12" s="41">
        <v>15.87153237375701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37.679635563925963</v>
      </c>
      <c r="G13" s="13">
        <f t="shared" si="0"/>
        <v>1.1579468706935021</v>
      </c>
      <c r="H13" s="13">
        <f t="shared" si="1"/>
        <v>36.521688693232463</v>
      </c>
      <c r="I13" s="16">
        <f t="shared" si="8"/>
        <v>36.898779929158607</v>
      </c>
      <c r="J13" s="13">
        <f t="shared" si="2"/>
        <v>31.353834708419033</v>
      </c>
      <c r="K13" s="13">
        <f t="shared" si="3"/>
        <v>5.5449452207395744</v>
      </c>
      <c r="L13" s="13">
        <f t="shared" si="4"/>
        <v>0</v>
      </c>
      <c r="M13" s="13">
        <f t="shared" si="9"/>
        <v>1.900291696634806</v>
      </c>
      <c r="N13" s="13">
        <f t="shared" si="5"/>
        <v>1.1781808519135797</v>
      </c>
      <c r="O13" s="13">
        <f t="shared" si="6"/>
        <v>2.336127722607082</v>
      </c>
      <c r="Q13" s="41">
        <v>15.098597008326941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12.062964333076129</v>
      </c>
      <c r="G14" s="13">
        <f t="shared" si="0"/>
        <v>0</v>
      </c>
      <c r="H14" s="13">
        <f t="shared" si="1"/>
        <v>12.062964333076129</v>
      </c>
      <c r="I14" s="16">
        <f t="shared" si="8"/>
        <v>17.607909553815702</v>
      </c>
      <c r="J14" s="13">
        <f t="shared" si="2"/>
        <v>17.154963953668251</v>
      </c>
      <c r="K14" s="13">
        <f t="shared" si="3"/>
        <v>0.45294560014745144</v>
      </c>
      <c r="L14" s="13">
        <f t="shared" si="4"/>
        <v>0</v>
      </c>
      <c r="M14" s="13">
        <f t="shared" si="9"/>
        <v>0.72211084472122633</v>
      </c>
      <c r="N14" s="13">
        <f t="shared" si="5"/>
        <v>0.44770872372716031</v>
      </c>
      <c r="O14" s="13">
        <f t="shared" si="6"/>
        <v>0.44770872372716031</v>
      </c>
      <c r="Q14" s="41">
        <v>18.609500364861461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0.38998882982981348</v>
      </c>
      <c r="G15" s="13">
        <f t="shared" si="0"/>
        <v>0</v>
      </c>
      <c r="H15" s="13">
        <f t="shared" si="1"/>
        <v>0.38998882982981348</v>
      </c>
      <c r="I15" s="16">
        <f t="shared" si="8"/>
        <v>0.84293442997726498</v>
      </c>
      <c r="J15" s="13">
        <f t="shared" si="2"/>
        <v>0.84290046497574977</v>
      </c>
      <c r="K15" s="13">
        <f t="shared" si="3"/>
        <v>3.3965001515201543E-5</v>
      </c>
      <c r="L15" s="13">
        <f t="shared" si="4"/>
        <v>0</v>
      </c>
      <c r="M15" s="13">
        <f t="shared" si="9"/>
        <v>0.27440212099406602</v>
      </c>
      <c r="N15" s="13">
        <f t="shared" si="5"/>
        <v>0.17012931501632092</v>
      </c>
      <c r="O15" s="13">
        <f t="shared" si="6"/>
        <v>0.17012931501632092</v>
      </c>
      <c r="Q15" s="41">
        <v>21.573503888152899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16.460638808057119</v>
      </c>
      <c r="G16" s="13">
        <f t="shared" si="0"/>
        <v>0</v>
      </c>
      <c r="H16" s="13">
        <f t="shared" si="1"/>
        <v>16.460638808057119</v>
      </c>
      <c r="I16" s="16">
        <f t="shared" si="8"/>
        <v>16.460672773058633</v>
      </c>
      <c r="J16" s="13">
        <f t="shared" si="2"/>
        <v>16.254940874977397</v>
      </c>
      <c r="K16" s="13">
        <f t="shared" si="3"/>
        <v>0.20573189808123615</v>
      </c>
      <c r="L16" s="13">
        <f t="shared" si="4"/>
        <v>0</v>
      </c>
      <c r="M16" s="13">
        <f t="shared" si="9"/>
        <v>0.1042728059777451</v>
      </c>
      <c r="N16" s="13">
        <f t="shared" si="5"/>
        <v>6.4649139706201966E-2</v>
      </c>
      <c r="O16" s="13">
        <f t="shared" si="6"/>
        <v>6.4649139706201966E-2</v>
      </c>
      <c r="Q16" s="41">
        <v>22.90388500000001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9.8095430833810884</v>
      </c>
      <c r="G17" s="18">
        <f t="shared" si="0"/>
        <v>0</v>
      </c>
      <c r="H17" s="18">
        <f t="shared" si="1"/>
        <v>9.8095430833810884</v>
      </c>
      <c r="I17" s="17">
        <f t="shared" si="8"/>
        <v>10.015274981462325</v>
      </c>
      <c r="J17" s="18">
        <f t="shared" si="2"/>
        <v>9.9750769059984314</v>
      </c>
      <c r="K17" s="18">
        <f t="shared" si="3"/>
        <v>4.019807546389309E-2</v>
      </c>
      <c r="L17" s="18">
        <f t="shared" si="4"/>
        <v>0</v>
      </c>
      <c r="M17" s="18">
        <f t="shared" si="9"/>
        <v>3.9623666271543137E-2</v>
      </c>
      <c r="N17" s="18">
        <f t="shared" si="5"/>
        <v>2.4566673088356746E-2</v>
      </c>
      <c r="O17" s="18">
        <f t="shared" si="6"/>
        <v>2.4566673088356746E-2</v>
      </c>
      <c r="Q17" s="42">
        <v>24.008007753933331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23.32718414962012</v>
      </c>
      <c r="G18" s="13">
        <f t="shared" si="0"/>
        <v>0</v>
      </c>
      <c r="H18" s="13">
        <f t="shared" si="1"/>
        <v>23.32718414962012</v>
      </c>
      <c r="I18" s="16">
        <f t="shared" si="8"/>
        <v>23.367382225084015</v>
      </c>
      <c r="J18" s="13">
        <f t="shared" si="2"/>
        <v>22.791025317797398</v>
      </c>
      <c r="K18" s="13">
        <f t="shared" si="3"/>
        <v>0.57635690728661615</v>
      </c>
      <c r="L18" s="13">
        <f t="shared" si="4"/>
        <v>0</v>
      </c>
      <c r="M18" s="13">
        <f t="shared" si="9"/>
        <v>1.5056993183186391E-2</v>
      </c>
      <c r="N18" s="13">
        <f t="shared" si="5"/>
        <v>9.3353357735755614E-3</v>
      </c>
      <c r="O18" s="13">
        <f t="shared" si="6"/>
        <v>9.3353357735755614E-3</v>
      </c>
      <c r="Q18" s="41">
        <v>22.920184003051229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5.8554574717000021</v>
      </c>
      <c r="G19" s="13">
        <f t="shared" si="0"/>
        <v>0</v>
      </c>
      <c r="H19" s="13">
        <f t="shared" si="1"/>
        <v>5.8554574717000021</v>
      </c>
      <c r="I19" s="16">
        <f t="shared" si="8"/>
        <v>6.4318143789866182</v>
      </c>
      <c r="J19" s="13">
        <f t="shared" si="2"/>
        <v>6.4161149417363337</v>
      </c>
      <c r="K19" s="13">
        <f t="shared" si="3"/>
        <v>1.5699437250284554E-2</v>
      </c>
      <c r="L19" s="13">
        <f t="shared" si="4"/>
        <v>0</v>
      </c>
      <c r="M19" s="13">
        <f t="shared" si="9"/>
        <v>5.7216574096108294E-3</v>
      </c>
      <c r="N19" s="13">
        <f t="shared" si="5"/>
        <v>3.5474275939587144E-3</v>
      </c>
      <c r="O19" s="13">
        <f t="shared" si="6"/>
        <v>3.5474275939587144E-3</v>
      </c>
      <c r="Q19" s="41">
        <v>21.267404628826849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13.56289937130024</v>
      </c>
      <c r="G20" s="13">
        <f t="shared" si="0"/>
        <v>0</v>
      </c>
      <c r="H20" s="13">
        <f t="shared" si="1"/>
        <v>13.56289937130024</v>
      </c>
      <c r="I20" s="16">
        <f t="shared" si="8"/>
        <v>13.578598808550524</v>
      </c>
      <c r="J20" s="13">
        <f t="shared" si="2"/>
        <v>13.306253110559378</v>
      </c>
      <c r="K20" s="13">
        <f t="shared" si="3"/>
        <v>0.27234569799114539</v>
      </c>
      <c r="L20" s="13">
        <f t="shared" si="4"/>
        <v>0</v>
      </c>
      <c r="M20" s="13">
        <f t="shared" si="9"/>
        <v>2.174229815652115E-3</v>
      </c>
      <c r="N20" s="13">
        <f t="shared" si="5"/>
        <v>1.3480224857043113E-3</v>
      </c>
      <c r="O20" s="13">
        <f t="shared" si="6"/>
        <v>1.3480224857043113E-3</v>
      </c>
      <c r="Q20" s="41">
        <v>16.752527962387109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2.157501279496842</v>
      </c>
      <c r="G21" s="13">
        <f t="shared" si="0"/>
        <v>0</v>
      </c>
      <c r="H21" s="13">
        <f t="shared" si="1"/>
        <v>2.157501279496842</v>
      </c>
      <c r="I21" s="16">
        <f t="shared" si="8"/>
        <v>2.4298469774879874</v>
      </c>
      <c r="J21" s="13">
        <f t="shared" si="2"/>
        <v>2.4270612239966494</v>
      </c>
      <c r="K21" s="13">
        <f t="shared" si="3"/>
        <v>2.7857534913380277E-3</v>
      </c>
      <c r="L21" s="13">
        <f t="shared" si="4"/>
        <v>0</v>
      </c>
      <c r="M21" s="13">
        <f t="shared" si="9"/>
        <v>8.262073299478037E-4</v>
      </c>
      <c r="N21" s="13">
        <f t="shared" si="5"/>
        <v>5.1224854456763825E-4</v>
      </c>
      <c r="O21" s="13">
        <f t="shared" si="6"/>
        <v>5.1224854456763825E-4</v>
      </c>
      <c r="Q21" s="41">
        <v>12.788473025078099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5.8128901117743181</v>
      </c>
      <c r="G22" s="13">
        <f t="shared" si="0"/>
        <v>0</v>
      </c>
      <c r="H22" s="13">
        <f t="shared" si="1"/>
        <v>5.8128901117743181</v>
      </c>
      <c r="I22" s="16">
        <f t="shared" si="8"/>
        <v>5.8156758652656562</v>
      </c>
      <c r="J22" s="13">
        <f t="shared" si="2"/>
        <v>5.7705429245989359</v>
      </c>
      <c r="K22" s="13">
        <f t="shared" si="3"/>
        <v>4.5132940666720245E-2</v>
      </c>
      <c r="L22" s="13">
        <f t="shared" si="4"/>
        <v>0</v>
      </c>
      <c r="M22" s="13">
        <f t="shared" si="9"/>
        <v>3.1395878538016545E-4</v>
      </c>
      <c r="N22" s="13">
        <f t="shared" si="5"/>
        <v>1.9465444693570258E-4</v>
      </c>
      <c r="O22" s="13">
        <f t="shared" si="6"/>
        <v>1.9465444693570258E-4</v>
      </c>
      <c r="Q22" s="41">
        <v>11.48744539354839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25.548272574115849</v>
      </c>
      <c r="G23" s="13">
        <f t="shared" si="0"/>
        <v>0</v>
      </c>
      <c r="H23" s="13">
        <f t="shared" si="1"/>
        <v>25.548272574115849</v>
      </c>
      <c r="I23" s="16">
        <f t="shared" si="8"/>
        <v>25.593405514782567</v>
      </c>
      <c r="J23" s="13">
        <f t="shared" si="2"/>
        <v>22.196743408093919</v>
      </c>
      <c r="K23" s="13">
        <f t="shared" si="3"/>
        <v>3.3966621066886482</v>
      </c>
      <c r="L23" s="13">
        <f t="shared" si="4"/>
        <v>0</v>
      </c>
      <c r="M23" s="13">
        <f t="shared" si="9"/>
        <v>1.1930433844446287E-4</v>
      </c>
      <c r="N23" s="13">
        <f t="shared" si="5"/>
        <v>7.3968689835566973E-5</v>
      </c>
      <c r="O23" s="13">
        <f t="shared" si="6"/>
        <v>7.3968689835566973E-5</v>
      </c>
      <c r="Q23" s="41">
        <v>10.89359555304692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11.850253301990961</v>
      </c>
      <c r="G24" s="13">
        <f t="shared" si="0"/>
        <v>0</v>
      </c>
      <c r="H24" s="13">
        <f t="shared" si="1"/>
        <v>11.850253301990961</v>
      </c>
      <c r="I24" s="16">
        <f t="shared" si="8"/>
        <v>15.246915408679609</v>
      </c>
      <c r="J24" s="13">
        <f t="shared" si="2"/>
        <v>14.691855246938474</v>
      </c>
      <c r="K24" s="13">
        <f t="shared" si="3"/>
        <v>0.55506016174113526</v>
      </c>
      <c r="L24" s="13">
        <f t="shared" si="4"/>
        <v>0</v>
      </c>
      <c r="M24" s="13">
        <f t="shared" si="9"/>
        <v>4.5335648608895893E-5</v>
      </c>
      <c r="N24" s="13">
        <f t="shared" si="5"/>
        <v>2.8108102137515455E-5</v>
      </c>
      <c r="O24" s="13">
        <f t="shared" si="6"/>
        <v>2.8108102137515455E-5</v>
      </c>
      <c r="Q24" s="41">
        <v>13.95962634719157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121.02867326697719</v>
      </c>
      <c r="G25" s="13">
        <f t="shared" si="0"/>
        <v>10.476603053630487</v>
      </c>
      <c r="H25" s="13">
        <f t="shared" si="1"/>
        <v>110.55207021334671</v>
      </c>
      <c r="I25" s="16">
        <f t="shared" si="8"/>
        <v>111.10713037508785</v>
      </c>
      <c r="J25" s="13">
        <f t="shared" si="2"/>
        <v>56.589656507407902</v>
      </c>
      <c r="K25" s="13">
        <f t="shared" si="3"/>
        <v>54.517473867679946</v>
      </c>
      <c r="L25" s="13">
        <f t="shared" si="4"/>
        <v>43.694549942946267</v>
      </c>
      <c r="M25" s="13">
        <f t="shared" si="9"/>
        <v>43.694567170492739</v>
      </c>
      <c r="N25" s="13">
        <f t="shared" si="5"/>
        <v>27.0906316457055</v>
      </c>
      <c r="O25" s="13">
        <f t="shared" si="6"/>
        <v>37.567234699335984</v>
      </c>
      <c r="Q25" s="41">
        <v>16.534799272997269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42.81525974030879</v>
      </c>
      <c r="G26" s="13">
        <f t="shared" si="0"/>
        <v>1.7321240574175012</v>
      </c>
      <c r="H26" s="13">
        <f t="shared" si="1"/>
        <v>41.083135682891289</v>
      </c>
      <c r="I26" s="16">
        <f t="shared" si="8"/>
        <v>51.906059607624968</v>
      </c>
      <c r="J26" s="13">
        <f t="shared" si="2"/>
        <v>40.834384263045393</v>
      </c>
      <c r="K26" s="13">
        <f t="shared" si="3"/>
        <v>11.071675344579575</v>
      </c>
      <c r="L26" s="13">
        <f t="shared" si="4"/>
        <v>0</v>
      </c>
      <c r="M26" s="13">
        <f t="shared" si="9"/>
        <v>16.603935524787239</v>
      </c>
      <c r="N26" s="13">
        <f t="shared" si="5"/>
        <v>10.294440025368088</v>
      </c>
      <c r="O26" s="13">
        <f t="shared" si="6"/>
        <v>12.026564082785589</v>
      </c>
      <c r="Q26" s="41">
        <v>16.618475150516669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0.485714286</v>
      </c>
      <c r="G27" s="13">
        <f t="shared" si="0"/>
        <v>0</v>
      </c>
      <c r="H27" s="13">
        <f t="shared" si="1"/>
        <v>0.485714286</v>
      </c>
      <c r="I27" s="16">
        <f t="shared" si="8"/>
        <v>11.557389630579575</v>
      </c>
      <c r="J27" s="13">
        <f t="shared" si="2"/>
        <v>11.443945812749277</v>
      </c>
      <c r="K27" s="13">
        <f t="shared" si="3"/>
        <v>0.11344381783029789</v>
      </c>
      <c r="L27" s="13">
        <f t="shared" si="4"/>
        <v>0</v>
      </c>
      <c r="M27" s="13">
        <f t="shared" si="9"/>
        <v>6.3094954994191514</v>
      </c>
      <c r="N27" s="13">
        <f t="shared" si="5"/>
        <v>3.911887209639874</v>
      </c>
      <c r="O27" s="13">
        <f t="shared" si="6"/>
        <v>3.911887209639874</v>
      </c>
      <c r="Q27" s="41">
        <v>19.638828825327401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6.455508027524929</v>
      </c>
      <c r="G28" s="13">
        <f t="shared" si="0"/>
        <v>0</v>
      </c>
      <c r="H28" s="13">
        <f t="shared" si="1"/>
        <v>6.455508027524929</v>
      </c>
      <c r="I28" s="16">
        <f t="shared" si="8"/>
        <v>6.5689518453552269</v>
      </c>
      <c r="J28" s="13">
        <f t="shared" si="2"/>
        <v>6.5576230139970191</v>
      </c>
      <c r="K28" s="13">
        <f t="shared" si="3"/>
        <v>1.1328831358207836E-2</v>
      </c>
      <c r="L28" s="13">
        <f t="shared" si="4"/>
        <v>0</v>
      </c>
      <c r="M28" s="13">
        <f t="shared" si="9"/>
        <v>2.3976082897792774</v>
      </c>
      <c r="N28" s="13">
        <f t="shared" si="5"/>
        <v>1.486517139663152</v>
      </c>
      <c r="O28" s="13">
        <f t="shared" si="6"/>
        <v>1.486517139663152</v>
      </c>
      <c r="Q28" s="41">
        <v>24.04116389655654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2.0221547721147211</v>
      </c>
      <c r="G29" s="18">
        <f t="shared" si="0"/>
        <v>0</v>
      </c>
      <c r="H29" s="18">
        <f t="shared" si="1"/>
        <v>2.0221547721147211</v>
      </c>
      <c r="I29" s="17">
        <f t="shared" si="8"/>
        <v>2.0334836034729289</v>
      </c>
      <c r="J29" s="18">
        <f t="shared" si="2"/>
        <v>2.032992542749382</v>
      </c>
      <c r="K29" s="18">
        <f t="shared" si="3"/>
        <v>4.9106072354687669E-4</v>
      </c>
      <c r="L29" s="18">
        <f t="shared" si="4"/>
        <v>0</v>
      </c>
      <c r="M29" s="18">
        <f t="shared" si="9"/>
        <v>0.9110911501161254</v>
      </c>
      <c r="N29" s="18">
        <f t="shared" si="5"/>
        <v>0.56487651307199771</v>
      </c>
      <c r="O29" s="18">
        <f t="shared" si="6"/>
        <v>0.56487651307199771</v>
      </c>
      <c r="Q29" s="42">
        <v>21.363537000000012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19.150850427171189</v>
      </c>
      <c r="G30" s="13">
        <f t="shared" si="0"/>
        <v>0</v>
      </c>
      <c r="H30" s="13">
        <f t="shared" si="1"/>
        <v>19.150850427171189</v>
      </c>
      <c r="I30" s="16">
        <f t="shared" si="8"/>
        <v>19.151341487894737</v>
      </c>
      <c r="J30" s="13">
        <f t="shared" si="2"/>
        <v>18.770040812812006</v>
      </c>
      <c r="K30" s="13">
        <f t="shared" si="3"/>
        <v>0.38130067508273058</v>
      </c>
      <c r="L30" s="13">
        <f t="shared" si="4"/>
        <v>0</v>
      </c>
      <c r="M30" s="13">
        <f t="shared" si="9"/>
        <v>0.34621463704412769</v>
      </c>
      <c r="N30" s="13">
        <f t="shared" si="5"/>
        <v>0.21465307496735916</v>
      </c>
      <c r="O30" s="13">
        <f t="shared" si="6"/>
        <v>0.21465307496735916</v>
      </c>
      <c r="Q30" s="41">
        <v>21.66934767767124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37.995439551122082</v>
      </c>
      <c r="G31" s="13">
        <f t="shared" si="0"/>
        <v>1.193254642192507</v>
      </c>
      <c r="H31" s="13">
        <f t="shared" si="1"/>
        <v>36.802184908929576</v>
      </c>
      <c r="I31" s="16">
        <f t="shared" si="8"/>
        <v>37.183485584012303</v>
      </c>
      <c r="J31" s="13">
        <f t="shared" si="2"/>
        <v>32.734753114792852</v>
      </c>
      <c r="K31" s="13">
        <f t="shared" si="3"/>
        <v>4.4487324692194505</v>
      </c>
      <c r="L31" s="13">
        <f t="shared" si="4"/>
        <v>0</v>
      </c>
      <c r="M31" s="13">
        <f t="shared" si="9"/>
        <v>0.13156156207676853</v>
      </c>
      <c r="N31" s="13">
        <f t="shared" si="5"/>
        <v>8.1568168487596487E-2</v>
      </c>
      <c r="O31" s="13">
        <f t="shared" si="6"/>
        <v>1.2748228106801034</v>
      </c>
      <c r="Q31" s="41">
        <v>17.221767609205031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83.448957477542749</v>
      </c>
      <c r="G32" s="13">
        <f t="shared" si="0"/>
        <v>6.2750854291335685</v>
      </c>
      <c r="H32" s="13">
        <f t="shared" si="1"/>
        <v>77.17387204840918</v>
      </c>
      <c r="I32" s="16">
        <f t="shared" si="8"/>
        <v>81.622604517628631</v>
      </c>
      <c r="J32" s="13">
        <f t="shared" si="2"/>
        <v>45.975951228269452</v>
      </c>
      <c r="K32" s="13">
        <f t="shared" si="3"/>
        <v>35.646653289359179</v>
      </c>
      <c r="L32" s="13">
        <f t="shared" si="4"/>
        <v>24.684976318934851</v>
      </c>
      <c r="M32" s="13">
        <f t="shared" si="9"/>
        <v>24.734969712524023</v>
      </c>
      <c r="N32" s="13">
        <f t="shared" si="5"/>
        <v>15.335681221764894</v>
      </c>
      <c r="O32" s="13">
        <f t="shared" si="6"/>
        <v>21.610766650898462</v>
      </c>
      <c r="Q32" s="41">
        <v>14.1407224255882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25.566751393917329</v>
      </c>
      <c r="G33" s="13">
        <f t="shared" si="0"/>
        <v>0</v>
      </c>
      <c r="H33" s="13">
        <f t="shared" si="1"/>
        <v>25.566751393917329</v>
      </c>
      <c r="I33" s="16">
        <f t="shared" si="8"/>
        <v>36.528428364341657</v>
      </c>
      <c r="J33" s="13">
        <f t="shared" si="2"/>
        <v>29.632685167467766</v>
      </c>
      <c r="K33" s="13">
        <f t="shared" si="3"/>
        <v>6.8957431968738909</v>
      </c>
      <c r="L33" s="13">
        <f t="shared" si="4"/>
        <v>0</v>
      </c>
      <c r="M33" s="13">
        <f t="shared" si="9"/>
        <v>9.3992884907591296</v>
      </c>
      <c r="N33" s="13">
        <f t="shared" si="5"/>
        <v>5.8275588642706602</v>
      </c>
      <c r="O33" s="13">
        <f t="shared" si="6"/>
        <v>5.8275588642706602</v>
      </c>
      <c r="Q33" s="41">
        <v>12.78179554924491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26.31113074421754</v>
      </c>
      <c r="G34" s="13">
        <f t="shared" si="0"/>
        <v>0</v>
      </c>
      <c r="H34" s="13">
        <f t="shared" si="1"/>
        <v>26.31113074421754</v>
      </c>
      <c r="I34" s="16">
        <f t="shared" si="8"/>
        <v>33.20687394109143</v>
      </c>
      <c r="J34" s="13">
        <f t="shared" si="2"/>
        <v>27.269323861834501</v>
      </c>
      <c r="K34" s="13">
        <f t="shared" si="3"/>
        <v>5.9375500792569298</v>
      </c>
      <c r="L34" s="13">
        <f t="shared" si="4"/>
        <v>0</v>
      </c>
      <c r="M34" s="13">
        <f t="shared" si="9"/>
        <v>3.5717296264884695</v>
      </c>
      <c r="N34" s="13">
        <f t="shared" si="5"/>
        <v>2.2144723684228511</v>
      </c>
      <c r="O34" s="13">
        <f t="shared" si="6"/>
        <v>2.2144723684228511</v>
      </c>
      <c r="Q34" s="41">
        <v>11.919627940576239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21.993560115967629</v>
      </c>
      <c r="G35" s="13">
        <f t="shared" si="0"/>
        <v>0</v>
      </c>
      <c r="H35" s="13">
        <f t="shared" si="1"/>
        <v>21.993560115967629</v>
      </c>
      <c r="I35" s="16">
        <f t="shared" si="8"/>
        <v>27.931110195224559</v>
      </c>
      <c r="J35" s="13">
        <f t="shared" si="2"/>
        <v>24.060904201311228</v>
      </c>
      <c r="K35" s="13">
        <f t="shared" si="3"/>
        <v>3.8702059939133306</v>
      </c>
      <c r="L35" s="13">
        <f t="shared" si="4"/>
        <v>0</v>
      </c>
      <c r="M35" s="13">
        <f t="shared" si="9"/>
        <v>1.3572572580656184</v>
      </c>
      <c r="N35" s="13">
        <f t="shared" si="5"/>
        <v>0.84149950000068341</v>
      </c>
      <c r="O35" s="13">
        <f t="shared" si="6"/>
        <v>0.84149950000068341</v>
      </c>
      <c r="Q35" s="41">
        <v>11.792552393548389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64.651550822960857</v>
      </c>
      <c r="G36" s="13">
        <f t="shared" si="0"/>
        <v>4.1734826443603508</v>
      </c>
      <c r="H36" s="13">
        <f t="shared" si="1"/>
        <v>60.478068178600509</v>
      </c>
      <c r="I36" s="16">
        <f t="shared" si="8"/>
        <v>64.34827417251384</v>
      </c>
      <c r="J36" s="13">
        <f t="shared" si="2"/>
        <v>39.161358949367134</v>
      </c>
      <c r="K36" s="13">
        <f t="shared" si="3"/>
        <v>25.186915223146706</v>
      </c>
      <c r="L36" s="13">
        <f t="shared" si="4"/>
        <v>14.148330070177273</v>
      </c>
      <c r="M36" s="13">
        <f t="shared" si="9"/>
        <v>14.664087828242209</v>
      </c>
      <c r="N36" s="13">
        <f t="shared" si="5"/>
        <v>9.0917344535101705</v>
      </c>
      <c r="O36" s="13">
        <f t="shared" si="6"/>
        <v>13.265217097870522</v>
      </c>
      <c r="Q36" s="41">
        <v>12.39410846299862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5.3975637592876966</v>
      </c>
      <c r="G37" s="13">
        <f t="shared" si="0"/>
        <v>0</v>
      </c>
      <c r="H37" s="13">
        <f t="shared" si="1"/>
        <v>5.3975637592876966</v>
      </c>
      <c r="I37" s="16">
        <f t="shared" si="8"/>
        <v>16.436148912257128</v>
      </c>
      <c r="J37" s="13">
        <f t="shared" si="2"/>
        <v>15.91985584695208</v>
      </c>
      <c r="K37" s="13">
        <f t="shared" si="3"/>
        <v>0.5162930653050477</v>
      </c>
      <c r="L37" s="13">
        <f t="shared" si="4"/>
        <v>0</v>
      </c>
      <c r="M37" s="13">
        <f t="shared" si="9"/>
        <v>5.5723533747320388</v>
      </c>
      <c r="N37" s="13">
        <f t="shared" si="5"/>
        <v>3.454859092333864</v>
      </c>
      <c r="O37" s="13">
        <f t="shared" si="6"/>
        <v>3.454859092333864</v>
      </c>
      <c r="Q37" s="41">
        <v>16.153164082808239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22.298373683166052</v>
      </c>
      <c r="G38" s="13">
        <f t="shared" si="0"/>
        <v>0</v>
      </c>
      <c r="H38" s="13">
        <f t="shared" si="1"/>
        <v>22.298373683166052</v>
      </c>
      <c r="I38" s="16">
        <f t="shared" si="8"/>
        <v>22.814666748471097</v>
      </c>
      <c r="J38" s="13">
        <f t="shared" si="2"/>
        <v>21.959491949821068</v>
      </c>
      <c r="K38" s="13">
        <f t="shared" si="3"/>
        <v>0.85517479865002954</v>
      </c>
      <c r="L38" s="13">
        <f t="shared" si="4"/>
        <v>0</v>
      </c>
      <c r="M38" s="13">
        <f t="shared" si="9"/>
        <v>2.1174942823981748</v>
      </c>
      <c r="N38" s="13">
        <f t="shared" si="5"/>
        <v>1.3128464550868684</v>
      </c>
      <c r="O38" s="13">
        <f t="shared" si="6"/>
        <v>1.3128464550868684</v>
      </c>
      <c r="Q38" s="41">
        <v>19.480405059904491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11.20860954607045</v>
      </c>
      <c r="G39" s="13">
        <f t="shared" si="0"/>
        <v>0</v>
      </c>
      <c r="H39" s="13">
        <f t="shared" si="1"/>
        <v>11.20860954607045</v>
      </c>
      <c r="I39" s="16">
        <f t="shared" si="8"/>
        <v>12.06378434472048</v>
      </c>
      <c r="J39" s="13">
        <f t="shared" si="2"/>
        <v>11.98029238990078</v>
      </c>
      <c r="K39" s="13">
        <f t="shared" si="3"/>
        <v>8.3491954819699288E-2</v>
      </c>
      <c r="L39" s="13">
        <f t="shared" si="4"/>
        <v>0</v>
      </c>
      <c r="M39" s="13">
        <f t="shared" si="9"/>
        <v>0.80464782731130646</v>
      </c>
      <c r="N39" s="13">
        <f t="shared" si="5"/>
        <v>0.49888165293301001</v>
      </c>
      <c r="O39" s="13">
        <f t="shared" si="6"/>
        <v>0.49888165293301001</v>
      </c>
      <c r="Q39" s="41">
        <v>22.747539884275369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16.571138279934701</v>
      </c>
      <c r="G40" s="13">
        <f t="shared" si="0"/>
        <v>0</v>
      </c>
      <c r="H40" s="13">
        <f t="shared" si="1"/>
        <v>16.571138279934701</v>
      </c>
      <c r="I40" s="16">
        <f t="shared" si="8"/>
        <v>16.6546302347544</v>
      </c>
      <c r="J40" s="13">
        <f t="shared" si="2"/>
        <v>16.349873852828043</v>
      </c>
      <c r="K40" s="13">
        <f t="shared" si="3"/>
        <v>0.30475638192635657</v>
      </c>
      <c r="L40" s="13">
        <f t="shared" si="4"/>
        <v>0</v>
      </c>
      <c r="M40" s="13">
        <f t="shared" si="9"/>
        <v>0.30576617437829645</v>
      </c>
      <c r="N40" s="13">
        <f t="shared" si="5"/>
        <v>0.1895750281145438</v>
      </c>
      <c r="O40" s="13">
        <f t="shared" si="6"/>
        <v>0.1895750281145438</v>
      </c>
      <c r="Q40" s="41">
        <v>20.30906700000001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12.42992025967826</v>
      </c>
      <c r="G41" s="18">
        <f t="shared" si="0"/>
        <v>0</v>
      </c>
      <c r="H41" s="18">
        <f t="shared" si="1"/>
        <v>12.42992025967826</v>
      </c>
      <c r="I41" s="17">
        <f t="shared" si="8"/>
        <v>12.734676641604617</v>
      </c>
      <c r="J41" s="18">
        <f t="shared" si="2"/>
        <v>12.641221639106217</v>
      </c>
      <c r="K41" s="18">
        <f t="shared" si="3"/>
        <v>9.3455002498400219E-2</v>
      </c>
      <c r="L41" s="18">
        <f t="shared" si="4"/>
        <v>0</v>
      </c>
      <c r="M41" s="18">
        <f t="shared" si="9"/>
        <v>0.11619114626375265</v>
      </c>
      <c r="N41" s="18">
        <f t="shared" si="5"/>
        <v>7.2038510683526638E-2</v>
      </c>
      <c r="O41" s="18">
        <f t="shared" si="6"/>
        <v>7.2038510683526638E-2</v>
      </c>
      <c r="Q41" s="42">
        <v>23.095703810242998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1.333249727488135</v>
      </c>
      <c r="G42" s="13">
        <f t="shared" si="0"/>
        <v>0</v>
      </c>
      <c r="H42" s="13">
        <f t="shared" si="1"/>
        <v>1.333249727488135</v>
      </c>
      <c r="I42" s="16">
        <f t="shared" si="8"/>
        <v>1.4267047299865352</v>
      </c>
      <c r="J42" s="13">
        <f t="shared" si="2"/>
        <v>1.4265669217990551</v>
      </c>
      <c r="K42" s="13">
        <f t="shared" si="3"/>
        <v>1.3780818748010404E-4</v>
      </c>
      <c r="L42" s="13">
        <f t="shared" si="4"/>
        <v>0</v>
      </c>
      <c r="M42" s="13">
        <f t="shared" si="9"/>
        <v>4.4152635580226016E-2</v>
      </c>
      <c r="N42" s="13">
        <f t="shared" si="5"/>
        <v>2.7374634059740128E-2</v>
      </c>
      <c r="O42" s="13">
        <f t="shared" si="6"/>
        <v>2.7374634059740128E-2</v>
      </c>
      <c r="Q42" s="41">
        <v>22.83559653787346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25.636919308422531</v>
      </c>
      <c r="G43" s="13">
        <f t="shared" si="0"/>
        <v>0</v>
      </c>
      <c r="H43" s="13">
        <f t="shared" si="1"/>
        <v>25.636919308422531</v>
      </c>
      <c r="I43" s="16">
        <f t="shared" si="8"/>
        <v>25.637057116610009</v>
      </c>
      <c r="J43" s="13">
        <f t="shared" si="2"/>
        <v>24.346350467043621</v>
      </c>
      <c r="K43" s="13">
        <f t="shared" si="3"/>
        <v>1.2907066495663884</v>
      </c>
      <c r="L43" s="13">
        <f t="shared" si="4"/>
        <v>0</v>
      </c>
      <c r="M43" s="13">
        <f t="shared" si="9"/>
        <v>1.6778001520485888E-2</v>
      </c>
      <c r="N43" s="13">
        <f t="shared" si="5"/>
        <v>1.040236094270125E-2</v>
      </c>
      <c r="O43" s="13">
        <f t="shared" si="6"/>
        <v>1.040236094270125E-2</v>
      </c>
      <c r="Q43" s="41">
        <v>18.900959318225151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60.235430407911409</v>
      </c>
      <c r="G44" s="13">
        <f t="shared" si="0"/>
        <v>3.6797479961343127</v>
      </c>
      <c r="H44" s="13">
        <f t="shared" si="1"/>
        <v>56.555682411777099</v>
      </c>
      <c r="I44" s="16">
        <f t="shared" si="8"/>
        <v>57.846389061343487</v>
      </c>
      <c r="J44" s="13">
        <f t="shared" si="2"/>
        <v>45.552186529086711</v>
      </c>
      <c r="K44" s="13">
        <f t="shared" si="3"/>
        <v>12.294202532256776</v>
      </c>
      <c r="L44" s="13">
        <f t="shared" si="4"/>
        <v>1.160820062676186</v>
      </c>
      <c r="M44" s="13">
        <f t="shared" si="9"/>
        <v>1.1671957032539706</v>
      </c>
      <c r="N44" s="13">
        <f t="shared" si="5"/>
        <v>0.72366133601746174</v>
      </c>
      <c r="O44" s="13">
        <f t="shared" si="6"/>
        <v>4.4034093321517744</v>
      </c>
      <c r="Q44" s="41">
        <v>18.191528964252239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53.198187701683587</v>
      </c>
      <c r="G45" s="13">
        <f t="shared" si="0"/>
        <v>2.8929645243340443</v>
      </c>
      <c r="H45" s="13">
        <f t="shared" si="1"/>
        <v>50.305223177349539</v>
      </c>
      <c r="I45" s="16">
        <f t="shared" si="8"/>
        <v>61.438605646930128</v>
      </c>
      <c r="J45" s="13">
        <f t="shared" si="2"/>
        <v>35.718078131880311</v>
      </c>
      <c r="K45" s="13">
        <f t="shared" si="3"/>
        <v>25.720527515049817</v>
      </c>
      <c r="L45" s="13">
        <f t="shared" si="4"/>
        <v>14.685865897382532</v>
      </c>
      <c r="M45" s="13">
        <f t="shared" si="9"/>
        <v>15.12940026461904</v>
      </c>
      <c r="N45" s="13">
        <f t="shared" si="5"/>
        <v>9.380228164063805</v>
      </c>
      <c r="O45" s="13">
        <f t="shared" si="6"/>
        <v>12.273192688397849</v>
      </c>
      <c r="Q45" s="41">
        <v>10.661395393548389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2.376375632476496</v>
      </c>
      <c r="G46" s="13">
        <f t="shared" si="0"/>
        <v>0</v>
      </c>
      <c r="H46" s="13">
        <f t="shared" si="1"/>
        <v>2.376375632476496</v>
      </c>
      <c r="I46" s="16">
        <f t="shared" si="8"/>
        <v>13.41103725014378</v>
      </c>
      <c r="J46" s="13">
        <f t="shared" si="2"/>
        <v>12.847978620936656</v>
      </c>
      <c r="K46" s="13">
        <f t="shared" si="3"/>
        <v>0.56305862920712357</v>
      </c>
      <c r="L46" s="13">
        <f t="shared" si="4"/>
        <v>0</v>
      </c>
      <c r="M46" s="13">
        <f t="shared" si="9"/>
        <v>5.749172100555235</v>
      </c>
      <c r="N46" s="13">
        <f t="shared" si="5"/>
        <v>3.5644867023442455</v>
      </c>
      <c r="O46" s="13">
        <f t="shared" si="6"/>
        <v>3.5644867023442455</v>
      </c>
      <c r="Q46" s="41">
        <v>10.967561027893201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26.55603428799299</v>
      </c>
      <c r="G47" s="13">
        <f t="shared" si="0"/>
        <v>0</v>
      </c>
      <c r="H47" s="13">
        <f t="shared" si="1"/>
        <v>26.55603428799299</v>
      </c>
      <c r="I47" s="16">
        <f t="shared" si="8"/>
        <v>27.119092917200113</v>
      </c>
      <c r="J47" s="13">
        <f t="shared" si="2"/>
        <v>24.024605733431848</v>
      </c>
      <c r="K47" s="13">
        <f t="shared" si="3"/>
        <v>3.0944871837682655</v>
      </c>
      <c r="L47" s="13">
        <f t="shared" si="4"/>
        <v>0</v>
      </c>
      <c r="M47" s="13">
        <f t="shared" si="9"/>
        <v>2.1846853982109895</v>
      </c>
      <c r="N47" s="13">
        <f t="shared" si="5"/>
        <v>1.3545049468908135</v>
      </c>
      <c r="O47" s="13">
        <f t="shared" si="6"/>
        <v>1.3545049468908135</v>
      </c>
      <c r="Q47" s="41">
        <v>13.098901386507491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16.46147887052317</v>
      </c>
      <c r="G48" s="13">
        <f t="shared" si="0"/>
        <v>0</v>
      </c>
      <c r="H48" s="13">
        <f t="shared" si="1"/>
        <v>16.46147887052317</v>
      </c>
      <c r="I48" s="16">
        <f t="shared" si="8"/>
        <v>19.555966054291435</v>
      </c>
      <c r="J48" s="13">
        <f t="shared" si="2"/>
        <v>18.698931591692165</v>
      </c>
      <c r="K48" s="13">
        <f t="shared" si="3"/>
        <v>0.85703446259926963</v>
      </c>
      <c r="L48" s="13">
        <f t="shared" si="4"/>
        <v>0</v>
      </c>
      <c r="M48" s="13">
        <f t="shared" si="9"/>
        <v>0.83018045132017604</v>
      </c>
      <c r="N48" s="13">
        <f t="shared" si="5"/>
        <v>0.51471187981850919</v>
      </c>
      <c r="O48" s="13">
        <f t="shared" si="6"/>
        <v>0.51471187981850919</v>
      </c>
      <c r="Q48" s="41">
        <v>16.11835104816555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27.321428569999998</v>
      </c>
      <c r="G49" s="13">
        <f t="shared" si="0"/>
        <v>0</v>
      </c>
      <c r="H49" s="13">
        <f t="shared" si="1"/>
        <v>27.321428569999998</v>
      </c>
      <c r="I49" s="16">
        <f t="shared" si="8"/>
        <v>28.178463032599268</v>
      </c>
      <c r="J49" s="13">
        <f t="shared" si="2"/>
        <v>26.314859559403985</v>
      </c>
      <c r="K49" s="13">
        <f t="shared" si="3"/>
        <v>1.8636034731952833</v>
      </c>
      <c r="L49" s="13">
        <f t="shared" si="4"/>
        <v>0</v>
      </c>
      <c r="M49" s="13">
        <f t="shared" si="9"/>
        <v>0.31546857150166685</v>
      </c>
      <c r="N49" s="13">
        <f t="shared" si="5"/>
        <v>0.19559051433103344</v>
      </c>
      <c r="O49" s="13">
        <f t="shared" si="6"/>
        <v>0.19559051433103344</v>
      </c>
      <c r="Q49" s="41">
        <v>18.12937745392917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13.481150352679689</v>
      </c>
      <c r="G50" s="13">
        <f t="shared" si="0"/>
        <v>0</v>
      </c>
      <c r="H50" s="13">
        <f t="shared" si="1"/>
        <v>13.481150352679689</v>
      </c>
      <c r="I50" s="16">
        <f t="shared" si="8"/>
        <v>15.344753825874973</v>
      </c>
      <c r="J50" s="13">
        <f t="shared" si="2"/>
        <v>15.05442600522413</v>
      </c>
      <c r="K50" s="13">
        <f t="shared" si="3"/>
        <v>0.29032782065084284</v>
      </c>
      <c r="L50" s="13">
        <f t="shared" si="4"/>
        <v>0</v>
      </c>
      <c r="M50" s="13">
        <f t="shared" si="9"/>
        <v>0.11987805717063341</v>
      </c>
      <c r="N50" s="13">
        <f t="shared" si="5"/>
        <v>7.432439544579271E-2</v>
      </c>
      <c r="O50" s="13">
        <f t="shared" si="6"/>
        <v>7.432439544579271E-2</v>
      </c>
      <c r="Q50" s="41">
        <v>18.909856353435789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11.19287890347896</v>
      </c>
      <c r="G51" s="13">
        <f t="shared" si="0"/>
        <v>0</v>
      </c>
      <c r="H51" s="13">
        <f t="shared" si="1"/>
        <v>11.19287890347896</v>
      </c>
      <c r="I51" s="16">
        <f t="shared" si="8"/>
        <v>11.483206724129802</v>
      </c>
      <c r="J51" s="13">
        <f t="shared" si="2"/>
        <v>11.392161450960064</v>
      </c>
      <c r="K51" s="13">
        <f t="shared" si="3"/>
        <v>9.104527316973865E-2</v>
      </c>
      <c r="L51" s="13">
        <f t="shared" si="4"/>
        <v>0</v>
      </c>
      <c r="M51" s="13">
        <f t="shared" si="9"/>
        <v>4.5553661724840697E-2</v>
      </c>
      <c r="N51" s="13">
        <f t="shared" si="5"/>
        <v>2.8243270269401231E-2</v>
      </c>
      <c r="O51" s="13">
        <f t="shared" si="6"/>
        <v>2.8243270269401231E-2</v>
      </c>
      <c r="Q51" s="41">
        <v>21.075682000000011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1.7596745326599881</v>
      </c>
      <c r="G52" s="13">
        <f t="shared" si="0"/>
        <v>0</v>
      </c>
      <c r="H52" s="13">
        <f t="shared" si="1"/>
        <v>1.7596745326599881</v>
      </c>
      <c r="I52" s="16">
        <f t="shared" si="8"/>
        <v>1.8507198058297267</v>
      </c>
      <c r="J52" s="13">
        <f t="shared" si="2"/>
        <v>1.8504535712862005</v>
      </c>
      <c r="K52" s="13">
        <f t="shared" si="3"/>
        <v>2.6623454352625586E-4</v>
      </c>
      <c r="L52" s="13">
        <f t="shared" si="4"/>
        <v>0</v>
      </c>
      <c r="M52" s="13">
        <f t="shared" si="9"/>
        <v>1.7310391455439465E-2</v>
      </c>
      <c r="N52" s="13">
        <f t="shared" si="5"/>
        <v>1.0732442702372469E-2</v>
      </c>
      <c r="O52" s="13">
        <f t="shared" si="6"/>
        <v>1.0732442702372469E-2</v>
      </c>
      <c r="Q52" s="41">
        <v>23.70403394539299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1.329075985811967</v>
      </c>
      <c r="G53" s="18">
        <f t="shared" si="0"/>
        <v>0</v>
      </c>
      <c r="H53" s="18">
        <f t="shared" si="1"/>
        <v>1.329075985811967</v>
      </c>
      <c r="I53" s="17">
        <f t="shared" si="8"/>
        <v>1.3293422203554932</v>
      </c>
      <c r="J53" s="18">
        <f t="shared" si="2"/>
        <v>1.3292464591247553</v>
      </c>
      <c r="K53" s="18">
        <f t="shared" si="3"/>
        <v>9.5761230737956282E-5</v>
      </c>
      <c r="L53" s="18">
        <f t="shared" si="4"/>
        <v>0</v>
      </c>
      <c r="M53" s="18">
        <f t="shared" si="9"/>
        <v>6.577948753066996E-3</v>
      </c>
      <c r="N53" s="18">
        <f t="shared" si="5"/>
        <v>4.0783282269015375E-3</v>
      </c>
      <c r="O53" s="18">
        <f t="shared" si="6"/>
        <v>4.0783282269015375E-3</v>
      </c>
      <c r="Q53" s="42">
        <v>23.917763968863252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19.720822218160709</v>
      </c>
      <c r="G54" s="13">
        <f t="shared" si="0"/>
        <v>0</v>
      </c>
      <c r="H54" s="13">
        <f t="shared" si="1"/>
        <v>19.720822218160709</v>
      </c>
      <c r="I54" s="16">
        <f t="shared" si="8"/>
        <v>19.720917979391448</v>
      </c>
      <c r="J54" s="13">
        <f t="shared" si="2"/>
        <v>19.3880392689723</v>
      </c>
      <c r="K54" s="13">
        <f t="shared" si="3"/>
        <v>0.3328787104191484</v>
      </c>
      <c r="L54" s="13">
        <f t="shared" si="4"/>
        <v>0</v>
      </c>
      <c r="M54" s="13">
        <f t="shared" si="9"/>
        <v>2.4996205261654586E-3</v>
      </c>
      <c r="N54" s="13">
        <f t="shared" si="5"/>
        <v>1.5497647262225844E-3</v>
      </c>
      <c r="O54" s="13">
        <f t="shared" si="6"/>
        <v>1.5497647262225844E-3</v>
      </c>
      <c r="Q54" s="41">
        <v>23.289470328602292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9.5240539747650921</v>
      </c>
      <c r="G55" s="13">
        <f t="shared" si="0"/>
        <v>0</v>
      </c>
      <c r="H55" s="13">
        <f t="shared" si="1"/>
        <v>9.5240539747650921</v>
      </c>
      <c r="I55" s="16">
        <f t="shared" si="8"/>
        <v>9.8569326851842405</v>
      </c>
      <c r="J55" s="13">
        <f t="shared" si="2"/>
        <v>9.7730517888282691</v>
      </c>
      <c r="K55" s="13">
        <f t="shared" si="3"/>
        <v>8.3880896355971402E-2</v>
      </c>
      <c r="L55" s="13">
        <f t="shared" si="4"/>
        <v>0</v>
      </c>
      <c r="M55" s="13">
        <f t="shared" si="9"/>
        <v>9.4985579994287419E-4</v>
      </c>
      <c r="N55" s="13">
        <f t="shared" si="5"/>
        <v>5.8891059596458204E-4</v>
      </c>
      <c r="O55" s="13">
        <f t="shared" si="6"/>
        <v>5.8891059596458204E-4</v>
      </c>
      <c r="Q55" s="41">
        <v>18.413032250530549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4.9490169368881576</v>
      </c>
      <c r="G56" s="13">
        <f t="shared" si="0"/>
        <v>0</v>
      </c>
      <c r="H56" s="13">
        <f t="shared" si="1"/>
        <v>4.9490169368881576</v>
      </c>
      <c r="I56" s="16">
        <f t="shared" si="8"/>
        <v>5.032897833244129</v>
      </c>
      <c r="J56" s="13">
        <f t="shared" si="2"/>
        <v>5.0125922779880163</v>
      </c>
      <c r="K56" s="13">
        <f t="shared" si="3"/>
        <v>2.0305555256112662E-2</v>
      </c>
      <c r="L56" s="13">
        <f t="shared" si="4"/>
        <v>0</v>
      </c>
      <c r="M56" s="13">
        <f t="shared" si="9"/>
        <v>3.6094520397829215E-4</v>
      </c>
      <c r="N56" s="13">
        <f t="shared" si="5"/>
        <v>2.2378602646654113E-4</v>
      </c>
      <c r="O56" s="13">
        <f t="shared" si="6"/>
        <v>2.2378602646654113E-4</v>
      </c>
      <c r="Q56" s="41">
        <v>14.19657688533321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1.818973919826343</v>
      </c>
      <c r="G57" s="13">
        <f t="shared" si="0"/>
        <v>0</v>
      </c>
      <c r="H57" s="13">
        <f t="shared" si="1"/>
        <v>1.818973919826343</v>
      </c>
      <c r="I57" s="16">
        <f t="shared" si="8"/>
        <v>1.8392794750824557</v>
      </c>
      <c r="J57" s="13">
        <f t="shared" si="2"/>
        <v>1.8379586125329506</v>
      </c>
      <c r="K57" s="13">
        <f t="shared" si="3"/>
        <v>1.3208625495051418E-3</v>
      </c>
      <c r="L57" s="13">
        <f t="shared" si="4"/>
        <v>0</v>
      </c>
      <c r="M57" s="13">
        <f t="shared" si="9"/>
        <v>1.3715917751175102E-4</v>
      </c>
      <c r="N57" s="13">
        <f t="shared" si="5"/>
        <v>8.5038690057285626E-5</v>
      </c>
      <c r="O57" s="13">
        <f t="shared" si="6"/>
        <v>8.5038690057285626E-5</v>
      </c>
      <c r="Q57" s="41">
        <v>12.139590919834159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60.380191488555852</v>
      </c>
      <c r="G58" s="13">
        <f t="shared" si="0"/>
        <v>3.6959326909594892</v>
      </c>
      <c r="H58" s="13">
        <f t="shared" si="1"/>
        <v>56.684258797596364</v>
      </c>
      <c r="I58" s="16">
        <f t="shared" si="8"/>
        <v>56.685579660145869</v>
      </c>
      <c r="J58" s="13">
        <f t="shared" si="2"/>
        <v>38.093833135680093</v>
      </c>
      <c r="K58" s="13">
        <f t="shared" si="3"/>
        <v>18.591746524465776</v>
      </c>
      <c r="L58" s="13">
        <f t="shared" si="4"/>
        <v>7.5046685282737826</v>
      </c>
      <c r="M58" s="13">
        <f t="shared" si="9"/>
        <v>7.5047206487612366</v>
      </c>
      <c r="N58" s="13">
        <f t="shared" si="5"/>
        <v>4.652926802231967</v>
      </c>
      <c r="O58" s="13">
        <f t="shared" si="6"/>
        <v>8.3488594931914566</v>
      </c>
      <c r="Q58" s="41">
        <v>13.00045122217487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11.62014549564128</v>
      </c>
      <c r="G59" s="13">
        <f t="shared" si="0"/>
        <v>0</v>
      </c>
      <c r="H59" s="13">
        <f t="shared" si="1"/>
        <v>11.62014549564128</v>
      </c>
      <c r="I59" s="16">
        <f t="shared" si="8"/>
        <v>22.707223491833275</v>
      </c>
      <c r="J59" s="13">
        <f t="shared" si="2"/>
        <v>20.452840425154477</v>
      </c>
      <c r="K59" s="13">
        <f t="shared" si="3"/>
        <v>2.2543830666787983</v>
      </c>
      <c r="L59" s="13">
        <f t="shared" si="4"/>
        <v>0</v>
      </c>
      <c r="M59" s="13">
        <f t="shared" si="9"/>
        <v>2.8517938465292696</v>
      </c>
      <c r="N59" s="13">
        <f t="shared" si="5"/>
        <v>1.7681121848481471</v>
      </c>
      <c r="O59" s="13">
        <f t="shared" si="6"/>
        <v>1.7681121848481471</v>
      </c>
      <c r="Q59" s="41">
        <v>11.70069245576876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45.317302483601132</v>
      </c>
      <c r="G60" s="13">
        <f t="shared" si="0"/>
        <v>2.0118594535575367</v>
      </c>
      <c r="H60" s="13">
        <f t="shared" si="1"/>
        <v>43.305443030043598</v>
      </c>
      <c r="I60" s="16">
        <f t="shared" si="8"/>
        <v>45.559826096722396</v>
      </c>
      <c r="J60" s="13">
        <f t="shared" si="2"/>
        <v>33.6775604542851</v>
      </c>
      <c r="K60" s="13">
        <f t="shared" si="3"/>
        <v>11.882265642437297</v>
      </c>
      <c r="L60" s="13">
        <f t="shared" si="4"/>
        <v>0.74585429036282891</v>
      </c>
      <c r="M60" s="13">
        <f t="shared" si="9"/>
        <v>1.8295359520439514</v>
      </c>
      <c r="N60" s="13">
        <f t="shared" si="5"/>
        <v>1.1343122902672498</v>
      </c>
      <c r="O60" s="13">
        <f t="shared" si="6"/>
        <v>3.1461717438247865</v>
      </c>
      <c r="Q60" s="41">
        <v>12.586254393548391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35.470495893933197</v>
      </c>
      <c r="G61" s="13">
        <f t="shared" si="0"/>
        <v>0.91095885964900469</v>
      </c>
      <c r="H61" s="13">
        <f t="shared" si="1"/>
        <v>34.55953703428419</v>
      </c>
      <c r="I61" s="16">
        <f t="shared" si="8"/>
        <v>45.695948386358658</v>
      </c>
      <c r="J61" s="13">
        <f t="shared" si="2"/>
        <v>34.977823680813913</v>
      </c>
      <c r="K61" s="13">
        <f t="shared" si="3"/>
        <v>10.718124705544746</v>
      </c>
      <c r="L61" s="13">
        <f t="shared" si="4"/>
        <v>0</v>
      </c>
      <c r="M61" s="13">
        <f t="shared" si="9"/>
        <v>0.69522366177670158</v>
      </c>
      <c r="N61" s="13">
        <f t="shared" si="5"/>
        <v>0.43103867030155496</v>
      </c>
      <c r="O61" s="13">
        <f t="shared" si="6"/>
        <v>1.3419975299505595</v>
      </c>
      <c r="Q61" s="41">
        <v>13.80197956236845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13.508534096432561</v>
      </c>
      <c r="G62" s="13">
        <f t="shared" si="0"/>
        <v>0</v>
      </c>
      <c r="H62" s="13">
        <f t="shared" si="1"/>
        <v>13.508534096432561</v>
      </c>
      <c r="I62" s="16">
        <f t="shared" si="8"/>
        <v>24.226658801977308</v>
      </c>
      <c r="J62" s="13">
        <f t="shared" si="2"/>
        <v>23.48458042037938</v>
      </c>
      <c r="K62" s="13">
        <f t="shared" si="3"/>
        <v>0.74207838159792772</v>
      </c>
      <c r="L62" s="13">
        <f t="shared" si="4"/>
        <v>0</v>
      </c>
      <c r="M62" s="13">
        <f t="shared" si="9"/>
        <v>0.26418499147514662</v>
      </c>
      <c r="N62" s="13">
        <f t="shared" si="5"/>
        <v>0.1637946947145909</v>
      </c>
      <c r="O62" s="13">
        <f t="shared" si="6"/>
        <v>0.1637946947145909</v>
      </c>
      <c r="Q62" s="41">
        <v>21.83075469087678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10.17176792272574</v>
      </c>
      <c r="G63" s="13">
        <f t="shared" si="0"/>
        <v>0</v>
      </c>
      <c r="H63" s="13">
        <f t="shared" si="1"/>
        <v>10.17176792272574</v>
      </c>
      <c r="I63" s="16">
        <f t="shared" si="8"/>
        <v>10.913846304323668</v>
      </c>
      <c r="J63" s="13">
        <f t="shared" si="2"/>
        <v>10.850243053989127</v>
      </c>
      <c r="K63" s="13">
        <f t="shared" si="3"/>
        <v>6.3603250334541173E-2</v>
      </c>
      <c r="L63" s="13">
        <f t="shared" si="4"/>
        <v>0</v>
      </c>
      <c r="M63" s="13">
        <f t="shared" si="9"/>
        <v>0.10039029676055572</v>
      </c>
      <c r="N63" s="13">
        <f t="shared" si="5"/>
        <v>6.2241983991544549E-2</v>
      </c>
      <c r="O63" s="13">
        <f t="shared" si="6"/>
        <v>6.2241983991544549E-2</v>
      </c>
      <c r="Q63" s="41">
        <v>22.557398171604849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0.485714286</v>
      </c>
      <c r="G64" s="13">
        <f t="shared" si="0"/>
        <v>0</v>
      </c>
      <c r="H64" s="13">
        <f t="shared" si="1"/>
        <v>0.485714286</v>
      </c>
      <c r="I64" s="16">
        <f t="shared" si="8"/>
        <v>0.54931753633454117</v>
      </c>
      <c r="J64" s="13">
        <f t="shared" si="2"/>
        <v>0.54931107045651784</v>
      </c>
      <c r="K64" s="13">
        <f t="shared" si="3"/>
        <v>6.4658780233317614E-6</v>
      </c>
      <c r="L64" s="13">
        <f t="shared" si="4"/>
        <v>0</v>
      </c>
      <c r="M64" s="13">
        <f t="shared" si="9"/>
        <v>3.8148312769011171E-2</v>
      </c>
      <c r="N64" s="13">
        <f t="shared" si="5"/>
        <v>2.3651953916786927E-2</v>
      </c>
      <c r="O64" s="13">
        <f t="shared" si="6"/>
        <v>2.3651953916786927E-2</v>
      </c>
      <c r="Q64" s="41">
        <v>24.232998241283049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2.2376156242791558</v>
      </c>
      <c r="G65" s="18">
        <f t="shared" si="0"/>
        <v>0</v>
      </c>
      <c r="H65" s="18">
        <f t="shared" si="1"/>
        <v>2.2376156242791558</v>
      </c>
      <c r="I65" s="17">
        <f t="shared" si="8"/>
        <v>2.2376220901571791</v>
      </c>
      <c r="J65" s="18">
        <f t="shared" si="2"/>
        <v>2.2370552404559545</v>
      </c>
      <c r="K65" s="18">
        <f t="shared" si="3"/>
        <v>5.668497012245588E-4</v>
      </c>
      <c r="L65" s="18">
        <f t="shared" si="4"/>
        <v>0</v>
      </c>
      <c r="M65" s="18">
        <f t="shared" si="9"/>
        <v>1.4496358852224243E-2</v>
      </c>
      <c r="N65" s="18">
        <f t="shared" si="5"/>
        <v>8.9877424883790316E-3</v>
      </c>
      <c r="O65" s="18">
        <f t="shared" si="6"/>
        <v>8.9877424883790316E-3</v>
      </c>
      <c r="Q65" s="42">
        <v>22.379094000000009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13.481143780886651</v>
      </c>
      <c r="G66" s="13">
        <f t="shared" si="0"/>
        <v>0</v>
      </c>
      <c r="H66" s="13">
        <f t="shared" si="1"/>
        <v>13.481143780886651</v>
      </c>
      <c r="I66" s="16">
        <f t="shared" si="8"/>
        <v>13.481710630587875</v>
      </c>
      <c r="J66" s="13">
        <f t="shared" si="2"/>
        <v>13.367024016570397</v>
      </c>
      <c r="K66" s="13">
        <f t="shared" si="3"/>
        <v>0.11468661401747759</v>
      </c>
      <c r="L66" s="13">
        <f t="shared" si="4"/>
        <v>0</v>
      </c>
      <c r="M66" s="13">
        <f t="shared" si="9"/>
        <v>5.5086163638452118E-3</v>
      </c>
      <c r="N66" s="13">
        <f t="shared" si="5"/>
        <v>3.4153421455840314E-3</v>
      </c>
      <c r="O66" s="13">
        <f t="shared" si="6"/>
        <v>3.4153421455840314E-3</v>
      </c>
      <c r="Q66" s="41">
        <v>22.843586692034901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148.50972537401361</v>
      </c>
      <c r="G67" s="13">
        <f t="shared" si="0"/>
        <v>13.549061754872019</v>
      </c>
      <c r="H67" s="13">
        <f t="shared" si="1"/>
        <v>134.9606636191416</v>
      </c>
      <c r="I67" s="16">
        <f t="shared" si="8"/>
        <v>135.07535023315907</v>
      </c>
      <c r="J67" s="13">
        <f t="shared" si="2"/>
        <v>63.674558138203167</v>
      </c>
      <c r="K67" s="13">
        <f t="shared" si="3"/>
        <v>71.400792094955904</v>
      </c>
      <c r="L67" s="13">
        <f t="shared" si="4"/>
        <v>60.702007542735259</v>
      </c>
      <c r="M67" s="13">
        <f t="shared" si="9"/>
        <v>60.70410081695352</v>
      </c>
      <c r="N67" s="13">
        <f t="shared" si="5"/>
        <v>37.636542506511184</v>
      </c>
      <c r="O67" s="13">
        <f t="shared" si="6"/>
        <v>51.185604261383205</v>
      </c>
      <c r="Q67" s="41">
        <v>17.861090723056211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119.4891808050733</v>
      </c>
      <c r="G68" s="13">
        <f t="shared" si="0"/>
        <v>10.304483478599323</v>
      </c>
      <c r="H68" s="13">
        <f t="shared" si="1"/>
        <v>109.18469732647398</v>
      </c>
      <c r="I68" s="16">
        <f t="shared" si="8"/>
        <v>119.88348187869462</v>
      </c>
      <c r="J68" s="13">
        <f t="shared" si="2"/>
        <v>52.525231626661736</v>
      </c>
      <c r="K68" s="13">
        <f t="shared" si="3"/>
        <v>67.358250252032889</v>
      </c>
      <c r="L68" s="13">
        <f t="shared" si="4"/>
        <v>56.629741767526973</v>
      </c>
      <c r="M68" s="13">
        <f t="shared" si="9"/>
        <v>79.697300077969317</v>
      </c>
      <c r="N68" s="13">
        <f t="shared" si="5"/>
        <v>49.412326048340979</v>
      </c>
      <c r="O68" s="13">
        <f t="shared" si="6"/>
        <v>59.716809526940303</v>
      </c>
      <c r="Q68" s="41">
        <v>14.84583110208867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71.510303054062533</v>
      </c>
      <c r="G69" s="13">
        <f t="shared" si="0"/>
        <v>4.940310380432086</v>
      </c>
      <c r="H69" s="13">
        <f t="shared" si="1"/>
        <v>66.569992673630452</v>
      </c>
      <c r="I69" s="16">
        <f t="shared" si="8"/>
        <v>77.298501158136361</v>
      </c>
      <c r="J69" s="13">
        <f t="shared" si="2"/>
        <v>38.089243287840851</v>
      </c>
      <c r="K69" s="13">
        <f t="shared" si="3"/>
        <v>39.209257870295509</v>
      </c>
      <c r="L69" s="13">
        <f t="shared" si="4"/>
        <v>28.273775957693108</v>
      </c>
      <c r="M69" s="13">
        <f t="shared" si="9"/>
        <v>58.558749987321441</v>
      </c>
      <c r="N69" s="13">
        <f t="shared" si="5"/>
        <v>36.306424992139291</v>
      </c>
      <c r="O69" s="13">
        <f t="shared" si="6"/>
        <v>41.246735372571379</v>
      </c>
      <c r="Q69" s="41">
        <v>10.618327740549461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25.561848034835979</v>
      </c>
      <c r="G70" s="13">
        <f t="shared" ref="G70:G133" si="15">IF((F70-$J$2)&gt;0,$I$2*(F70-$J$2),0)</f>
        <v>0</v>
      </c>
      <c r="H70" s="13">
        <f t="shared" ref="H70:H133" si="16">F70-G70</f>
        <v>25.561848034835979</v>
      </c>
      <c r="I70" s="16">
        <f t="shared" si="8"/>
        <v>36.497329947438388</v>
      </c>
      <c r="J70" s="13">
        <f t="shared" ref="J70:J133" si="17">I70/SQRT(1+(I70/($K$2*(300+(25*Q70)+0.05*(Q70)^3)))^2)</f>
        <v>27.709412973351906</v>
      </c>
      <c r="K70" s="13">
        <f t="shared" ref="K70:K133" si="18">I70-J70</f>
        <v>8.7879169740864818</v>
      </c>
      <c r="L70" s="13">
        <f t="shared" ref="L70:L133" si="19">IF(K70&gt;$N$2,(K70-$N$2)/$L$2,0)</f>
        <v>0</v>
      </c>
      <c r="M70" s="13">
        <f t="shared" si="9"/>
        <v>22.25232499518215</v>
      </c>
      <c r="N70" s="13">
        <f t="shared" ref="N70:N133" si="20">$M$2*M70</f>
        <v>13.796441497012934</v>
      </c>
      <c r="O70" s="13">
        <f t="shared" ref="O70:O133" si="21">N70+G70</f>
        <v>13.796441497012934</v>
      </c>
      <c r="Q70" s="41">
        <v>10.203805393548389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0.15375963937380721</v>
      </c>
      <c r="G71" s="13">
        <f t="shared" si="15"/>
        <v>0</v>
      </c>
      <c r="H71" s="13">
        <f t="shared" si="16"/>
        <v>0.15375963937380721</v>
      </c>
      <c r="I71" s="16">
        <f t="shared" ref="I71:I134" si="24">H71+K70-L70</f>
        <v>8.9416766134602881</v>
      </c>
      <c r="J71" s="13">
        <f t="shared" si="17"/>
        <v>8.824499346945009</v>
      </c>
      <c r="K71" s="13">
        <f t="shared" si="18"/>
        <v>0.11717726651527904</v>
      </c>
      <c r="L71" s="13">
        <f t="shared" si="19"/>
        <v>0</v>
      </c>
      <c r="M71" s="13">
        <f t="shared" ref="M71:M134" si="25">L71+M70-N70</f>
        <v>8.4558834981692161</v>
      </c>
      <c r="N71" s="13">
        <f t="shared" si="20"/>
        <v>5.2426477688649138</v>
      </c>
      <c r="O71" s="13">
        <f t="shared" si="21"/>
        <v>5.2426477688649138</v>
      </c>
      <c r="Q71" s="41">
        <v>13.8902372905126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0.05</v>
      </c>
      <c r="G72" s="13">
        <f t="shared" si="15"/>
        <v>0</v>
      </c>
      <c r="H72" s="13">
        <f t="shared" si="16"/>
        <v>0.05</v>
      </c>
      <c r="I72" s="16">
        <f t="shared" si="24"/>
        <v>0.16717726651527903</v>
      </c>
      <c r="J72" s="13">
        <f t="shared" si="17"/>
        <v>0.16717676907571344</v>
      </c>
      <c r="K72" s="13">
        <f t="shared" si="18"/>
        <v>4.9743956559433755E-7</v>
      </c>
      <c r="L72" s="13">
        <f t="shared" si="19"/>
        <v>0</v>
      </c>
      <c r="M72" s="13">
        <f t="shared" si="25"/>
        <v>3.2132357293043023</v>
      </c>
      <c r="N72" s="13">
        <f t="shared" si="20"/>
        <v>1.9922061521686674</v>
      </c>
      <c r="O72" s="13">
        <f t="shared" si="21"/>
        <v>1.9922061521686674</v>
      </c>
      <c r="Q72" s="41">
        <v>17.121578522075161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58.290602683123453</v>
      </c>
      <c r="G73" s="13">
        <f t="shared" si="15"/>
        <v>3.4623108018752706</v>
      </c>
      <c r="H73" s="13">
        <f t="shared" si="16"/>
        <v>54.828291881248184</v>
      </c>
      <c r="I73" s="16">
        <f t="shared" si="24"/>
        <v>54.828292378687749</v>
      </c>
      <c r="J73" s="13">
        <f t="shared" si="17"/>
        <v>43.061232761166949</v>
      </c>
      <c r="K73" s="13">
        <f t="shared" si="18"/>
        <v>11.7670596175208</v>
      </c>
      <c r="L73" s="13">
        <f t="shared" si="19"/>
        <v>0.6298011805634719</v>
      </c>
      <c r="M73" s="13">
        <f t="shared" si="25"/>
        <v>1.8508307576991068</v>
      </c>
      <c r="N73" s="13">
        <f t="shared" si="20"/>
        <v>1.1475150697734462</v>
      </c>
      <c r="O73" s="13">
        <f t="shared" si="21"/>
        <v>4.6098258716487166</v>
      </c>
      <c r="Q73" s="41">
        <v>17.33423685820344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12.12805500119609</v>
      </c>
      <c r="G74" s="13">
        <f t="shared" si="15"/>
        <v>0</v>
      </c>
      <c r="H74" s="13">
        <f t="shared" si="16"/>
        <v>12.12805500119609</v>
      </c>
      <c r="I74" s="16">
        <f t="shared" si="24"/>
        <v>23.265313438153417</v>
      </c>
      <c r="J74" s="13">
        <f t="shared" si="17"/>
        <v>22.265589355589366</v>
      </c>
      <c r="K74" s="13">
        <f t="shared" si="18"/>
        <v>0.99972408256405032</v>
      </c>
      <c r="L74" s="13">
        <f t="shared" si="19"/>
        <v>0</v>
      </c>
      <c r="M74" s="13">
        <f t="shared" si="25"/>
        <v>0.70331568792566057</v>
      </c>
      <c r="N74" s="13">
        <f t="shared" si="20"/>
        <v>0.43605572651390956</v>
      </c>
      <c r="O74" s="13">
        <f t="shared" si="21"/>
        <v>0.43605572651390956</v>
      </c>
      <c r="Q74" s="41">
        <v>18.730971033681168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0.72090757158946672</v>
      </c>
      <c r="G75" s="13">
        <f t="shared" si="15"/>
        <v>0</v>
      </c>
      <c r="H75" s="13">
        <f t="shared" si="16"/>
        <v>0.72090757158946672</v>
      </c>
      <c r="I75" s="16">
        <f t="shared" si="24"/>
        <v>1.7206316541535172</v>
      </c>
      <c r="J75" s="13">
        <f t="shared" si="17"/>
        <v>1.7203017684994577</v>
      </c>
      <c r="K75" s="13">
        <f t="shared" si="18"/>
        <v>3.2988565405944748E-4</v>
      </c>
      <c r="L75" s="13">
        <f t="shared" si="19"/>
        <v>0</v>
      </c>
      <c r="M75" s="13">
        <f t="shared" si="25"/>
        <v>0.26725996141175101</v>
      </c>
      <c r="N75" s="13">
        <f t="shared" si="20"/>
        <v>0.16570117607528562</v>
      </c>
      <c r="O75" s="13">
        <f t="shared" si="21"/>
        <v>0.16570117607528562</v>
      </c>
      <c r="Q75" s="41">
        <v>20.63378359001727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2.781468583709525</v>
      </c>
      <c r="G76" s="13">
        <f t="shared" si="15"/>
        <v>0</v>
      </c>
      <c r="H76" s="13">
        <f t="shared" si="16"/>
        <v>2.781468583709525</v>
      </c>
      <c r="I76" s="16">
        <f t="shared" si="24"/>
        <v>2.7817984693635847</v>
      </c>
      <c r="J76" s="13">
        <f t="shared" si="17"/>
        <v>2.7806676202322005</v>
      </c>
      <c r="K76" s="13">
        <f t="shared" si="18"/>
        <v>1.1308491313841706E-3</v>
      </c>
      <c r="L76" s="13">
        <f t="shared" si="19"/>
        <v>0</v>
      </c>
      <c r="M76" s="13">
        <f t="shared" si="25"/>
        <v>0.1015587853364654</v>
      </c>
      <c r="N76" s="13">
        <f t="shared" si="20"/>
        <v>6.2966446908608545E-2</v>
      </c>
      <c r="O76" s="13">
        <f t="shared" si="21"/>
        <v>6.2966446908608545E-2</v>
      </c>
      <c r="Q76" s="41">
        <v>22.111132000000008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4.9083619320950094</v>
      </c>
      <c r="G77" s="18">
        <f t="shared" si="15"/>
        <v>0</v>
      </c>
      <c r="H77" s="18">
        <f t="shared" si="16"/>
        <v>4.9083619320950094</v>
      </c>
      <c r="I77" s="17">
        <f t="shared" si="24"/>
        <v>4.909492781226394</v>
      </c>
      <c r="J77" s="18">
        <f t="shared" si="17"/>
        <v>4.9033463916769238</v>
      </c>
      <c r="K77" s="18">
        <f t="shared" si="18"/>
        <v>6.1463895494702214E-3</v>
      </c>
      <c r="L77" s="18">
        <f t="shared" si="19"/>
        <v>0</v>
      </c>
      <c r="M77" s="18">
        <f t="shared" si="25"/>
        <v>3.8592338427856851E-2</v>
      </c>
      <c r="N77" s="18">
        <f t="shared" si="20"/>
        <v>2.3927249825271248E-2</v>
      </c>
      <c r="O77" s="18">
        <f t="shared" si="21"/>
        <v>2.3927249825271248E-2</v>
      </c>
      <c r="Q77" s="42">
        <v>22.182362961758589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0.84839606020194758</v>
      </c>
      <c r="G78" s="13">
        <f t="shared" si="15"/>
        <v>0</v>
      </c>
      <c r="H78" s="13">
        <f t="shared" si="16"/>
        <v>0.84839606020194758</v>
      </c>
      <c r="I78" s="16">
        <f t="shared" si="24"/>
        <v>0.8545424497514178</v>
      </c>
      <c r="J78" s="13">
        <f t="shared" si="17"/>
        <v>0.85450737167323765</v>
      </c>
      <c r="K78" s="13">
        <f t="shared" si="18"/>
        <v>3.507807818015074E-5</v>
      </c>
      <c r="L78" s="13">
        <f t="shared" si="19"/>
        <v>0</v>
      </c>
      <c r="M78" s="13">
        <f t="shared" si="25"/>
        <v>1.4665088602585603E-2</v>
      </c>
      <c r="N78" s="13">
        <f t="shared" si="20"/>
        <v>9.0923549336030737E-3</v>
      </c>
      <c r="O78" s="13">
        <f t="shared" si="21"/>
        <v>9.0923549336030737E-3</v>
      </c>
      <c r="Q78" s="41">
        <v>21.635645904236519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25.66505415667255</v>
      </c>
      <c r="G79" s="13">
        <f t="shared" si="15"/>
        <v>0</v>
      </c>
      <c r="H79" s="13">
        <f t="shared" si="16"/>
        <v>25.66505415667255</v>
      </c>
      <c r="I79" s="16">
        <f t="shared" si="24"/>
        <v>25.665089234750731</v>
      </c>
      <c r="J79" s="13">
        <f t="shared" si="17"/>
        <v>24.244009591368609</v>
      </c>
      <c r="K79" s="13">
        <f t="shared" si="18"/>
        <v>1.4210796433821216</v>
      </c>
      <c r="L79" s="13">
        <f t="shared" si="19"/>
        <v>0</v>
      </c>
      <c r="M79" s="13">
        <f t="shared" si="25"/>
        <v>5.5727336689825289E-3</v>
      </c>
      <c r="N79" s="13">
        <f t="shared" si="20"/>
        <v>3.4550948747691678E-3</v>
      </c>
      <c r="O79" s="13">
        <f t="shared" si="21"/>
        <v>3.4550948747691678E-3</v>
      </c>
      <c r="Q79" s="41">
        <v>18.187298993959839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83.24552679538634</v>
      </c>
      <c r="G80" s="13">
        <f t="shared" si="15"/>
        <v>6.2523413083096457</v>
      </c>
      <c r="H80" s="13">
        <f t="shared" si="16"/>
        <v>76.993185487076687</v>
      </c>
      <c r="I80" s="16">
        <f t="shared" si="24"/>
        <v>78.414265130458801</v>
      </c>
      <c r="J80" s="13">
        <f t="shared" si="17"/>
        <v>47.468838258321497</v>
      </c>
      <c r="K80" s="13">
        <f t="shared" si="18"/>
        <v>30.945426872137304</v>
      </c>
      <c r="L80" s="13">
        <f t="shared" si="19"/>
        <v>19.949182804794027</v>
      </c>
      <c r="M80" s="13">
        <f t="shared" si="25"/>
        <v>19.951300443588242</v>
      </c>
      <c r="N80" s="13">
        <f t="shared" si="20"/>
        <v>12.369806275024709</v>
      </c>
      <c r="O80" s="13">
        <f t="shared" si="21"/>
        <v>18.622147583334353</v>
      </c>
      <c r="Q80" s="41">
        <v>15.13915027356539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35.708699929328368</v>
      </c>
      <c r="G81" s="13">
        <f t="shared" si="15"/>
        <v>0.93759073889329847</v>
      </c>
      <c r="H81" s="13">
        <f t="shared" si="16"/>
        <v>34.77110919043507</v>
      </c>
      <c r="I81" s="16">
        <f t="shared" si="24"/>
        <v>45.767353257778346</v>
      </c>
      <c r="J81" s="13">
        <f t="shared" si="17"/>
        <v>32.616323082202619</v>
      </c>
      <c r="K81" s="13">
        <f t="shared" si="18"/>
        <v>13.151030175575727</v>
      </c>
      <c r="L81" s="13">
        <f t="shared" si="19"/>
        <v>2.0239477735862108</v>
      </c>
      <c r="M81" s="13">
        <f t="shared" si="25"/>
        <v>9.6054419421497439</v>
      </c>
      <c r="N81" s="13">
        <f t="shared" si="20"/>
        <v>5.9553740041328416</v>
      </c>
      <c r="O81" s="13">
        <f t="shared" si="21"/>
        <v>6.8929647430261403</v>
      </c>
      <c r="Q81" s="41">
        <v>11.514668334968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5.7608208349243446</v>
      </c>
      <c r="G82" s="13">
        <f t="shared" si="15"/>
        <v>0</v>
      </c>
      <c r="H82" s="13">
        <f t="shared" si="16"/>
        <v>5.7608208349243446</v>
      </c>
      <c r="I82" s="16">
        <f t="shared" si="24"/>
        <v>16.887903236913861</v>
      </c>
      <c r="J82" s="13">
        <f t="shared" si="17"/>
        <v>15.662756737304186</v>
      </c>
      <c r="K82" s="13">
        <f t="shared" si="18"/>
        <v>1.225146499609675</v>
      </c>
      <c r="L82" s="13">
        <f t="shared" si="19"/>
        <v>0</v>
      </c>
      <c r="M82" s="13">
        <f t="shared" si="25"/>
        <v>3.6500679380169023</v>
      </c>
      <c r="N82" s="13">
        <f t="shared" si="20"/>
        <v>2.2630421215704795</v>
      </c>
      <c r="O82" s="13">
        <f t="shared" si="21"/>
        <v>2.2630421215704795</v>
      </c>
      <c r="Q82" s="41">
        <v>9.9592626744482207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64.987545472006843</v>
      </c>
      <c r="G83" s="13">
        <f t="shared" si="15"/>
        <v>4.2110477884826025</v>
      </c>
      <c r="H83" s="13">
        <f t="shared" si="16"/>
        <v>60.776497683524241</v>
      </c>
      <c r="I83" s="16">
        <f t="shared" si="24"/>
        <v>62.001644183133919</v>
      </c>
      <c r="J83" s="13">
        <f t="shared" si="17"/>
        <v>36.304745482205796</v>
      </c>
      <c r="K83" s="13">
        <f t="shared" si="18"/>
        <v>25.696898700928124</v>
      </c>
      <c r="L83" s="13">
        <f t="shared" si="19"/>
        <v>14.662063345721878</v>
      </c>
      <c r="M83" s="13">
        <f t="shared" si="25"/>
        <v>16.049089162168301</v>
      </c>
      <c r="N83" s="13">
        <f t="shared" si="20"/>
        <v>9.9504352805443457</v>
      </c>
      <c r="O83" s="13">
        <f t="shared" si="21"/>
        <v>14.161483069026948</v>
      </c>
      <c r="Q83" s="41">
        <v>10.959144393548391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66.9368345572328</v>
      </c>
      <c r="G84" s="13">
        <f t="shared" si="15"/>
        <v>4.4289837753513206</v>
      </c>
      <c r="H84" s="13">
        <f t="shared" si="16"/>
        <v>62.50785078188148</v>
      </c>
      <c r="I84" s="16">
        <f t="shared" si="24"/>
        <v>73.542686137087728</v>
      </c>
      <c r="J84" s="13">
        <f t="shared" si="17"/>
        <v>42.001680056946313</v>
      </c>
      <c r="K84" s="13">
        <f t="shared" si="18"/>
        <v>31.541006080141415</v>
      </c>
      <c r="L84" s="13">
        <f t="shared" si="19"/>
        <v>20.549141177377528</v>
      </c>
      <c r="M84" s="13">
        <f t="shared" si="25"/>
        <v>26.647795059001481</v>
      </c>
      <c r="N84" s="13">
        <f t="shared" si="20"/>
        <v>16.521632936580918</v>
      </c>
      <c r="O84" s="13">
        <f t="shared" si="21"/>
        <v>20.950616711932238</v>
      </c>
      <c r="Q84" s="41">
        <v>12.922587421757351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2.537182938898896</v>
      </c>
      <c r="G85" s="13">
        <f t="shared" si="15"/>
        <v>0</v>
      </c>
      <c r="H85" s="13">
        <f t="shared" si="16"/>
        <v>2.537182938898896</v>
      </c>
      <c r="I85" s="16">
        <f t="shared" si="24"/>
        <v>13.529047841662781</v>
      </c>
      <c r="J85" s="13">
        <f t="shared" si="17"/>
        <v>13.302686094900993</v>
      </c>
      <c r="K85" s="13">
        <f t="shared" si="18"/>
        <v>0.22636174676178733</v>
      </c>
      <c r="L85" s="13">
        <f t="shared" si="19"/>
        <v>0</v>
      </c>
      <c r="M85" s="13">
        <f t="shared" si="25"/>
        <v>10.126162122420563</v>
      </c>
      <c r="N85" s="13">
        <f t="shared" si="20"/>
        <v>6.2782205159007489</v>
      </c>
      <c r="O85" s="13">
        <f t="shared" si="21"/>
        <v>6.2782205159007489</v>
      </c>
      <c r="Q85" s="41">
        <v>18.02221285000028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23.25828449227949</v>
      </c>
      <c r="G86" s="13">
        <f t="shared" si="15"/>
        <v>0</v>
      </c>
      <c r="H86" s="13">
        <f t="shared" si="16"/>
        <v>23.25828449227949</v>
      </c>
      <c r="I86" s="16">
        <f t="shared" si="24"/>
        <v>23.484646239041275</v>
      </c>
      <c r="J86" s="13">
        <f t="shared" si="17"/>
        <v>22.471264184184236</v>
      </c>
      <c r="K86" s="13">
        <f t="shared" si="18"/>
        <v>1.0133820548570398</v>
      </c>
      <c r="L86" s="13">
        <f t="shared" si="19"/>
        <v>0</v>
      </c>
      <c r="M86" s="13">
        <f t="shared" si="25"/>
        <v>3.8479416065198144</v>
      </c>
      <c r="N86" s="13">
        <f t="shared" si="20"/>
        <v>2.385723796042285</v>
      </c>
      <c r="O86" s="13">
        <f t="shared" si="21"/>
        <v>2.385723796042285</v>
      </c>
      <c r="Q86" s="41">
        <v>18.831963193361911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2.1669627697447891</v>
      </c>
      <c r="G87" s="13">
        <f t="shared" si="15"/>
        <v>0</v>
      </c>
      <c r="H87" s="13">
        <f t="shared" si="16"/>
        <v>2.1669627697447891</v>
      </c>
      <c r="I87" s="16">
        <f t="shared" si="24"/>
        <v>3.1803448246018289</v>
      </c>
      <c r="J87" s="13">
        <f t="shared" si="17"/>
        <v>3.1780843676009023</v>
      </c>
      <c r="K87" s="13">
        <f t="shared" si="18"/>
        <v>2.2604570009265856E-3</v>
      </c>
      <c r="L87" s="13">
        <f t="shared" si="19"/>
        <v>0</v>
      </c>
      <c r="M87" s="13">
        <f t="shared" si="25"/>
        <v>1.4622178104775294</v>
      </c>
      <c r="N87" s="13">
        <f t="shared" si="20"/>
        <v>0.90657504249606824</v>
      </c>
      <c r="O87" s="13">
        <f t="shared" si="21"/>
        <v>0.90657504249606824</v>
      </c>
      <c r="Q87" s="41">
        <v>20.051598905815268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0.84608996756483479</v>
      </c>
      <c r="G88" s="13">
        <f t="shared" si="15"/>
        <v>0</v>
      </c>
      <c r="H88" s="13">
        <f t="shared" si="16"/>
        <v>0.84608996756483479</v>
      </c>
      <c r="I88" s="16">
        <f t="shared" si="24"/>
        <v>0.84835042456576137</v>
      </c>
      <c r="J88" s="13">
        <f t="shared" si="17"/>
        <v>0.84831408355836257</v>
      </c>
      <c r="K88" s="13">
        <f t="shared" si="18"/>
        <v>3.6341007398799086E-5</v>
      </c>
      <c r="L88" s="13">
        <f t="shared" si="19"/>
        <v>0</v>
      </c>
      <c r="M88" s="13">
        <f t="shared" si="25"/>
        <v>0.55564276798146117</v>
      </c>
      <c r="N88" s="13">
        <f t="shared" si="20"/>
        <v>0.34449851614850591</v>
      </c>
      <c r="O88" s="13">
        <f t="shared" si="21"/>
        <v>0.34449851614850591</v>
      </c>
      <c r="Q88" s="41">
        <v>21.231221000000009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0.97142857100000002</v>
      </c>
      <c r="G89" s="18">
        <f t="shared" si="15"/>
        <v>0</v>
      </c>
      <c r="H89" s="18">
        <f t="shared" si="16"/>
        <v>0.97142857100000002</v>
      </c>
      <c r="I89" s="17">
        <f t="shared" si="24"/>
        <v>0.97146491200739882</v>
      </c>
      <c r="J89" s="18">
        <f t="shared" si="17"/>
        <v>0.9714220024919118</v>
      </c>
      <c r="K89" s="18">
        <f t="shared" si="18"/>
        <v>4.2909515487021821E-5</v>
      </c>
      <c r="L89" s="18">
        <f t="shared" si="19"/>
        <v>0</v>
      </c>
      <c r="M89" s="18">
        <f t="shared" si="25"/>
        <v>0.21114425183295527</v>
      </c>
      <c r="N89" s="18">
        <f t="shared" si="20"/>
        <v>0.13090943613643227</v>
      </c>
      <c r="O89" s="18">
        <f t="shared" si="21"/>
        <v>0.13090943613643227</v>
      </c>
      <c r="Q89" s="42">
        <v>22.934310639375578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37.618929847373977</v>
      </c>
      <c r="G90" s="13">
        <f t="shared" si="15"/>
        <v>1.1511598013226212</v>
      </c>
      <c r="H90" s="13">
        <f t="shared" si="16"/>
        <v>36.467770046051356</v>
      </c>
      <c r="I90" s="16">
        <f t="shared" si="24"/>
        <v>36.467812955566842</v>
      </c>
      <c r="J90" s="13">
        <f t="shared" si="17"/>
        <v>33.659952804045055</v>
      </c>
      <c r="K90" s="13">
        <f t="shared" si="18"/>
        <v>2.8078601515217869</v>
      </c>
      <c r="L90" s="13">
        <f t="shared" si="19"/>
        <v>0</v>
      </c>
      <c r="M90" s="13">
        <f t="shared" si="25"/>
        <v>8.0234815696522993E-2</v>
      </c>
      <c r="N90" s="13">
        <f t="shared" si="20"/>
        <v>4.9745585731844254E-2</v>
      </c>
      <c r="O90" s="13">
        <f t="shared" si="21"/>
        <v>1.2009053870544655</v>
      </c>
      <c r="Q90" s="41">
        <v>20.572573481593029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24.27459239681205</v>
      </c>
      <c r="G91" s="13">
        <f t="shared" si="15"/>
        <v>0</v>
      </c>
      <c r="H91" s="13">
        <f t="shared" si="16"/>
        <v>24.27459239681205</v>
      </c>
      <c r="I91" s="16">
        <f t="shared" si="24"/>
        <v>27.082452548333837</v>
      </c>
      <c r="J91" s="13">
        <f t="shared" si="17"/>
        <v>25.893265355991765</v>
      </c>
      <c r="K91" s="13">
        <f t="shared" si="18"/>
        <v>1.1891871923420716</v>
      </c>
      <c r="L91" s="13">
        <f t="shared" si="19"/>
        <v>0</v>
      </c>
      <c r="M91" s="13">
        <f t="shared" si="25"/>
        <v>3.0489229964678739E-2</v>
      </c>
      <c r="N91" s="13">
        <f t="shared" si="20"/>
        <v>1.8903322578100817E-2</v>
      </c>
      <c r="O91" s="13">
        <f t="shared" si="21"/>
        <v>1.8903322578100817E-2</v>
      </c>
      <c r="Q91" s="41">
        <v>20.713093449834311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58.387061861192848</v>
      </c>
      <c r="G92" s="13">
        <f t="shared" si="15"/>
        <v>3.4730952085209696</v>
      </c>
      <c r="H92" s="13">
        <f t="shared" si="16"/>
        <v>54.913966652671881</v>
      </c>
      <c r="I92" s="16">
        <f t="shared" si="24"/>
        <v>56.103153845013949</v>
      </c>
      <c r="J92" s="13">
        <f t="shared" si="17"/>
        <v>37.247588842338516</v>
      </c>
      <c r="K92" s="13">
        <f t="shared" si="18"/>
        <v>18.855565002675434</v>
      </c>
      <c r="L92" s="13">
        <f t="shared" si="19"/>
        <v>7.7704268064624147</v>
      </c>
      <c r="M92" s="13">
        <f t="shared" si="25"/>
        <v>7.7820127138489923</v>
      </c>
      <c r="N92" s="13">
        <f t="shared" si="20"/>
        <v>4.8248478825863748</v>
      </c>
      <c r="O92" s="13">
        <f t="shared" si="21"/>
        <v>8.297943091107344</v>
      </c>
      <c r="Q92" s="41">
        <v>12.52885402312627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25.0387116286858</v>
      </c>
      <c r="G93" s="13">
        <f t="shared" si="15"/>
        <v>0</v>
      </c>
      <c r="H93" s="13">
        <f t="shared" si="16"/>
        <v>25.0387116286858</v>
      </c>
      <c r="I93" s="16">
        <f t="shared" si="24"/>
        <v>36.123849824898819</v>
      </c>
      <c r="J93" s="13">
        <f t="shared" si="17"/>
        <v>26.866106719183794</v>
      </c>
      <c r="K93" s="13">
        <f t="shared" si="18"/>
        <v>9.2577431057150257</v>
      </c>
      <c r="L93" s="13">
        <f t="shared" si="19"/>
        <v>0</v>
      </c>
      <c r="M93" s="13">
        <f t="shared" si="25"/>
        <v>2.9571648312626175</v>
      </c>
      <c r="N93" s="13">
        <f t="shared" si="20"/>
        <v>1.8334421953828228</v>
      </c>
      <c r="O93" s="13">
        <f t="shared" si="21"/>
        <v>1.8334421953828228</v>
      </c>
      <c r="Q93" s="41">
        <v>9.3372157155649909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119.74450275668249</v>
      </c>
      <c r="G94" s="13">
        <f t="shared" si="15"/>
        <v>10.333029188886695</v>
      </c>
      <c r="H94" s="13">
        <f t="shared" si="16"/>
        <v>109.4114735677958</v>
      </c>
      <c r="I94" s="16">
        <f t="shared" si="24"/>
        <v>118.66921667351082</v>
      </c>
      <c r="J94" s="13">
        <f t="shared" si="17"/>
        <v>40.620298680139413</v>
      </c>
      <c r="K94" s="13">
        <f t="shared" si="18"/>
        <v>78.048917993371404</v>
      </c>
      <c r="L94" s="13">
        <f t="shared" si="19"/>
        <v>67.399015667162686</v>
      </c>
      <c r="M94" s="13">
        <f t="shared" si="25"/>
        <v>68.522738303042473</v>
      </c>
      <c r="N94" s="13">
        <f t="shared" si="20"/>
        <v>42.484097747886331</v>
      </c>
      <c r="O94" s="13">
        <f t="shared" si="21"/>
        <v>52.817126936773022</v>
      </c>
      <c r="Q94" s="41">
        <v>10.432831393548391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2.166107922836229</v>
      </c>
      <c r="G95" s="13">
        <f t="shared" si="15"/>
        <v>0</v>
      </c>
      <c r="H95" s="13">
        <f t="shared" si="16"/>
        <v>2.166107922836229</v>
      </c>
      <c r="I95" s="16">
        <f t="shared" si="24"/>
        <v>12.81601024904495</v>
      </c>
      <c r="J95" s="13">
        <f t="shared" si="17"/>
        <v>12.38737573245996</v>
      </c>
      <c r="K95" s="13">
        <f t="shared" si="18"/>
        <v>0.42863451658499052</v>
      </c>
      <c r="L95" s="13">
        <f t="shared" si="19"/>
        <v>0</v>
      </c>
      <c r="M95" s="13">
        <f t="shared" si="25"/>
        <v>26.038640555156142</v>
      </c>
      <c r="N95" s="13">
        <f t="shared" si="20"/>
        <v>16.143957144196808</v>
      </c>
      <c r="O95" s="13">
        <f t="shared" si="21"/>
        <v>16.143957144196808</v>
      </c>
      <c r="Q95" s="41">
        <v>12.07743062887857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84.023480988662385</v>
      </c>
      <c r="G96" s="13">
        <f t="shared" si="15"/>
        <v>6.3393187690338042</v>
      </c>
      <c r="H96" s="13">
        <f t="shared" si="16"/>
        <v>77.684162219628575</v>
      </c>
      <c r="I96" s="16">
        <f t="shared" si="24"/>
        <v>78.112796736213568</v>
      </c>
      <c r="J96" s="13">
        <f t="shared" si="17"/>
        <v>40.446363464273368</v>
      </c>
      <c r="K96" s="13">
        <f t="shared" si="18"/>
        <v>37.6664332719402</v>
      </c>
      <c r="L96" s="13">
        <f t="shared" si="19"/>
        <v>26.719607305108692</v>
      </c>
      <c r="M96" s="13">
        <f t="shared" si="25"/>
        <v>36.614290716068027</v>
      </c>
      <c r="N96" s="13">
        <f t="shared" si="20"/>
        <v>22.700860243962175</v>
      </c>
      <c r="O96" s="13">
        <f t="shared" si="21"/>
        <v>29.040179012995978</v>
      </c>
      <c r="Q96" s="41">
        <v>11.761694863574069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0.30340054872689481</v>
      </c>
      <c r="G97" s="13">
        <f t="shared" si="15"/>
        <v>0</v>
      </c>
      <c r="H97" s="13">
        <f t="shared" si="16"/>
        <v>0.30340054872689481</v>
      </c>
      <c r="I97" s="16">
        <f t="shared" si="24"/>
        <v>11.250226515558399</v>
      </c>
      <c r="J97" s="13">
        <f t="shared" si="17"/>
        <v>11.027981218964275</v>
      </c>
      <c r="K97" s="13">
        <f t="shared" si="18"/>
        <v>0.2222452965941244</v>
      </c>
      <c r="L97" s="13">
        <f t="shared" si="19"/>
        <v>0</v>
      </c>
      <c r="M97" s="13">
        <f t="shared" si="25"/>
        <v>13.913430472105851</v>
      </c>
      <c r="N97" s="13">
        <f t="shared" si="20"/>
        <v>8.6263268927056274</v>
      </c>
      <c r="O97" s="13">
        <f t="shared" si="21"/>
        <v>8.6263268927056274</v>
      </c>
      <c r="Q97" s="41">
        <v>14.170405224330059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35.502228677724098</v>
      </c>
      <c r="G98" s="13">
        <f t="shared" si="15"/>
        <v>0.91450667387726725</v>
      </c>
      <c r="H98" s="13">
        <f t="shared" si="16"/>
        <v>34.587722003846828</v>
      </c>
      <c r="I98" s="16">
        <f t="shared" si="24"/>
        <v>34.809967300440952</v>
      </c>
      <c r="J98" s="13">
        <f t="shared" si="17"/>
        <v>30.689300797143471</v>
      </c>
      <c r="K98" s="13">
        <f t="shared" si="18"/>
        <v>4.1206665032974819</v>
      </c>
      <c r="L98" s="13">
        <f t="shared" si="19"/>
        <v>0</v>
      </c>
      <c r="M98" s="13">
        <f t="shared" si="25"/>
        <v>5.2871035794002239</v>
      </c>
      <c r="N98" s="13">
        <f t="shared" si="20"/>
        <v>3.2780042192281389</v>
      </c>
      <c r="O98" s="13">
        <f t="shared" si="21"/>
        <v>4.192510893105406</v>
      </c>
      <c r="Q98" s="41">
        <v>16.37547789005378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0.19208701489525559</v>
      </c>
      <c r="G99" s="13">
        <f t="shared" si="15"/>
        <v>0</v>
      </c>
      <c r="H99" s="13">
        <f t="shared" si="16"/>
        <v>0.19208701489525559</v>
      </c>
      <c r="I99" s="16">
        <f t="shared" si="24"/>
        <v>4.3127535181927374</v>
      </c>
      <c r="J99" s="13">
        <f t="shared" si="17"/>
        <v>4.3073238574201431</v>
      </c>
      <c r="K99" s="13">
        <f t="shared" si="18"/>
        <v>5.4296607725943247E-3</v>
      </c>
      <c r="L99" s="13">
        <f t="shared" si="19"/>
        <v>0</v>
      </c>
      <c r="M99" s="13">
        <f t="shared" si="25"/>
        <v>2.009099360172085</v>
      </c>
      <c r="N99" s="13">
        <f t="shared" si="20"/>
        <v>1.2456416033066926</v>
      </c>
      <c r="O99" s="13">
        <f t="shared" si="21"/>
        <v>1.2456416033066926</v>
      </c>
      <c r="Q99" s="41">
        <v>20.310167301182929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0.16901350556318229</v>
      </c>
      <c r="G100" s="13">
        <f t="shared" si="15"/>
        <v>0</v>
      </c>
      <c r="H100" s="13">
        <f t="shared" si="16"/>
        <v>0.16901350556318229</v>
      </c>
      <c r="I100" s="16">
        <f t="shared" si="24"/>
        <v>0.17444316633577661</v>
      </c>
      <c r="J100" s="13">
        <f t="shared" si="17"/>
        <v>0.17444287593704366</v>
      </c>
      <c r="K100" s="13">
        <f t="shared" si="18"/>
        <v>2.903987329494484E-7</v>
      </c>
      <c r="L100" s="13">
        <f t="shared" si="19"/>
        <v>0</v>
      </c>
      <c r="M100" s="13">
        <f t="shared" si="25"/>
        <v>0.76345775686539241</v>
      </c>
      <c r="N100" s="13">
        <f t="shared" si="20"/>
        <v>0.47334380925654329</v>
      </c>
      <c r="O100" s="13">
        <f t="shared" si="21"/>
        <v>0.47334380925654329</v>
      </c>
      <c r="Q100" s="41">
        <v>21.82837351897788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4.9562934485576129</v>
      </c>
      <c r="G101" s="18">
        <f t="shared" si="15"/>
        <v>0</v>
      </c>
      <c r="H101" s="18">
        <f t="shared" si="16"/>
        <v>4.9562934485576129</v>
      </c>
      <c r="I101" s="17">
        <f t="shared" si="24"/>
        <v>4.9562937389563455</v>
      </c>
      <c r="J101" s="18">
        <f t="shared" si="17"/>
        <v>4.9475748402957702</v>
      </c>
      <c r="K101" s="18">
        <f t="shared" si="18"/>
        <v>8.7188986605752916E-3</v>
      </c>
      <c r="L101" s="18">
        <f t="shared" si="19"/>
        <v>0</v>
      </c>
      <c r="M101" s="18">
        <f t="shared" si="25"/>
        <v>0.29011394760884912</v>
      </c>
      <c r="N101" s="18">
        <f t="shared" si="20"/>
        <v>0.17987064751748646</v>
      </c>
      <c r="O101" s="18">
        <f t="shared" si="21"/>
        <v>0.17987064751748646</v>
      </c>
      <c r="P101" s="3"/>
      <c r="Q101" s="42">
        <v>19.906929000000009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16.02538056399473</v>
      </c>
      <c r="G102" s="13">
        <f t="shared" si="15"/>
        <v>0</v>
      </c>
      <c r="H102" s="13">
        <f t="shared" si="16"/>
        <v>16.02538056399473</v>
      </c>
      <c r="I102" s="16">
        <f t="shared" si="24"/>
        <v>16.034099462655306</v>
      </c>
      <c r="J102" s="13">
        <f t="shared" si="17"/>
        <v>15.812488340923361</v>
      </c>
      <c r="K102" s="13">
        <f t="shared" si="18"/>
        <v>0.22161112173194475</v>
      </c>
      <c r="L102" s="13">
        <f t="shared" si="19"/>
        <v>0</v>
      </c>
      <c r="M102" s="13">
        <f t="shared" si="25"/>
        <v>0.11024330009136266</v>
      </c>
      <c r="N102" s="13">
        <f t="shared" si="20"/>
        <v>6.8350846056644848E-2</v>
      </c>
      <c r="O102" s="13">
        <f t="shared" si="21"/>
        <v>6.8350846056644848E-2</v>
      </c>
      <c r="Q102" s="41">
        <v>21.80391046056209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12.143078404536309</v>
      </c>
      <c r="G103" s="13">
        <f t="shared" si="15"/>
        <v>0</v>
      </c>
      <c r="H103" s="13">
        <f t="shared" si="16"/>
        <v>12.143078404536309</v>
      </c>
      <c r="I103" s="16">
        <f t="shared" si="24"/>
        <v>12.364689526268254</v>
      </c>
      <c r="J103" s="13">
        <f t="shared" si="17"/>
        <v>12.238718893557291</v>
      </c>
      <c r="K103" s="13">
        <f t="shared" si="18"/>
        <v>0.12597063271096332</v>
      </c>
      <c r="L103" s="13">
        <f t="shared" si="19"/>
        <v>0</v>
      </c>
      <c r="M103" s="13">
        <f t="shared" si="25"/>
        <v>4.1892454034717808E-2</v>
      </c>
      <c r="N103" s="13">
        <f t="shared" si="20"/>
        <v>2.5973321501525041E-2</v>
      </c>
      <c r="O103" s="13">
        <f t="shared" si="21"/>
        <v>2.5973321501525041E-2</v>
      </c>
      <c r="Q103" s="41">
        <v>20.325338949708549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57.741446704981293</v>
      </c>
      <c r="G104" s="13">
        <f t="shared" si="15"/>
        <v>3.4009136233098376</v>
      </c>
      <c r="H104" s="13">
        <f t="shared" si="16"/>
        <v>54.340533081671452</v>
      </c>
      <c r="I104" s="16">
        <f t="shared" si="24"/>
        <v>54.466503714382412</v>
      </c>
      <c r="J104" s="13">
        <f t="shared" si="17"/>
        <v>42.147722227281456</v>
      </c>
      <c r="K104" s="13">
        <f t="shared" si="18"/>
        <v>12.318781487100956</v>
      </c>
      <c r="L104" s="13">
        <f t="shared" si="19"/>
        <v>1.1855797412377254</v>
      </c>
      <c r="M104" s="13">
        <f t="shared" si="25"/>
        <v>1.2014988737709182</v>
      </c>
      <c r="N104" s="13">
        <f t="shared" si="20"/>
        <v>0.74492930173796934</v>
      </c>
      <c r="O104" s="13">
        <f t="shared" si="21"/>
        <v>4.1458429250478073</v>
      </c>
      <c r="Q104" s="41">
        <v>16.703503254327469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37.496351864337939</v>
      </c>
      <c r="G105" s="13">
        <f t="shared" si="15"/>
        <v>1.1374552390266499</v>
      </c>
      <c r="H105" s="13">
        <f t="shared" si="16"/>
        <v>36.358896625311289</v>
      </c>
      <c r="I105" s="16">
        <f t="shared" si="24"/>
        <v>47.492098371174521</v>
      </c>
      <c r="J105" s="13">
        <f t="shared" si="17"/>
        <v>33.37647189380116</v>
      </c>
      <c r="K105" s="13">
        <f t="shared" si="18"/>
        <v>14.115626477373361</v>
      </c>
      <c r="L105" s="13">
        <f t="shared" si="19"/>
        <v>2.9956365425174742</v>
      </c>
      <c r="M105" s="13">
        <f t="shared" si="25"/>
        <v>3.4522061145504233</v>
      </c>
      <c r="N105" s="13">
        <f t="shared" si="20"/>
        <v>2.1403677910212626</v>
      </c>
      <c r="O105" s="13">
        <f t="shared" si="21"/>
        <v>3.2778230300479123</v>
      </c>
      <c r="Q105" s="41">
        <v>11.648269708927479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53.312140414888781</v>
      </c>
      <c r="G106" s="13">
        <f t="shared" si="15"/>
        <v>2.9057047572717685</v>
      </c>
      <c r="H106" s="13">
        <f t="shared" si="16"/>
        <v>50.40643565761701</v>
      </c>
      <c r="I106" s="16">
        <f t="shared" si="24"/>
        <v>61.52642559247289</v>
      </c>
      <c r="J106" s="13">
        <f t="shared" si="17"/>
        <v>36.735152463310008</v>
      </c>
      <c r="K106" s="13">
        <f t="shared" si="18"/>
        <v>24.791273129162882</v>
      </c>
      <c r="L106" s="13">
        <f t="shared" si="19"/>
        <v>13.749778905794743</v>
      </c>
      <c r="M106" s="13">
        <f t="shared" si="25"/>
        <v>15.061617229323904</v>
      </c>
      <c r="N106" s="13">
        <f t="shared" si="20"/>
        <v>9.3382026821808211</v>
      </c>
      <c r="O106" s="13">
        <f t="shared" si="21"/>
        <v>12.24390743945259</v>
      </c>
      <c r="Q106" s="41">
        <v>11.289704893548389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19.188637036478742</v>
      </c>
      <c r="G107" s="13">
        <f t="shared" si="15"/>
        <v>0</v>
      </c>
      <c r="H107" s="13">
        <f t="shared" si="16"/>
        <v>19.188637036478742</v>
      </c>
      <c r="I107" s="16">
        <f t="shared" si="24"/>
        <v>30.230131259846885</v>
      </c>
      <c r="J107" s="13">
        <f t="shared" si="17"/>
        <v>25.245881371271118</v>
      </c>
      <c r="K107" s="13">
        <f t="shared" si="18"/>
        <v>4.9842498885757678</v>
      </c>
      <c r="L107" s="13">
        <f t="shared" si="19"/>
        <v>0</v>
      </c>
      <c r="M107" s="13">
        <f t="shared" si="25"/>
        <v>5.7234145471430828</v>
      </c>
      <c r="N107" s="13">
        <f t="shared" si="20"/>
        <v>3.5485170192287114</v>
      </c>
      <c r="O107" s="13">
        <f t="shared" si="21"/>
        <v>3.5485170192287114</v>
      </c>
      <c r="Q107" s="41">
        <v>11.32301608351418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58.204173873481388</v>
      </c>
      <c r="G108" s="13">
        <f t="shared" si="15"/>
        <v>3.4526478185517639</v>
      </c>
      <c r="H108" s="13">
        <f t="shared" si="16"/>
        <v>54.751526054929627</v>
      </c>
      <c r="I108" s="16">
        <f t="shared" si="24"/>
        <v>59.735775943505395</v>
      </c>
      <c r="J108" s="13">
        <f t="shared" si="17"/>
        <v>44.32184040849517</v>
      </c>
      <c r="K108" s="13">
        <f t="shared" si="18"/>
        <v>15.413935535010225</v>
      </c>
      <c r="L108" s="13">
        <f t="shared" si="19"/>
        <v>4.3034917847119836</v>
      </c>
      <c r="M108" s="13">
        <f t="shared" si="25"/>
        <v>6.478389312626355</v>
      </c>
      <c r="N108" s="13">
        <f t="shared" si="20"/>
        <v>4.0166013738283404</v>
      </c>
      <c r="O108" s="13">
        <f t="shared" si="21"/>
        <v>7.4692491923801043</v>
      </c>
      <c r="Q108" s="41">
        <v>16.61047526440278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8.3271307213344823</v>
      </c>
      <c r="G109" s="13">
        <f t="shared" si="15"/>
        <v>0</v>
      </c>
      <c r="H109" s="13">
        <f t="shared" si="16"/>
        <v>8.3271307213344823</v>
      </c>
      <c r="I109" s="16">
        <f t="shared" si="24"/>
        <v>19.437574471632725</v>
      </c>
      <c r="J109" s="13">
        <f t="shared" si="17"/>
        <v>18.871037544947203</v>
      </c>
      <c r="K109" s="13">
        <f t="shared" si="18"/>
        <v>0.56653692668552225</v>
      </c>
      <c r="L109" s="13">
        <f t="shared" si="19"/>
        <v>0</v>
      </c>
      <c r="M109" s="13">
        <f t="shared" si="25"/>
        <v>2.4617879387980146</v>
      </c>
      <c r="N109" s="13">
        <f t="shared" si="20"/>
        <v>1.526308522054769</v>
      </c>
      <c r="O109" s="13">
        <f t="shared" si="21"/>
        <v>1.526308522054769</v>
      </c>
      <c r="Q109" s="41">
        <v>19.086347050083209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35.721441293914872</v>
      </c>
      <c r="G110" s="13">
        <f t="shared" si="15"/>
        <v>0.93901525918957451</v>
      </c>
      <c r="H110" s="13">
        <f t="shared" si="16"/>
        <v>34.782426034725297</v>
      </c>
      <c r="I110" s="16">
        <f t="shared" si="24"/>
        <v>35.34896296141082</v>
      </c>
      <c r="J110" s="13">
        <f t="shared" si="17"/>
        <v>31.398923105677376</v>
      </c>
      <c r="K110" s="13">
        <f t="shared" si="18"/>
        <v>3.9500398557334435</v>
      </c>
      <c r="L110" s="13">
        <f t="shared" si="19"/>
        <v>0</v>
      </c>
      <c r="M110" s="13">
        <f t="shared" si="25"/>
        <v>0.93547941674324564</v>
      </c>
      <c r="N110" s="13">
        <f t="shared" si="20"/>
        <v>0.5799972383808123</v>
      </c>
      <c r="O110" s="13">
        <f t="shared" si="21"/>
        <v>1.5190124975703867</v>
      </c>
      <c r="Q110" s="41">
        <v>17.08537067206445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0.45942448424633747</v>
      </c>
      <c r="G111" s="13">
        <f t="shared" si="15"/>
        <v>0</v>
      </c>
      <c r="H111" s="13">
        <f t="shared" si="16"/>
        <v>0.45942448424633747</v>
      </c>
      <c r="I111" s="16">
        <f t="shared" si="24"/>
        <v>4.409464339979781</v>
      </c>
      <c r="J111" s="13">
        <f t="shared" si="17"/>
        <v>4.4043178205768632</v>
      </c>
      <c r="K111" s="13">
        <f t="shared" si="18"/>
        <v>5.1465194029178818E-3</v>
      </c>
      <c r="L111" s="13">
        <f t="shared" si="19"/>
        <v>0</v>
      </c>
      <c r="M111" s="13">
        <f t="shared" si="25"/>
        <v>0.35548217836243334</v>
      </c>
      <c r="N111" s="13">
        <f t="shared" si="20"/>
        <v>0.22039895058470868</v>
      </c>
      <c r="O111" s="13">
        <f t="shared" si="21"/>
        <v>0.22039895058470868</v>
      </c>
      <c r="Q111" s="41">
        <v>21.159320409544861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0.16731769531136251</v>
      </c>
      <c r="G112" s="13">
        <f t="shared" si="15"/>
        <v>0</v>
      </c>
      <c r="H112" s="13">
        <f t="shared" si="16"/>
        <v>0.16731769531136251</v>
      </c>
      <c r="I112" s="16">
        <f t="shared" si="24"/>
        <v>0.17246421471428039</v>
      </c>
      <c r="J112" s="13">
        <f t="shared" si="17"/>
        <v>0.172463905333648</v>
      </c>
      <c r="K112" s="13">
        <f t="shared" si="18"/>
        <v>3.0938063239061009E-7</v>
      </c>
      <c r="L112" s="13">
        <f t="shared" si="19"/>
        <v>0</v>
      </c>
      <c r="M112" s="13">
        <f t="shared" si="25"/>
        <v>0.13508322777772466</v>
      </c>
      <c r="N112" s="13">
        <f t="shared" si="20"/>
        <v>8.375160122218929E-2</v>
      </c>
      <c r="O112" s="13">
        <f t="shared" si="21"/>
        <v>8.375160122218929E-2</v>
      </c>
      <c r="Q112" s="41">
        <v>21.13848500000001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3.569273671237907</v>
      </c>
      <c r="G113" s="18">
        <f t="shared" si="15"/>
        <v>0</v>
      </c>
      <c r="H113" s="18">
        <f t="shared" si="16"/>
        <v>3.569273671237907</v>
      </c>
      <c r="I113" s="17">
        <f t="shared" si="24"/>
        <v>3.5692739806185392</v>
      </c>
      <c r="J113" s="18">
        <f t="shared" si="17"/>
        <v>3.5669262708473219</v>
      </c>
      <c r="K113" s="18">
        <f t="shared" si="18"/>
        <v>2.3477097712172323E-3</v>
      </c>
      <c r="L113" s="18">
        <f t="shared" si="19"/>
        <v>0</v>
      </c>
      <c r="M113" s="18">
        <f t="shared" si="25"/>
        <v>5.1331626555535373E-2</v>
      </c>
      <c r="N113" s="18">
        <f t="shared" si="20"/>
        <v>3.1825608464431929E-2</v>
      </c>
      <c r="O113" s="18">
        <f t="shared" si="21"/>
        <v>3.1825608464431929E-2</v>
      </c>
      <c r="P113" s="3"/>
      <c r="Q113" s="42">
        <v>22.23120012785974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0.40011514806546439</v>
      </c>
      <c r="G114" s="13">
        <f t="shared" si="15"/>
        <v>0</v>
      </c>
      <c r="H114" s="13">
        <f t="shared" si="16"/>
        <v>0.40011514806546439</v>
      </c>
      <c r="I114" s="16">
        <f t="shared" si="24"/>
        <v>0.40246285783668162</v>
      </c>
      <c r="J114" s="13">
        <f t="shared" si="17"/>
        <v>0.40245934364398767</v>
      </c>
      <c r="K114" s="13">
        <f t="shared" si="18"/>
        <v>3.5141926939541435E-6</v>
      </c>
      <c r="L114" s="13">
        <f t="shared" si="19"/>
        <v>0</v>
      </c>
      <c r="M114" s="13">
        <f t="shared" si="25"/>
        <v>1.9506018091103444E-2</v>
      </c>
      <c r="N114" s="13">
        <f t="shared" si="20"/>
        <v>1.2093731216484136E-2</v>
      </c>
      <c r="O114" s="13">
        <f t="shared" si="21"/>
        <v>1.2093731216484136E-2</v>
      </c>
      <c r="Q114" s="41">
        <v>21.932376352218721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0.16266689876978571</v>
      </c>
      <c r="G115" s="13">
        <f t="shared" si="15"/>
        <v>0</v>
      </c>
      <c r="H115" s="13">
        <f t="shared" si="16"/>
        <v>0.16266689876978571</v>
      </c>
      <c r="I115" s="16">
        <f t="shared" si="24"/>
        <v>0.16267041296247967</v>
      </c>
      <c r="J115" s="13">
        <f t="shared" si="17"/>
        <v>0.16267007392762303</v>
      </c>
      <c r="K115" s="13">
        <f t="shared" si="18"/>
        <v>3.3903485663344668E-7</v>
      </c>
      <c r="L115" s="13">
        <f t="shared" si="19"/>
        <v>0</v>
      </c>
      <c r="M115" s="13">
        <f t="shared" si="25"/>
        <v>7.4122868746193081E-3</v>
      </c>
      <c r="N115" s="13">
        <f t="shared" si="20"/>
        <v>4.5956178622639709E-3</v>
      </c>
      <c r="O115" s="13">
        <f t="shared" si="21"/>
        <v>4.5956178622639709E-3</v>
      </c>
      <c r="Q115" s="41">
        <v>19.253791252659369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85.10888449521417</v>
      </c>
      <c r="G116" s="13">
        <f t="shared" si="15"/>
        <v>6.4606699252804471</v>
      </c>
      <c r="H116" s="13">
        <f t="shared" si="16"/>
        <v>78.648214569933728</v>
      </c>
      <c r="I116" s="16">
        <f t="shared" si="24"/>
        <v>78.648214908968583</v>
      </c>
      <c r="J116" s="13">
        <f t="shared" si="17"/>
        <v>47.315652314451242</v>
      </c>
      <c r="K116" s="13">
        <f t="shared" si="18"/>
        <v>31.332562594517341</v>
      </c>
      <c r="L116" s="13">
        <f t="shared" si="19"/>
        <v>20.339165052069628</v>
      </c>
      <c r="M116" s="13">
        <f t="shared" si="25"/>
        <v>20.341981721081982</v>
      </c>
      <c r="N116" s="13">
        <f t="shared" si="20"/>
        <v>12.612028667070829</v>
      </c>
      <c r="O116" s="13">
        <f t="shared" si="21"/>
        <v>19.072698592351276</v>
      </c>
      <c r="Q116" s="41">
        <v>15.04169154443229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103.4419238733516</v>
      </c>
      <c r="G117" s="13">
        <f t="shared" si="15"/>
        <v>8.5103551461435725</v>
      </c>
      <c r="H117" s="13">
        <f t="shared" si="16"/>
        <v>94.931568727208031</v>
      </c>
      <c r="I117" s="16">
        <f t="shared" si="24"/>
        <v>105.92496626965574</v>
      </c>
      <c r="J117" s="13">
        <f t="shared" si="17"/>
        <v>44.221790292431386</v>
      </c>
      <c r="K117" s="13">
        <f t="shared" si="18"/>
        <v>61.703175977224355</v>
      </c>
      <c r="L117" s="13">
        <f t="shared" si="19"/>
        <v>50.933086959642004</v>
      </c>
      <c r="M117" s="13">
        <f t="shared" si="25"/>
        <v>58.663040013653159</v>
      </c>
      <c r="N117" s="13">
        <f t="shared" si="20"/>
        <v>36.371084808464957</v>
      </c>
      <c r="O117" s="13">
        <f t="shared" si="21"/>
        <v>44.881439954608531</v>
      </c>
      <c r="Q117" s="41">
        <v>12.187988244649549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132.95835264101811</v>
      </c>
      <c r="G118" s="13">
        <f t="shared" si="15"/>
        <v>11.810374666632475</v>
      </c>
      <c r="H118" s="13">
        <f t="shared" si="16"/>
        <v>121.14797797438564</v>
      </c>
      <c r="I118" s="16">
        <f t="shared" si="24"/>
        <v>131.918066991968</v>
      </c>
      <c r="J118" s="13">
        <f t="shared" si="17"/>
        <v>44.303898628534988</v>
      </c>
      <c r="K118" s="13">
        <f t="shared" si="18"/>
        <v>87.614168363433009</v>
      </c>
      <c r="L118" s="13">
        <f t="shared" si="19"/>
        <v>77.034597245988181</v>
      </c>
      <c r="M118" s="13">
        <f t="shared" si="25"/>
        <v>99.326552451176383</v>
      </c>
      <c r="N118" s="13">
        <f t="shared" si="20"/>
        <v>61.582462519729354</v>
      </c>
      <c r="O118" s="13">
        <f t="shared" si="21"/>
        <v>73.392837186361831</v>
      </c>
      <c r="Q118" s="41">
        <v>11.68593939354839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11.5138948664067</v>
      </c>
      <c r="G119" s="13">
        <f t="shared" si="15"/>
        <v>0</v>
      </c>
      <c r="H119" s="13">
        <f t="shared" si="16"/>
        <v>11.5138948664067</v>
      </c>
      <c r="I119" s="16">
        <f t="shared" si="24"/>
        <v>22.09346598385153</v>
      </c>
      <c r="J119" s="13">
        <f t="shared" si="17"/>
        <v>19.702061132979466</v>
      </c>
      <c r="K119" s="13">
        <f t="shared" si="18"/>
        <v>2.391404850872064</v>
      </c>
      <c r="L119" s="13">
        <f t="shared" si="19"/>
        <v>0</v>
      </c>
      <c r="M119" s="13">
        <f t="shared" si="25"/>
        <v>37.744089931447029</v>
      </c>
      <c r="N119" s="13">
        <f t="shared" si="20"/>
        <v>23.401335757497158</v>
      </c>
      <c r="O119" s="13">
        <f t="shared" si="21"/>
        <v>23.401335757497158</v>
      </c>
      <c r="Q119" s="41">
        <v>10.53876322002133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1.10697016156145</v>
      </c>
      <c r="G120" s="13">
        <f t="shared" si="15"/>
        <v>0</v>
      </c>
      <c r="H120" s="13">
        <f t="shared" si="16"/>
        <v>1.10697016156145</v>
      </c>
      <c r="I120" s="16">
        <f t="shared" si="24"/>
        <v>3.498375012433514</v>
      </c>
      <c r="J120" s="13">
        <f t="shared" si="17"/>
        <v>3.4919665116825924</v>
      </c>
      <c r="K120" s="13">
        <f t="shared" si="18"/>
        <v>6.4085007509215863E-3</v>
      </c>
      <c r="L120" s="13">
        <f t="shared" si="19"/>
        <v>0</v>
      </c>
      <c r="M120" s="13">
        <f t="shared" si="25"/>
        <v>14.342754173949871</v>
      </c>
      <c r="N120" s="13">
        <f t="shared" si="20"/>
        <v>8.8925075878489199</v>
      </c>
      <c r="O120" s="13">
        <f t="shared" si="21"/>
        <v>8.8925075878489199</v>
      </c>
      <c r="Q120" s="41">
        <v>14.66882751223973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31.64105060268275</v>
      </c>
      <c r="G121" s="13">
        <f t="shared" si="15"/>
        <v>0.48281613570219256</v>
      </c>
      <c r="H121" s="13">
        <f t="shared" si="16"/>
        <v>31.158234466980556</v>
      </c>
      <c r="I121" s="16">
        <f t="shared" si="24"/>
        <v>31.164642967731478</v>
      </c>
      <c r="J121" s="13">
        <f t="shared" si="17"/>
        <v>27.488407153217803</v>
      </c>
      <c r="K121" s="13">
        <f t="shared" si="18"/>
        <v>3.6762358145136744</v>
      </c>
      <c r="L121" s="13">
        <f t="shared" si="19"/>
        <v>0</v>
      </c>
      <c r="M121" s="13">
        <f t="shared" si="25"/>
        <v>5.4502465861009508</v>
      </c>
      <c r="N121" s="13">
        <f t="shared" si="20"/>
        <v>3.3791528833825897</v>
      </c>
      <c r="O121" s="13">
        <f t="shared" si="21"/>
        <v>3.8619690190847824</v>
      </c>
      <c r="Q121" s="41">
        <v>14.823067164279671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27.321428569999998</v>
      </c>
      <c r="G122" s="13">
        <f t="shared" si="15"/>
        <v>0</v>
      </c>
      <c r="H122" s="13">
        <f t="shared" si="16"/>
        <v>27.321428569999998</v>
      </c>
      <c r="I122" s="16">
        <f t="shared" si="24"/>
        <v>30.997664384513673</v>
      </c>
      <c r="J122" s="13">
        <f t="shared" si="17"/>
        <v>28.369610231300786</v>
      </c>
      <c r="K122" s="13">
        <f t="shared" si="18"/>
        <v>2.6280541532128865</v>
      </c>
      <c r="L122" s="13">
        <f t="shared" si="19"/>
        <v>0</v>
      </c>
      <c r="M122" s="13">
        <f t="shared" si="25"/>
        <v>2.0710937027183611</v>
      </c>
      <c r="N122" s="13">
        <f t="shared" si="20"/>
        <v>1.2840780956853839</v>
      </c>
      <c r="O122" s="13">
        <f t="shared" si="21"/>
        <v>1.2840780956853839</v>
      </c>
      <c r="Q122" s="41">
        <v>17.50407998856322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9.5233862162121152</v>
      </c>
      <c r="G123" s="13">
        <f t="shared" si="15"/>
        <v>0</v>
      </c>
      <c r="H123" s="13">
        <f t="shared" si="16"/>
        <v>9.5233862162121152</v>
      </c>
      <c r="I123" s="16">
        <f t="shared" si="24"/>
        <v>12.151440369425002</v>
      </c>
      <c r="J123" s="13">
        <f t="shared" si="17"/>
        <v>12.053470961646502</v>
      </c>
      <c r="K123" s="13">
        <f t="shared" si="18"/>
        <v>9.7969407778499829E-2</v>
      </c>
      <c r="L123" s="13">
        <f t="shared" si="19"/>
        <v>0</v>
      </c>
      <c r="M123" s="13">
        <f t="shared" si="25"/>
        <v>0.78701560703297724</v>
      </c>
      <c r="N123" s="13">
        <f t="shared" si="20"/>
        <v>0.48794967636044589</v>
      </c>
      <c r="O123" s="13">
        <f t="shared" si="21"/>
        <v>0.48794967636044589</v>
      </c>
      <c r="Q123" s="41">
        <v>21.75584622333194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0.15799075748599861</v>
      </c>
      <c r="G124" s="13">
        <f t="shared" si="15"/>
        <v>0</v>
      </c>
      <c r="H124" s="13">
        <f t="shared" si="16"/>
        <v>0.15799075748599861</v>
      </c>
      <c r="I124" s="16">
        <f t="shared" si="24"/>
        <v>0.25596016526449844</v>
      </c>
      <c r="J124" s="13">
        <f t="shared" si="17"/>
        <v>0.25595929950919394</v>
      </c>
      <c r="K124" s="13">
        <f t="shared" si="18"/>
        <v>8.6575530450216931E-7</v>
      </c>
      <c r="L124" s="13">
        <f t="shared" si="19"/>
        <v>0</v>
      </c>
      <c r="M124" s="13">
        <f t="shared" si="25"/>
        <v>0.29906593067253134</v>
      </c>
      <c r="N124" s="13">
        <f t="shared" si="20"/>
        <v>0.18542087701696944</v>
      </c>
      <c r="O124" s="13">
        <f t="shared" si="21"/>
        <v>0.18542087701696944</v>
      </c>
      <c r="Q124" s="41">
        <v>22.2385955632232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9.1229683965671136</v>
      </c>
      <c r="G125" s="18">
        <f t="shared" si="15"/>
        <v>0</v>
      </c>
      <c r="H125" s="18">
        <f t="shared" si="16"/>
        <v>9.1229683965671136</v>
      </c>
      <c r="I125" s="17">
        <f t="shared" si="24"/>
        <v>9.1229692623224174</v>
      </c>
      <c r="J125" s="18">
        <f t="shared" si="17"/>
        <v>9.062119775026714</v>
      </c>
      <c r="K125" s="18">
        <f t="shared" si="18"/>
        <v>6.0849487295703497E-2</v>
      </c>
      <c r="L125" s="18">
        <f t="shared" si="19"/>
        <v>0</v>
      </c>
      <c r="M125" s="18">
        <f t="shared" si="25"/>
        <v>0.11364505365556191</v>
      </c>
      <c r="N125" s="18">
        <f t="shared" si="20"/>
        <v>7.045993326644838E-2</v>
      </c>
      <c r="O125" s="18">
        <f t="shared" si="21"/>
        <v>7.045993326644838E-2</v>
      </c>
      <c r="P125" s="3"/>
      <c r="Q125" s="42">
        <v>19.06047100000001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2.047937075158595</v>
      </c>
      <c r="G126" s="13">
        <f t="shared" si="15"/>
        <v>0</v>
      </c>
      <c r="H126" s="13">
        <f t="shared" si="16"/>
        <v>2.047937075158595</v>
      </c>
      <c r="I126" s="16">
        <f t="shared" si="24"/>
        <v>2.1087865624542985</v>
      </c>
      <c r="J126" s="13">
        <f t="shared" si="17"/>
        <v>2.1083108365325409</v>
      </c>
      <c r="K126" s="13">
        <f t="shared" si="18"/>
        <v>4.7572592175759709E-4</v>
      </c>
      <c r="L126" s="13">
        <f t="shared" si="19"/>
        <v>0</v>
      </c>
      <c r="M126" s="13">
        <f t="shared" si="25"/>
        <v>4.3185120389113527E-2</v>
      </c>
      <c r="N126" s="13">
        <f t="shared" si="20"/>
        <v>2.6774774641250387E-2</v>
      </c>
      <c r="O126" s="13">
        <f t="shared" si="21"/>
        <v>2.6774774641250387E-2</v>
      </c>
      <c r="Q126" s="41">
        <v>22.36059364005132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45.086378780686033</v>
      </c>
      <c r="G127" s="13">
        <f t="shared" si="15"/>
        <v>1.9860415359035493</v>
      </c>
      <c r="H127" s="13">
        <f t="shared" si="16"/>
        <v>43.10033724478248</v>
      </c>
      <c r="I127" s="16">
        <f t="shared" si="24"/>
        <v>43.10081297070424</v>
      </c>
      <c r="J127" s="13">
        <f t="shared" si="17"/>
        <v>37.133041471073383</v>
      </c>
      <c r="K127" s="13">
        <f t="shared" si="18"/>
        <v>5.9677714996308566</v>
      </c>
      <c r="L127" s="13">
        <f t="shared" si="19"/>
        <v>0</v>
      </c>
      <c r="M127" s="13">
        <f t="shared" si="25"/>
        <v>1.6410345747863139E-2</v>
      </c>
      <c r="N127" s="13">
        <f t="shared" si="20"/>
        <v>1.0174414363675147E-2</v>
      </c>
      <c r="O127" s="13">
        <f t="shared" si="21"/>
        <v>1.9962159502672243</v>
      </c>
      <c r="Q127" s="41">
        <v>18.044381981652212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44.730676177762653</v>
      </c>
      <c r="G128" s="13">
        <f t="shared" si="15"/>
        <v>1.9462729872632163</v>
      </c>
      <c r="H128" s="13">
        <f t="shared" si="16"/>
        <v>42.78440319049944</v>
      </c>
      <c r="I128" s="16">
        <f t="shared" si="24"/>
        <v>48.752174690130296</v>
      </c>
      <c r="J128" s="13">
        <f t="shared" si="17"/>
        <v>35.988247067115431</v>
      </c>
      <c r="K128" s="13">
        <f t="shared" si="18"/>
        <v>12.763927623014865</v>
      </c>
      <c r="L128" s="13">
        <f t="shared" si="19"/>
        <v>1.6339989400202639</v>
      </c>
      <c r="M128" s="13">
        <f t="shared" si="25"/>
        <v>1.6402348714044519</v>
      </c>
      <c r="N128" s="13">
        <f t="shared" si="20"/>
        <v>1.0169456202707601</v>
      </c>
      <c r="O128" s="13">
        <f t="shared" si="21"/>
        <v>2.9632186075339764</v>
      </c>
      <c r="Q128" s="41">
        <v>13.530418402218871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58.334407337906661</v>
      </c>
      <c r="G129" s="13">
        <f t="shared" si="15"/>
        <v>3.46720828513826</v>
      </c>
      <c r="H129" s="13">
        <f t="shared" si="16"/>
        <v>54.867199052768399</v>
      </c>
      <c r="I129" s="16">
        <f t="shared" si="24"/>
        <v>65.997127735763002</v>
      </c>
      <c r="J129" s="13">
        <f t="shared" si="17"/>
        <v>38.222101920286057</v>
      </c>
      <c r="K129" s="13">
        <f t="shared" si="18"/>
        <v>27.775025815476944</v>
      </c>
      <c r="L129" s="13">
        <f t="shared" si="19"/>
        <v>16.755470477654111</v>
      </c>
      <c r="M129" s="13">
        <f t="shared" si="25"/>
        <v>17.378759728787802</v>
      </c>
      <c r="N129" s="13">
        <f t="shared" si="20"/>
        <v>10.774831031848437</v>
      </c>
      <c r="O129" s="13">
        <f t="shared" si="21"/>
        <v>14.242039316986698</v>
      </c>
      <c r="Q129" s="41">
        <v>11.63862606166758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53.655140139723621</v>
      </c>
      <c r="G130" s="13">
        <f t="shared" si="15"/>
        <v>2.9440530885142402</v>
      </c>
      <c r="H130" s="13">
        <f t="shared" si="16"/>
        <v>50.711087051209383</v>
      </c>
      <c r="I130" s="16">
        <f t="shared" si="24"/>
        <v>61.730642389032212</v>
      </c>
      <c r="J130" s="13">
        <f t="shared" si="17"/>
        <v>36.175397799001779</v>
      </c>
      <c r="K130" s="13">
        <f t="shared" si="18"/>
        <v>25.555244590030433</v>
      </c>
      <c r="L130" s="13">
        <f t="shared" si="19"/>
        <v>14.519367682908621</v>
      </c>
      <c r="M130" s="13">
        <f t="shared" si="25"/>
        <v>21.123296379847986</v>
      </c>
      <c r="N130" s="13">
        <f t="shared" si="20"/>
        <v>13.096443755505751</v>
      </c>
      <c r="O130" s="13">
        <f t="shared" si="21"/>
        <v>16.040496844019991</v>
      </c>
      <c r="Q130" s="41">
        <v>10.91235139354839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0.62231969625421135</v>
      </c>
      <c r="G131" s="13">
        <f t="shared" si="15"/>
        <v>0</v>
      </c>
      <c r="H131" s="13">
        <f t="shared" si="16"/>
        <v>0.62231969625421135</v>
      </c>
      <c r="I131" s="16">
        <f t="shared" si="24"/>
        <v>11.658196603376025</v>
      </c>
      <c r="J131" s="13">
        <f t="shared" si="17"/>
        <v>11.422371492112685</v>
      </c>
      <c r="K131" s="13">
        <f t="shared" si="18"/>
        <v>0.23582511126334005</v>
      </c>
      <c r="L131" s="13">
        <f t="shared" si="19"/>
        <v>0</v>
      </c>
      <c r="M131" s="13">
        <f t="shared" si="25"/>
        <v>8.0268526243422347</v>
      </c>
      <c r="N131" s="13">
        <f t="shared" si="20"/>
        <v>4.9766486270921853</v>
      </c>
      <c r="O131" s="13">
        <f t="shared" si="21"/>
        <v>4.9766486270921853</v>
      </c>
      <c r="Q131" s="41">
        <v>14.50830946972099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86.835876128539056</v>
      </c>
      <c r="G132" s="13">
        <f t="shared" si="15"/>
        <v>6.653752433552456</v>
      </c>
      <c r="H132" s="13">
        <f t="shared" si="16"/>
        <v>80.182123694986601</v>
      </c>
      <c r="I132" s="16">
        <f t="shared" si="24"/>
        <v>80.417948806249939</v>
      </c>
      <c r="J132" s="13">
        <f t="shared" si="17"/>
        <v>47.413906202994497</v>
      </c>
      <c r="K132" s="13">
        <f t="shared" si="18"/>
        <v>33.004042603255442</v>
      </c>
      <c r="L132" s="13">
        <f t="shared" si="19"/>
        <v>22.022935090330339</v>
      </c>
      <c r="M132" s="13">
        <f t="shared" si="25"/>
        <v>25.07313908758039</v>
      </c>
      <c r="N132" s="13">
        <f t="shared" si="20"/>
        <v>15.545346234299842</v>
      </c>
      <c r="O132" s="13">
        <f t="shared" si="21"/>
        <v>22.199098667852297</v>
      </c>
      <c r="Q132" s="41">
        <v>14.912134549944859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15.41227899024841</v>
      </c>
      <c r="G133" s="13">
        <f t="shared" si="15"/>
        <v>0</v>
      </c>
      <c r="H133" s="13">
        <f t="shared" si="16"/>
        <v>15.41227899024841</v>
      </c>
      <c r="I133" s="16">
        <f t="shared" si="24"/>
        <v>26.393386503173513</v>
      </c>
      <c r="J133" s="13">
        <f t="shared" si="17"/>
        <v>23.842692320944913</v>
      </c>
      <c r="K133" s="13">
        <f t="shared" si="18"/>
        <v>2.5506941822286002</v>
      </c>
      <c r="L133" s="13">
        <f t="shared" si="19"/>
        <v>0</v>
      </c>
      <c r="M133" s="13">
        <f t="shared" si="25"/>
        <v>9.5277928532805483</v>
      </c>
      <c r="N133" s="13">
        <f t="shared" si="20"/>
        <v>5.9072315690339403</v>
      </c>
      <c r="O133" s="13">
        <f t="shared" si="21"/>
        <v>5.9072315690339403</v>
      </c>
      <c r="Q133" s="41">
        <v>14.127556584578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21.708339308182531</v>
      </c>
      <c r="G134" s="13">
        <f t="shared" ref="G134:G197" si="28">IF((F134-$J$2)&gt;0,$I$2*(F134-$J$2),0)</f>
        <v>0</v>
      </c>
      <c r="H134" s="13">
        <f t="shared" ref="H134:H197" si="29">F134-G134</f>
        <v>21.708339308182531</v>
      </c>
      <c r="I134" s="16">
        <f t="shared" si="24"/>
        <v>24.259033490411131</v>
      </c>
      <c r="J134" s="13">
        <f t="shared" ref="J134:J197" si="30">I134/SQRT(1+(I134/($K$2*(300+(25*Q134)+0.05*(Q134)^3)))^2)</f>
        <v>22.652303137709211</v>
      </c>
      <c r="K134" s="13">
        <f t="shared" ref="K134:K197" si="31">I134-J134</f>
        <v>1.6067303527019199</v>
      </c>
      <c r="L134" s="13">
        <f t="shared" ref="L134:L197" si="32">IF(K134&gt;$N$2,(K134-$N$2)/$L$2,0)</f>
        <v>0</v>
      </c>
      <c r="M134" s="13">
        <f t="shared" si="25"/>
        <v>3.6205612842466079</v>
      </c>
      <c r="N134" s="13">
        <f t="shared" ref="N134:N197" si="33">$M$2*M134</f>
        <v>2.2447479962328969</v>
      </c>
      <c r="O134" s="13">
        <f t="shared" ref="O134:O197" si="34">N134+G134</f>
        <v>2.2447479962328969</v>
      </c>
      <c r="Q134" s="41">
        <v>15.99095725592856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5.4146644759478084</v>
      </c>
      <c r="G135" s="13">
        <f t="shared" si="28"/>
        <v>0</v>
      </c>
      <c r="H135" s="13">
        <f t="shared" si="29"/>
        <v>5.4146644759478084</v>
      </c>
      <c r="I135" s="16">
        <f t="shared" ref="I135:I198" si="36">H135+K134-L134</f>
        <v>7.0213948286497283</v>
      </c>
      <c r="J135" s="13">
        <f t="shared" si="30"/>
        <v>7.001633730889643</v>
      </c>
      <c r="K135" s="13">
        <f t="shared" si="31"/>
        <v>1.9761097760085278E-2</v>
      </c>
      <c r="L135" s="13">
        <f t="shared" si="32"/>
        <v>0</v>
      </c>
      <c r="M135" s="13">
        <f t="shared" ref="M135:M198" si="37">L135+M134-N134</f>
        <v>1.3758132880137111</v>
      </c>
      <c r="N135" s="13">
        <f t="shared" si="33"/>
        <v>0.85300423856850083</v>
      </c>
      <c r="O135" s="13">
        <f t="shared" si="34"/>
        <v>0.85300423856850083</v>
      </c>
      <c r="Q135" s="41">
        <v>21.496943766503399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1.629664907943136</v>
      </c>
      <c r="G136" s="13">
        <f t="shared" si="28"/>
        <v>0</v>
      </c>
      <c r="H136" s="13">
        <f t="shared" si="29"/>
        <v>1.629664907943136</v>
      </c>
      <c r="I136" s="16">
        <f t="shared" si="36"/>
        <v>1.6494260057032213</v>
      </c>
      <c r="J136" s="13">
        <f t="shared" si="30"/>
        <v>1.6491710193858722</v>
      </c>
      <c r="K136" s="13">
        <f t="shared" si="31"/>
        <v>2.5498631734910404E-4</v>
      </c>
      <c r="L136" s="13">
        <f t="shared" si="32"/>
        <v>0</v>
      </c>
      <c r="M136" s="13">
        <f t="shared" si="37"/>
        <v>0.52280904944521023</v>
      </c>
      <c r="N136" s="13">
        <f t="shared" si="33"/>
        <v>0.32414161065603037</v>
      </c>
      <c r="O136" s="13">
        <f t="shared" si="34"/>
        <v>0.32414161065603037</v>
      </c>
      <c r="Q136" s="41">
        <v>21.558151518864999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9.8098950917261636</v>
      </c>
      <c r="G137" s="18">
        <f t="shared" si="28"/>
        <v>0</v>
      </c>
      <c r="H137" s="18">
        <f t="shared" si="29"/>
        <v>9.8098950917261636</v>
      </c>
      <c r="I137" s="17">
        <f t="shared" si="36"/>
        <v>9.8101500780435131</v>
      </c>
      <c r="J137" s="18">
        <f t="shared" si="30"/>
        <v>9.7509982106774409</v>
      </c>
      <c r="K137" s="18">
        <f t="shared" si="31"/>
        <v>5.9151867366072253E-2</v>
      </c>
      <c r="L137" s="18">
        <f t="shared" si="32"/>
        <v>0</v>
      </c>
      <c r="M137" s="18">
        <f t="shared" si="37"/>
        <v>0.19866743878917986</v>
      </c>
      <c r="N137" s="18">
        <f t="shared" si="33"/>
        <v>0.12317381204929151</v>
      </c>
      <c r="O137" s="18">
        <f t="shared" si="34"/>
        <v>0.12317381204929151</v>
      </c>
      <c r="P137" s="3"/>
      <c r="Q137" s="42">
        <v>20.80521000000001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8.3220381479556504</v>
      </c>
      <c r="G138" s="13">
        <f t="shared" si="28"/>
        <v>0</v>
      </c>
      <c r="H138" s="13">
        <f t="shared" si="29"/>
        <v>8.3220381479556504</v>
      </c>
      <c r="I138" s="16">
        <f t="shared" si="36"/>
        <v>8.3811900153217227</v>
      </c>
      <c r="J138" s="13">
        <f t="shared" si="30"/>
        <v>8.3557049690412573</v>
      </c>
      <c r="K138" s="13">
        <f t="shared" si="31"/>
        <v>2.548504628046544E-2</v>
      </c>
      <c r="L138" s="13">
        <f t="shared" si="32"/>
        <v>0</v>
      </c>
      <c r="M138" s="13">
        <f t="shared" si="37"/>
        <v>7.5493626739888353E-2</v>
      </c>
      <c r="N138" s="13">
        <f t="shared" si="33"/>
        <v>4.6806048578730781E-2</v>
      </c>
      <c r="O138" s="13">
        <f t="shared" si="34"/>
        <v>4.6806048578730781E-2</v>
      </c>
      <c r="Q138" s="41">
        <v>23.457621180812449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53.199701453715193</v>
      </c>
      <c r="G139" s="13">
        <f t="shared" si="28"/>
        <v>2.8931337660567746</v>
      </c>
      <c r="H139" s="13">
        <f t="shared" si="29"/>
        <v>50.306567687658415</v>
      </c>
      <c r="I139" s="16">
        <f t="shared" si="36"/>
        <v>50.33205273393888</v>
      </c>
      <c r="J139" s="13">
        <f t="shared" si="30"/>
        <v>44.047796726166553</v>
      </c>
      <c r="K139" s="13">
        <f t="shared" si="31"/>
        <v>6.2842560077723277</v>
      </c>
      <c r="L139" s="13">
        <f t="shared" si="32"/>
        <v>0</v>
      </c>
      <c r="M139" s="13">
        <f t="shared" si="37"/>
        <v>2.8687578161157572E-2</v>
      </c>
      <c r="N139" s="13">
        <f t="shared" si="33"/>
        <v>1.7786298459917693E-2</v>
      </c>
      <c r="O139" s="13">
        <f t="shared" si="34"/>
        <v>2.9109200645166924</v>
      </c>
      <c r="Q139" s="41">
        <v>21.13574818142175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31.596421534903129</v>
      </c>
      <c r="G140" s="13">
        <f t="shared" si="28"/>
        <v>0.47782648075398609</v>
      </c>
      <c r="H140" s="13">
        <f t="shared" si="29"/>
        <v>31.118595054149143</v>
      </c>
      <c r="I140" s="16">
        <f t="shared" si="36"/>
        <v>37.402851061921467</v>
      </c>
      <c r="J140" s="13">
        <f t="shared" si="30"/>
        <v>33.024917025540134</v>
      </c>
      <c r="K140" s="13">
        <f t="shared" si="31"/>
        <v>4.3779340363813333</v>
      </c>
      <c r="L140" s="13">
        <f t="shared" si="32"/>
        <v>0</v>
      </c>
      <c r="M140" s="13">
        <f t="shared" si="37"/>
        <v>1.0901279701239878E-2</v>
      </c>
      <c r="N140" s="13">
        <f t="shared" si="33"/>
        <v>6.7587934147687245E-3</v>
      </c>
      <c r="O140" s="13">
        <f t="shared" si="34"/>
        <v>0.4845852741687548</v>
      </c>
      <c r="Q140" s="41">
        <v>17.492599699573908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12.44067520282581</v>
      </c>
      <c r="G141" s="13">
        <f t="shared" si="28"/>
        <v>0</v>
      </c>
      <c r="H141" s="13">
        <f t="shared" si="29"/>
        <v>12.44067520282581</v>
      </c>
      <c r="I141" s="16">
        <f t="shared" si="36"/>
        <v>16.818609239207142</v>
      </c>
      <c r="J141" s="13">
        <f t="shared" si="30"/>
        <v>16.041090425428958</v>
      </c>
      <c r="K141" s="13">
        <f t="shared" si="31"/>
        <v>0.77751881377818322</v>
      </c>
      <c r="L141" s="13">
        <f t="shared" si="32"/>
        <v>0</v>
      </c>
      <c r="M141" s="13">
        <f t="shared" si="37"/>
        <v>4.142486286471154E-3</v>
      </c>
      <c r="N141" s="13">
        <f t="shared" si="33"/>
        <v>2.5683414976121156E-3</v>
      </c>
      <c r="O141" s="13">
        <f t="shared" si="34"/>
        <v>2.5683414976121156E-3</v>
      </c>
      <c r="Q141" s="41">
        <v>13.537760837360651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83.293301510398081</v>
      </c>
      <c r="G142" s="13">
        <f t="shared" si="28"/>
        <v>6.2576826554409504</v>
      </c>
      <c r="H142" s="13">
        <f t="shared" si="29"/>
        <v>77.035618854957136</v>
      </c>
      <c r="I142" s="16">
        <f t="shared" si="36"/>
        <v>77.813137668735322</v>
      </c>
      <c r="J142" s="13">
        <f t="shared" si="30"/>
        <v>40.747744822671415</v>
      </c>
      <c r="K142" s="13">
        <f t="shared" si="31"/>
        <v>37.065392846063908</v>
      </c>
      <c r="L142" s="13">
        <f t="shared" si="32"/>
        <v>26.114147559503962</v>
      </c>
      <c r="M142" s="13">
        <f t="shared" si="37"/>
        <v>26.115721704292824</v>
      </c>
      <c r="N142" s="13">
        <f t="shared" si="33"/>
        <v>16.191747456661549</v>
      </c>
      <c r="O142" s="13">
        <f t="shared" si="34"/>
        <v>22.449430112102498</v>
      </c>
      <c r="Q142" s="41">
        <v>11.93303439354839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0.12653059927216309</v>
      </c>
      <c r="G143" s="13">
        <f t="shared" si="28"/>
        <v>0</v>
      </c>
      <c r="H143" s="13">
        <f t="shared" si="29"/>
        <v>0.12653059927216309</v>
      </c>
      <c r="I143" s="16">
        <f t="shared" si="36"/>
        <v>11.077775885832111</v>
      </c>
      <c r="J143" s="13">
        <f t="shared" si="30"/>
        <v>10.804893151635287</v>
      </c>
      <c r="K143" s="13">
        <f t="shared" si="31"/>
        <v>0.27288273419682341</v>
      </c>
      <c r="L143" s="13">
        <f t="shared" si="32"/>
        <v>0</v>
      </c>
      <c r="M143" s="13">
        <f t="shared" si="37"/>
        <v>9.9239742476312749</v>
      </c>
      <c r="N143" s="13">
        <f t="shared" si="33"/>
        <v>6.1528640335313902</v>
      </c>
      <c r="O143" s="13">
        <f t="shared" si="34"/>
        <v>6.1528640335313902</v>
      </c>
      <c r="Q143" s="41">
        <v>12.28314958875481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86.73805911719171</v>
      </c>
      <c r="G144" s="13">
        <f t="shared" si="28"/>
        <v>6.6428162173379883</v>
      </c>
      <c r="H144" s="13">
        <f t="shared" si="29"/>
        <v>80.095242899853716</v>
      </c>
      <c r="I144" s="16">
        <f t="shared" si="36"/>
        <v>80.368125634050543</v>
      </c>
      <c r="J144" s="13">
        <f t="shared" si="30"/>
        <v>44.449717608050463</v>
      </c>
      <c r="K144" s="13">
        <f t="shared" si="31"/>
        <v>35.91840802600008</v>
      </c>
      <c r="L144" s="13">
        <f t="shared" si="32"/>
        <v>24.958729209139516</v>
      </c>
      <c r="M144" s="13">
        <f t="shared" si="37"/>
        <v>28.729839423239401</v>
      </c>
      <c r="N144" s="13">
        <f t="shared" si="33"/>
        <v>17.812500442408428</v>
      </c>
      <c r="O144" s="13">
        <f t="shared" si="34"/>
        <v>24.455316659746416</v>
      </c>
      <c r="Q144" s="41">
        <v>13.53171491861154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48.440649893301703</v>
      </c>
      <c r="G145" s="13">
        <f t="shared" si="28"/>
        <v>2.3610584539654438</v>
      </c>
      <c r="H145" s="13">
        <f t="shared" si="29"/>
        <v>46.079591439336262</v>
      </c>
      <c r="I145" s="16">
        <f t="shared" si="36"/>
        <v>57.039270256196815</v>
      </c>
      <c r="J145" s="13">
        <f t="shared" si="30"/>
        <v>41.09036924524581</v>
      </c>
      <c r="K145" s="13">
        <f t="shared" si="31"/>
        <v>15.948901010951005</v>
      </c>
      <c r="L145" s="13">
        <f t="shared" si="32"/>
        <v>4.8423907456232795</v>
      </c>
      <c r="M145" s="13">
        <f t="shared" si="37"/>
        <v>15.759729726454253</v>
      </c>
      <c r="N145" s="13">
        <f t="shared" si="33"/>
        <v>9.7710324304016378</v>
      </c>
      <c r="O145" s="13">
        <f t="shared" si="34"/>
        <v>12.132090884367081</v>
      </c>
      <c r="Q145" s="41">
        <v>15.04419646061605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0.485714286</v>
      </c>
      <c r="G146" s="13">
        <f t="shared" si="28"/>
        <v>0</v>
      </c>
      <c r="H146" s="13">
        <f t="shared" si="29"/>
        <v>0.485714286</v>
      </c>
      <c r="I146" s="16">
        <f t="shared" si="36"/>
        <v>11.592224551327725</v>
      </c>
      <c r="J146" s="13">
        <f t="shared" si="30"/>
        <v>11.466082467038184</v>
      </c>
      <c r="K146" s="13">
        <f t="shared" si="31"/>
        <v>0.12614208428954043</v>
      </c>
      <c r="L146" s="13">
        <f t="shared" si="32"/>
        <v>0</v>
      </c>
      <c r="M146" s="13">
        <f t="shared" si="37"/>
        <v>5.9886972960526155</v>
      </c>
      <c r="N146" s="13">
        <f t="shared" si="33"/>
        <v>3.7129923235526214</v>
      </c>
      <c r="O146" s="13">
        <f t="shared" si="34"/>
        <v>3.7129923235526214</v>
      </c>
      <c r="Q146" s="41">
        <v>18.942033141095859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6.5454257446711566</v>
      </c>
      <c r="G147" s="13">
        <f t="shared" si="28"/>
        <v>0</v>
      </c>
      <c r="H147" s="13">
        <f t="shared" si="29"/>
        <v>6.5454257446711566</v>
      </c>
      <c r="I147" s="16">
        <f t="shared" si="36"/>
        <v>6.671567828960697</v>
      </c>
      <c r="J147" s="13">
        <f t="shared" si="30"/>
        <v>6.6513581682900966</v>
      </c>
      <c r="K147" s="13">
        <f t="shared" si="31"/>
        <v>2.0209660670600371E-2</v>
      </c>
      <c r="L147" s="13">
        <f t="shared" si="32"/>
        <v>0</v>
      </c>
      <c r="M147" s="13">
        <f t="shared" si="37"/>
        <v>2.275704972499994</v>
      </c>
      <c r="N147" s="13">
        <f t="shared" si="33"/>
        <v>1.4109370829499963</v>
      </c>
      <c r="O147" s="13">
        <f t="shared" si="34"/>
        <v>1.4109370829499963</v>
      </c>
      <c r="Q147" s="41">
        <v>20.252904974127141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1.046493524853916</v>
      </c>
      <c r="G148" s="13">
        <f t="shared" si="28"/>
        <v>0</v>
      </c>
      <c r="H148" s="13">
        <f t="shared" si="29"/>
        <v>1.046493524853916</v>
      </c>
      <c r="I148" s="16">
        <f t="shared" si="36"/>
        <v>1.0667031855245164</v>
      </c>
      <c r="J148" s="13">
        <f t="shared" si="30"/>
        <v>1.0666460535816074</v>
      </c>
      <c r="K148" s="13">
        <f t="shared" si="31"/>
        <v>5.7131942909016686E-5</v>
      </c>
      <c r="L148" s="13">
        <f t="shared" si="32"/>
        <v>0</v>
      </c>
      <c r="M148" s="13">
        <f t="shared" si="37"/>
        <v>0.86476788954999773</v>
      </c>
      <c r="N148" s="13">
        <f t="shared" si="33"/>
        <v>0.53615609152099863</v>
      </c>
      <c r="O148" s="13">
        <f t="shared" si="34"/>
        <v>0.53615609152099863</v>
      </c>
      <c r="Q148" s="41">
        <v>22.89370400000001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7.1858286120772439</v>
      </c>
      <c r="G149" s="18">
        <f t="shared" si="28"/>
        <v>0</v>
      </c>
      <c r="H149" s="18">
        <f t="shared" si="29"/>
        <v>7.1858286120772439</v>
      </c>
      <c r="I149" s="17">
        <f t="shared" si="36"/>
        <v>7.1858857440201529</v>
      </c>
      <c r="J149" s="18">
        <f t="shared" si="30"/>
        <v>7.1702545555241342</v>
      </c>
      <c r="K149" s="18">
        <f t="shared" si="31"/>
        <v>1.5631188496018744E-2</v>
      </c>
      <c r="L149" s="18">
        <f t="shared" si="32"/>
        <v>0</v>
      </c>
      <c r="M149" s="18">
        <f t="shared" si="37"/>
        <v>0.32861179802899909</v>
      </c>
      <c r="N149" s="18">
        <f t="shared" si="33"/>
        <v>0.20373931477797944</v>
      </c>
      <c r="O149" s="18">
        <f t="shared" si="34"/>
        <v>0.20373931477797944</v>
      </c>
      <c r="P149" s="3"/>
      <c r="Q149" s="42">
        <v>23.660792967093141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32.874931320197298</v>
      </c>
      <c r="G150" s="13">
        <f t="shared" si="28"/>
        <v>0.62076746056617171</v>
      </c>
      <c r="H150" s="13">
        <f t="shared" si="29"/>
        <v>32.254163859631127</v>
      </c>
      <c r="I150" s="16">
        <f t="shared" si="36"/>
        <v>32.269795048127143</v>
      </c>
      <c r="J150" s="13">
        <f t="shared" si="30"/>
        <v>30.991379249949652</v>
      </c>
      <c r="K150" s="13">
        <f t="shared" si="31"/>
        <v>1.2784157981774911</v>
      </c>
      <c r="L150" s="13">
        <f t="shared" si="32"/>
        <v>0</v>
      </c>
      <c r="M150" s="13">
        <f t="shared" si="37"/>
        <v>0.12487248325101966</v>
      </c>
      <c r="N150" s="13">
        <f t="shared" si="33"/>
        <v>7.7420939615632192E-2</v>
      </c>
      <c r="O150" s="13">
        <f t="shared" si="34"/>
        <v>0.69818840018180395</v>
      </c>
      <c r="Q150" s="41">
        <v>23.977294990730481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48.594197127472682</v>
      </c>
      <c r="G151" s="13">
        <f t="shared" si="28"/>
        <v>2.3782254653972732</v>
      </c>
      <c r="H151" s="13">
        <f t="shared" si="29"/>
        <v>46.215971662075411</v>
      </c>
      <c r="I151" s="16">
        <f t="shared" si="36"/>
        <v>47.494387460252902</v>
      </c>
      <c r="J151" s="13">
        <f t="shared" si="30"/>
        <v>39.978644539772802</v>
      </c>
      <c r="K151" s="13">
        <f t="shared" si="31"/>
        <v>7.5157429204801005</v>
      </c>
      <c r="L151" s="13">
        <f t="shared" si="32"/>
        <v>0</v>
      </c>
      <c r="M151" s="13">
        <f t="shared" si="37"/>
        <v>4.7451543635387464E-2</v>
      </c>
      <c r="N151" s="13">
        <f t="shared" si="33"/>
        <v>2.9419957053940227E-2</v>
      </c>
      <c r="O151" s="13">
        <f t="shared" si="34"/>
        <v>2.4076454224512136</v>
      </c>
      <c r="Q151" s="41">
        <v>18.219841120143411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53.547745571303423</v>
      </c>
      <c r="G152" s="13">
        <f t="shared" si="28"/>
        <v>2.9320460745570043</v>
      </c>
      <c r="H152" s="13">
        <f t="shared" si="29"/>
        <v>50.615699496746416</v>
      </c>
      <c r="I152" s="16">
        <f t="shared" si="36"/>
        <v>58.131442417226516</v>
      </c>
      <c r="J152" s="13">
        <f t="shared" si="30"/>
        <v>39.587515292867124</v>
      </c>
      <c r="K152" s="13">
        <f t="shared" si="31"/>
        <v>18.543927124359392</v>
      </c>
      <c r="L152" s="13">
        <f t="shared" si="32"/>
        <v>7.4564975225029642</v>
      </c>
      <c r="M152" s="13">
        <f t="shared" si="37"/>
        <v>7.4745291090844113</v>
      </c>
      <c r="N152" s="13">
        <f t="shared" si="33"/>
        <v>4.6342080476323346</v>
      </c>
      <c r="O152" s="13">
        <f t="shared" si="34"/>
        <v>7.5662541221893385</v>
      </c>
      <c r="Q152" s="41">
        <v>13.722996988854121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132.47574596027579</v>
      </c>
      <c r="G153" s="13">
        <f t="shared" si="28"/>
        <v>11.756417886166112</v>
      </c>
      <c r="H153" s="13">
        <f t="shared" si="29"/>
        <v>120.71932807410968</v>
      </c>
      <c r="I153" s="16">
        <f t="shared" si="36"/>
        <v>131.80675767596611</v>
      </c>
      <c r="J153" s="13">
        <f t="shared" si="30"/>
        <v>46.473501338941013</v>
      </c>
      <c r="K153" s="13">
        <f t="shared" si="31"/>
        <v>85.333256337025091</v>
      </c>
      <c r="L153" s="13">
        <f t="shared" si="32"/>
        <v>74.736914168777091</v>
      </c>
      <c r="M153" s="13">
        <f t="shared" si="37"/>
        <v>77.577235230229178</v>
      </c>
      <c r="N153" s="13">
        <f t="shared" si="33"/>
        <v>48.097885842742087</v>
      </c>
      <c r="O153" s="13">
        <f t="shared" si="34"/>
        <v>59.854303728908199</v>
      </c>
      <c r="Q153" s="41">
        <v>12.485831472987741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0.17636007433597281</v>
      </c>
      <c r="G154" s="13">
        <f t="shared" si="28"/>
        <v>0</v>
      </c>
      <c r="H154" s="13">
        <f t="shared" si="29"/>
        <v>0.17636007433597281</v>
      </c>
      <c r="I154" s="16">
        <f t="shared" si="36"/>
        <v>10.772702242583975</v>
      </c>
      <c r="J154" s="13">
        <f t="shared" si="30"/>
        <v>10.484893225454421</v>
      </c>
      <c r="K154" s="13">
        <f t="shared" si="31"/>
        <v>0.28780901712955398</v>
      </c>
      <c r="L154" s="13">
        <f t="shared" si="32"/>
        <v>0</v>
      </c>
      <c r="M154" s="13">
        <f t="shared" si="37"/>
        <v>29.47934938748709</v>
      </c>
      <c r="N154" s="13">
        <f t="shared" si="33"/>
        <v>18.277196620241995</v>
      </c>
      <c r="O154" s="13">
        <f t="shared" si="34"/>
        <v>18.277196620241995</v>
      </c>
      <c r="Q154" s="41">
        <v>11.24794539354839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4.9490778428134794</v>
      </c>
      <c r="G155" s="13">
        <f t="shared" si="28"/>
        <v>0</v>
      </c>
      <c r="H155" s="13">
        <f t="shared" si="29"/>
        <v>4.9490778428134794</v>
      </c>
      <c r="I155" s="16">
        <f t="shared" si="36"/>
        <v>5.2368868599430334</v>
      </c>
      <c r="J155" s="13">
        <f t="shared" si="30"/>
        <v>5.2065936296484328</v>
      </c>
      <c r="K155" s="13">
        <f t="shared" si="31"/>
        <v>3.0293230294600626E-2</v>
      </c>
      <c r="L155" s="13">
        <f t="shared" si="32"/>
        <v>0</v>
      </c>
      <c r="M155" s="13">
        <f t="shared" si="37"/>
        <v>11.202152767245096</v>
      </c>
      <c r="N155" s="13">
        <f t="shared" si="33"/>
        <v>6.9453347156919589</v>
      </c>
      <c r="O155" s="13">
        <f t="shared" si="34"/>
        <v>6.9453347156919589</v>
      </c>
      <c r="Q155" s="41">
        <v>12.1307054981281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17.27584645379331</v>
      </c>
      <c r="G156" s="13">
        <f t="shared" si="28"/>
        <v>0</v>
      </c>
      <c r="H156" s="13">
        <f t="shared" si="29"/>
        <v>17.27584645379331</v>
      </c>
      <c r="I156" s="16">
        <f t="shared" si="36"/>
        <v>17.30613968408791</v>
      </c>
      <c r="J156" s="13">
        <f t="shared" si="30"/>
        <v>16.454871193930249</v>
      </c>
      <c r="K156" s="13">
        <f t="shared" si="31"/>
        <v>0.85126849015766126</v>
      </c>
      <c r="L156" s="13">
        <f t="shared" si="32"/>
        <v>0</v>
      </c>
      <c r="M156" s="13">
        <f t="shared" si="37"/>
        <v>4.2568180515531369</v>
      </c>
      <c r="N156" s="13">
        <f t="shared" si="33"/>
        <v>2.6392271919629446</v>
      </c>
      <c r="O156" s="13">
        <f t="shared" si="34"/>
        <v>2.6392271919629446</v>
      </c>
      <c r="Q156" s="41">
        <v>13.46806659966547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16.452731602602331</v>
      </c>
      <c r="G157" s="13">
        <f t="shared" si="28"/>
        <v>0</v>
      </c>
      <c r="H157" s="13">
        <f t="shared" si="29"/>
        <v>16.452731602602331</v>
      </c>
      <c r="I157" s="16">
        <f t="shared" si="36"/>
        <v>17.304000092759992</v>
      </c>
      <c r="J157" s="13">
        <f t="shared" si="30"/>
        <v>16.836539481659475</v>
      </c>
      <c r="K157" s="13">
        <f t="shared" si="31"/>
        <v>0.46746061110051684</v>
      </c>
      <c r="L157" s="13">
        <f t="shared" si="32"/>
        <v>0</v>
      </c>
      <c r="M157" s="13">
        <f t="shared" si="37"/>
        <v>1.6175908595901922</v>
      </c>
      <c r="N157" s="13">
        <f t="shared" si="33"/>
        <v>1.0029063329459191</v>
      </c>
      <c r="O157" s="13">
        <f t="shared" si="34"/>
        <v>1.0029063329459191</v>
      </c>
      <c r="Q157" s="41">
        <v>18.003018452353739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13.5838518855291</v>
      </c>
      <c r="G158" s="13">
        <f t="shared" si="28"/>
        <v>0</v>
      </c>
      <c r="H158" s="13">
        <f t="shared" si="29"/>
        <v>13.5838518855291</v>
      </c>
      <c r="I158" s="16">
        <f t="shared" si="36"/>
        <v>14.051312496629617</v>
      </c>
      <c r="J158" s="13">
        <f t="shared" si="30"/>
        <v>13.80206961967067</v>
      </c>
      <c r="K158" s="13">
        <f t="shared" si="31"/>
        <v>0.24924287695894698</v>
      </c>
      <c r="L158" s="13">
        <f t="shared" si="32"/>
        <v>0</v>
      </c>
      <c r="M158" s="13">
        <f t="shared" si="37"/>
        <v>0.61468452664427309</v>
      </c>
      <c r="N158" s="13">
        <f t="shared" si="33"/>
        <v>0.38110440651944932</v>
      </c>
      <c r="O158" s="13">
        <f t="shared" si="34"/>
        <v>0.38110440651944932</v>
      </c>
      <c r="Q158" s="41">
        <v>18.133964130765118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15.57153081428774</v>
      </c>
      <c r="G159" s="13">
        <f t="shared" si="28"/>
        <v>0</v>
      </c>
      <c r="H159" s="13">
        <f t="shared" si="29"/>
        <v>15.57153081428774</v>
      </c>
      <c r="I159" s="16">
        <f t="shared" si="36"/>
        <v>15.820773691246687</v>
      </c>
      <c r="J159" s="13">
        <f t="shared" si="30"/>
        <v>15.638067939666517</v>
      </c>
      <c r="K159" s="13">
        <f t="shared" si="31"/>
        <v>0.18270575158017088</v>
      </c>
      <c r="L159" s="13">
        <f t="shared" si="32"/>
        <v>0</v>
      </c>
      <c r="M159" s="13">
        <f t="shared" si="37"/>
        <v>0.23358012012482376</v>
      </c>
      <c r="N159" s="13">
        <f t="shared" si="33"/>
        <v>0.14481967447739072</v>
      </c>
      <c r="O159" s="13">
        <f t="shared" si="34"/>
        <v>0.14481967447739072</v>
      </c>
      <c r="Q159" s="41">
        <v>22.912349965849359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8.2796196336221186</v>
      </c>
      <c r="G160" s="13">
        <f t="shared" si="28"/>
        <v>0</v>
      </c>
      <c r="H160" s="13">
        <f t="shared" si="29"/>
        <v>8.2796196336221186</v>
      </c>
      <c r="I160" s="16">
        <f t="shared" si="36"/>
        <v>8.4623253852022895</v>
      </c>
      <c r="J160" s="13">
        <f t="shared" si="30"/>
        <v>8.436417730697455</v>
      </c>
      <c r="K160" s="13">
        <f t="shared" si="31"/>
        <v>2.5907654504834454E-2</v>
      </c>
      <c r="L160" s="13">
        <f t="shared" si="32"/>
        <v>0</v>
      </c>
      <c r="M160" s="13">
        <f t="shared" si="37"/>
        <v>8.8760445647433045E-2</v>
      </c>
      <c r="N160" s="13">
        <f t="shared" si="33"/>
        <v>5.5031476301408484E-2</v>
      </c>
      <c r="O160" s="13">
        <f t="shared" si="34"/>
        <v>5.5031476301408484E-2</v>
      </c>
      <c r="Q160" s="41">
        <v>23.546129000000011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8.3246457475662865</v>
      </c>
      <c r="G161" s="18">
        <f t="shared" si="28"/>
        <v>0</v>
      </c>
      <c r="H161" s="18">
        <f t="shared" si="29"/>
        <v>8.3246457475662865</v>
      </c>
      <c r="I161" s="17">
        <f t="shared" si="36"/>
        <v>8.350553402071121</v>
      </c>
      <c r="J161" s="18">
        <f t="shared" si="30"/>
        <v>8.3289867859032043</v>
      </c>
      <c r="K161" s="18">
        <f t="shared" si="31"/>
        <v>2.1566616167916663E-2</v>
      </c>
      <c r="L161" s="18">
        <f t="shared" si="32"/>
        <v>0</v>
      </c>
      <c r="M161" s="18">
        <f t="shared" si="37"/>
        <v>3.3728969346024561E-2</v>
      </c>
      <c r="N161" s="18">
        <f t="shared" si="33"/>
        <v>2.0911960994535229E-2</v>
      </c>
      <c r="O161" s="18">
        <f t="shared" si="34"/>
        <v>2.0911960994535229E-2</v>
      </c>
      <c r="P161" s="3"/>
      <c r="Q161" s="42">
        <v>24.576543322625341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7.6236767570394957</v>
      </c>
      <c r="G162" s="13">
        <f t="shared" si="28"/>
        <v>0</v>
      </c>
      <c r="H162" s="13">
        <f t="shared" si="29"/>
        <v>7.6236767570394957</v>
      </c>
      <c r="I162" s="16">
        <f t="shared" si="36"/>
        <v>7.6452433732074123</v>
      </c>
      <c r="J162" s="13">
        <f t="shared" si="30"/>
        <v>7.6280369768507752</v>
      </c>
      <c r="K162" s="13">
        <f t="shared" si="31"/>
        <v>1.7206396356637121E-2</v>
      </c>
      <c r="L162" s="13">
        <f t="shared" si="32"/>
        <v>0</v>
      </c>
      <c r="M162" s="13">
        <f t="shared" si="37"/>
        <v>1.2817008351489332E-2</v>
      </c>
      <c r="N162" s="13">
        <f t="shared" si="33"/>
        <v>7.9465451779233854E-3</v>
      </c>
      <c r="O162" s="13">
        <f t="shared" si="34"/>
        <v>7.9465451779233854E-3</v>
      </c>
      <c r="Q162" s="41">
        <v>24.301850873685659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17.695322937818069</v>
      </c>
      <c r="G163" s="13">
        <f t="shared" si="28"/>
        <v>0</v>
      </c>
      <c r="H163" s="13">
        <f t="shared" si="29"/>
        <v>17.695322937818069</v>
      </c>
      <c r="I163" s="16">
        <f t="shared" si="36"/>
        <v>17.712529334174707</v>
      </c>
      <c r="J163" s="13">
        <f t="shared" si="30"/>
        <v>17.318202866097302</v>
      </c>
      <c r="K163" s="13">
        <f t="shared" si="31"/>
        <v>0.39432646807740568</v>
      </c>
      <c r="L163" s="13">
        <f t="shared" si="32"/>
        <v>0</v>
      </c>
      <c r="M163" s="13">
        <f t="shared" si="37"/>
        <v>4.8704631735659466E-3</v>
      </c>
      <c r="N163" s="13">
        <f t="shared" si="33"/>
        <v>3.019687167610887E-3</v>
      </c>
      <c r="O163" s="13">
        <f t="shared" si="34"/>
        <v>3.019687167610887E-3</v>
      </c>
      <c r="Q163" s="41">
        <v>19.75137499452342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23.272290668230191</v>
      </c>
      <c r="G164" s="13">
        <f t="shared" si="28"/>
        <v>0</v>
      </c>
      <c r="H164" s="13">
        <f t="shared" si="29"/>
        <v>23.272290668230191</v>
      </c>
      <c r="I164" s="16">
        <f t="shared" si="36"/>
        <v>23.666617136307597</v>
      </c>
      <c r="J164" s="13">
        <f t="shared" si="30"/>
        <v>22.016244703793774</v>
      </c>
      <c r="K164" s="13">
        <f t="shared" si="31"/>
        <v>1.6503724325138229</v>
      </c>
      <c r="L164" s="13">
        <f t="shared" si="32"/>
        <v>0</v>
      </c>
      <c r="M164" s="13">
        <f t="shared" si="37"/>
        <v>1.8507760059550595E-3</v>
      </c>
      <c r="N164" s="13">
        <f t="shared" si="33"/>
        <v>1.1474811236921369E-3</v>
      </c>
      <c r="O164" s="13">
        <f t="shared" si="34"/>
        <v>1.1474811236921369E-3</v>
      </c>
      <c r="Q164" s="41">
        <v>15.2279967602176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22.682416033154951</v>
      </c>
      <c r="G165" s="13">
        <f t="shared" si="28"/>
        <v>0</v>
      </c>
      <c r="H165" s="13">
        <f t="shared" si="29"/>
        <v>22.682416033154951</v>
      </c>
      <c r="I165" s="16">
        <f t="shared" si="36"/>
        <v>24.332788465668774</v>
      </c>
      <c r="J165" s="13">
        <f t="shared" si="30"/>
        <v>21.885048603507343</v>
      </c>
      <c r="K165" s="13">
        <f t="shared" si="31"/>
        <v>2.4477398621614306</v>
      </c>
      <c r="L165" s="13">
        <f t="shared" si="32"/>
        <v>0</v>
      </c>
      <c r="M165" s="13">
        <f t="shared" si="37"/>
        <v>7.0329488226292258E-4</v>
      </c>
      <c r="N165" s="13">
        <f t="shared" si="33"/>
        <v>4.3604282700301201E-4</v>
      </c>
      <c r="O165" s="13">
        <f t="shared" si="34"/>
        <v>4.3604282700301201E-4</v>
      </c>
      <c r="Q165" s="41">
        <v>12.604602283122521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83.844468496865701</v>
      </c>
      <c r="G166" s="13">
        <f t="shared" si="28"/>
        <v>6.3193046703774129</v>
      </c>
      <c r="H166" s="13">
        <f t="shared" si="29"/>
        <v>77.525163826488296</v>
      </c>
      <c r="I166" s="16">
        <f t="shared" si="36"/>
        <v>79.972903688649723</v>
      </c>
      <c r="J166" s="13">
        <f t="shared" si="30"/>
        <v>42.154345588297595</v>
      </c>
      <c r="K166" s="13">
        <f t="shared" si="31"/>
        <v>37.818558100352128</v>
      </c>
      <c r="L166" s="13">
        <f t="shared" si="32"/>
        <v>26.872850674348228</v>
      </c>
      <c r="M166" s="13">
        <f t="shared" si="37"/>
        <v>26.873117926403488</v>
      </c>
      <c r="N166" s="13">
        <f t="shared" si="33"/>
        <v>16.661333114370162</v>
      </c>
      <c r="O166" s="13">
        <f t="shared" si="34"/>
        <v>22.980637784747575</v>
      </c>
      <c r="Q166" s="41">
        <v>12.46875139354839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84.140937045731363</v>
      </c>
      <c r="G167" s="13">
        <f t="shared" si="28"/>
        <v>6.3524506856412728</v>
      </c>
      <c r="H167" s="13">
        <f t="shared" si="29"/>
        <v>77.78848636009009</v>
      </c>
      <c r="I167" s="16">
        <f t="shared" si="36"/>
        <v>88.734193786093982</v>
      </c>
      <c r="J167" s="13">
        <f t="shared" si="30"/>
        <v>44.852996318132469</v>
      </c>
      <c r="K167" s="13">
        <f t="shared" si="31"/>
        <v>43.881197467961513</v>
      </c>
      <c r="L167" s="13">
        <f t="shared" si="32"/>
        <v>32.980067312653837</v>
      </c>
      <c r="M167" s="13">
        <f t="shared" si="37"/>
        <v>43.191852124687159</v>
      </c>
      <c r="N167" s="13">
        <f t="shared" si="33"/>
        <v>26.778948317306039</v>
      </c>
      <c r="O167" s="13">
        <f t="shared" si="34"/>
        <v>33.131399002947312</v>
      </c>
      <c r="Q167" s="41">
        <v>13.153275371118189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12.16766189654046</v>
      </c>
      <c r="G168" s="13">
        <f t="shared" si="28"/>
        <v>0</v>
      </c>
      <c r="H168" s="13">
        <f t="shared" si="29"/>
        <v>12.16766189654046</v>
      </c>
      <c r="I168" s="16">
        <f t="shared" si="36"/>
        <v>23.068792051848135</v>
      </c>
      <c r="J168" s="13">
        <f t="shared" si="30"/>
        <v>21.54141278635803</v>
      </c>
      <c r="K168" s="13">
        <f t="shared" si="31"/>
        <v>1.5273792654901044</v>
      </c>
      <c r="L168" s="13">
        <f t="shared" si="32"/>
        <v>0</v>
      </c>
      <c r="M168" s="13">
        <f t="shared" si="37"/>
        <v>16.41290380738112</v>
      </c>
      <c r="N168" s="13">
        <f t="shared" si="33"/>
        <v>10.176000360576294</v>
      </c>
      <c r="O168" s="13">
        <f t="shared" si="34"/>
        <v>10.176000360576294</v>
      </c>
      <c r="Q168" s="41">
        <v>15.27410496572997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37.535063256589041</v>
      </c>
      <c r="G169" s="13">
        <f t="shared" si="28"/>
        <v>1.1417832812535564</v>
      </c>
      <c r="H169" s="13">
        <f t="shared" si="29"/>
        <v>36.393279975335481</v>
      </c>
      <c r="I169" s="16">
        <f t="shared" si="36"/>
        <v>37.920659240825586</v>
      </c>
      <c r="J169" s="13">
        <f t="shared" si="30"/>
        <v>33.119491600761535</v>
      </c>
      <c r="K169" s="13">
        <f t="shared" si="31"/>
        <v>4.8011676400640511</v>
      </c>
      <c r="L169" s="13">
        <f t="shared" si="32"/>
        <v>0</v>
      </c>
      <c r="M169" s="13">
        <f t="shared" si="37"/>
        <v>6.2369034468048259</v>
      </c>
      <c r="N169" s="13">
        <f t="shared" si="33"/>
        <v>3.8668801370189918</v>
      </c>
      <c r="O169" s="13">
        <f t="shared" si="34"/>
        <v>5.0086634182725485</v>
      </c>
      <c r="Q169" s="41">
        <v>17.012211896859021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20.510119097588291</v>
      </c>
      <c r="G170" s="13">
        <f t="shared" si="28"/>
        <v>0</v>
      </c>
      <c r="H170" s="13">
        <f t="shared" si="29"/>
        <v>20.510119097588291</v>
      </c>
      <c r="I170" s="16">
        <f t="shared" si="36"/>
        <v>25.311286737652342</v>
      </c>
      <c r="J170" s="13">
        <f t="shared" si="30"/>
        <v>24.121917824476785</v>
      </c>
      <c r="K170" s="13">
        <f t="shared" si="31"/>
        <v>1.1893689131755565</v>
      </c>
      <c r="L170" s="13">
        <f t="shared" si="32"/>
        <v>0</v>
      </c>
      <c r="M170" s="13">
        <f t="shared" si="37"/>
        <v>2.3700233097858341</v>
      </c>
      <c r="N170" s="13">
        <f t="shared" si="33"/>
        <v>1.4694144520672172</v>
      </c>
      <c r="O170" s="13">
        <f t="shared" si="34"/>
        <v>1.4694144520672172</v>
      </c>
      <c r="Q170" s="41">
        <v>19.24512232522628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5.8766993335175668</v>
      </c>
      <c r="G171" s="13">
        <f t="shared" si="28"/>
        <v>0</v>
      </c>
      <c r="H171" s="13">
        <f t="shared" si="29"/>
        <v>5.8766993335175668</v>
      </c>
      <c r="I171" s="16">
        <f t="shared" si="36"/>
        <v>7.0660682466931233</v>
      </c>
      <c r="J171" s="13">
        <f t="shared" si="30"/>
        <v>7.0469456151252619</v>
      </c>
      <c r="K171" s="13">
        <f t="shared" si="31"/>
        <v>1.9122631567861426E-2</v>
      </c>
      <c r="L171" s="13">
        <f t="shared" si="32"/>
        <v>0</v>
      </c>
      <c r="M171" s="13">
        <f t="shared" si="37"/>
        <v>0.90060885771861687</v>
      </c>
      <c r="N171" s="13">
        <f t="shared" si="33"/>
        <v>0.55837749178554241</v>
      </c>
      <c r="O171" s="13">
        <f t="shared" si="34"/>
        <v>0.55837749178554241</v>
      </c>
      <c r="Q171" s="41">
        <v>21.86511263582728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2.2329928964401491</v>
      </c>
      <c r="G172" s="13">
        <f t="shared" si="28"/>
        <v>0</v>
      </c>
      <c r="H172" s="13">
        <f t="shared" si="29"/>
        <v>2.2329928964401491</v>
      </c>
      <c r="I172" s="16">
        <f t="shared" si="36"/>
        <v>2.2521155280080105</v>
      </c>
      <c r="J172" s="13">
        <f t="shared" si="30"/>
        <v>2.2514186565219738</v>
      </c>
      <c r="K172" s="13">
        <f t="shared" si="31"/>
        <v>6.9687148603669868E-4</v>
      </c>
      <c r="L172" s="13">
        <f t="shared" si="32"/>
        <v>0</v>
      </c>
      <c r="M172" s="13">
        <f t="shared" si="37"/>
        <v>0.34223136593307446</v>
      </c>
      <c r="N172" s="13">
        <f t="shared" si="33"/>
        <v>0.21218344687850615</v>
      </c>
      <c r="O172" s="13">
        <f t="shared" si="34"/>
        <v>0.21218344687850615</v>
      </c>
      <c r="Q172" s="41">
        <v>21.054116000000011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0.72562689061961261</v>
      </c>
      <c r="G173" s="18">
        <f t="shared" si="28"/>
        <v>0</v>
      </c>
      <c r="H173" s="18">
        <f t="shared" si="29"/>
        <v>0.72562689061961261</v>
      </c>
      <c r="I173" s="17">
        <f t="shared" si="36"/>
        <v>0.72632376210564931</v>
      </c>
      <c r="J173" s="18">
        <f t="shared" si="30"/>
        <v>0.72630337776381115</v>
      </c>
      <c r="K173" s="18">
        <f t="shared" si="31"/>
        <v>2.0384341838153297E-5</v>
      </c>
      <c r="L173" s="18">
        <f t="shared" si="32"/>
        <v>0</v>
      </c>
      <c r="M173" s="18">
        <f t="shared" si="37"/>
        <v>0.13004791905456831</v>
      </c>
      <c r="N173" s="18">
        <f t="shared" si="33"/>
        <v>8.0629709813832343E-2</v>
      </c>
      <c r="O173" s="18">
        <f t="shared" si="34"/>
        <v>8.0629709813832343E-2</v>
      </c>
      <c r="P173" s="3"/>
      <c r="Q173" s="42">
        <v>22.025802562937081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9.8710852078050522</v>
      </c>
      <c r="G174" s="13">
        <f t="shared" si="28"/>
        <v>0</v>
      </c>
      <c r="H174" s="13">
        <f t="shared" si="29"/>
        <v>9.8710852078050522</v>
      </c>
      <c r="I174" s="16">
        <f t="shared" si="36"/>
        <v>9.8711055921468898</v>
      </c>
      <c r="J174" s="13">
        <f t="shared" si="30"/>
        <v>9.8142393074597862</v>
      </c>
      <c r="K174" s="13">
        <f t="shared" si="31"/>
        <v>5.686628468710353E-2</v>
      </c>
      <c r="L174" s="13">
        <f t="shared" si="32"/>
        <v>0</v>
      </c>
      <c r="M174" s="13">
        <f t="shared" si="37"/>
        <v>4.9418209240735964E-2</v>
      </c>
      <c r="N174" s="13">
        <f t="shared" si="33"/>
        <v>3.0639289729256298E-2</v>
      </c>
      <c r="O174" s="13">
        <f t="shared" si="34"/>
        <v>3.0639289729256298E-2</v>
      </c>
      <c r="Q174" s="41">
        <v>21.217810198488891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37.494710823695328</v>
      </c>
      <c r="G175" s="13">
        <f t="shared" si="28"/>
        <v>1.1372717660802052</v>
      </c>
      <c r="H175" s="13">
        <f t="shared" si="29"/>
        <v>36.357439057615125</v>
      </c>
      <c r="I175" s="16">
        <f t="shared" si="36"/>
        <v>36.414305342302228</v>
      </c>
      <c r="J175" s="13">
        <f t="shared" si="30"/>
        <v>32.784042196574482</v>
      </c>
      <c r="K175" s="13">
        <f t="shared" si="31"/>
        <v>3.6302631457277457</v>
      </c>
      <c r="L175" s="13">
        <f t="shared" si="32"/>
        <v>0</v>
      </c>
      <c r="M175" s="13">
        <f t="shared" si="37"/>
        <v>1.8778919511479666E-2</v>
      </c>
      <c r="N175" s="13">
        <f t="shared" si="33"/>
        <v>1.1642930097117393E-2</v>
      </c>
      <c r="O175" s="13">
        <f t="shared" si="34"/>
        <v>1.1489146961773227</v>
      </c>
      <c r="Q175" s="41">
        <v>18.45981485060986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132.79101746226701</v>
      </c>
      <c r="G176" s="13">
        <f t="shared" si="28"/>
        <v>11.791666124325756</v>
      </c>
      <c r="H176" s="13">
        <f t="shared" si="29"/>
        <v>120.99935133794125</v>
      </c>
      <c r="I176" s="16">
        <f t="shared" si="36"/>
        <v>124.629614483669</v>
      </c>
      <c r="J176" s="13">
        <f t="shared" si="30"/>
        <v>52.026297874784255</v>
      </c>
      <c r="K176" s="13">
        <f t="shared" si="31"/>
        <v>72.603316608884739</v>
      </c>
      <c r="L176" s="13">
        <f t="shared" si="32"/>
        <v>61.913373958272601</v>
      </c>
      <c r="M176" s="13">
        <f t="shared" si="37"/>
        <v>61.920509947686966</v>
      </c>
      <c r="N176" s="13">
        <f t="shared" si="33"/>
        <v>38.39071616756592</v>
      </c>
      <c r="O176" s="13">
        <f t="shared" si="34"/>
        <v>50.182382291891678</v>
      </c>
      <c r="Q176" s="41">
        <v>14.552523321980591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132.80877369500459</v>
      </c>
      <c r="G177" s="13">
        <f t="shared" si="28"/>
        <v>11.793651320946445</v>
      </c>
      <c r="H177" s="13">
        <f t="shared" si="29"/>
        <v>121.01512237405814</v>
      </c>
      <c r="I177" s="16">
        <f t="shared" si="36"/>
        <v>131.70506502467026</v>
      </c>
      <c r="J177" s="13">
        <f t="shared" si="30"/>
        <v>46.741431332617367</v>
      </c>
      <c r="K177" s="13">
        <f t="shared" si="31"/>
        <v>84.963633692052895</v>
      </c>
      <c r="L177" s="13">
        <f t="shared" si="32"/>
        <v>74.36457376876433</v>
      </c>
      <c r="M177" s="13">
        <f t="shared" si="37"/>
        <v>97.894367548885384</v>
      </c>
      <c r="N177" s="13">
        <f t="shared" si="33"/>
        <v>60.69450788030894</v>
      </c>
      <c r="O177" s="13">
        <f t="shared" si="34"/>
        <v>72.488159201255385</v>
      </c>
      <c r="Q177" s="41">
        <v>12.583756532266291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65.61754672217765</v>
      </c>
      <c r="G178" s="13">
        <f t="shared" si="28"/>
        <v>4.281483695206302</v>
      </c>
      <c r="H178" s="13">
        <f t="shared" si="29"/>
        <v>61.336063026971345</v>
      </c>
      <c r="I178" s="16">
        <f t="shared" si="36"/>
        <v>71.93512295025991</v>
      </c>
      <c r="J178" s="13">
        <f t="shared" si="30"/>
        <v>38.35950180522093</v>
      </c>
      <c r="K178" s="13">
        <f t="shared" si="31"/>
        <v>33.57562114503898</v>
      </c>
      <c r="L178" s="13">
        <f t="shared" si="32"/>
        <v>22.598716325006574</v>
      </c>
      <c r="M178" s="13">
        <f t="shared" si="37"/>
        <v>59.798575993583022</v>
      </c>
      <c r="N178" s="13">
        <f t="shared" si="33"/>
        <v>37.075117116021474</v>
      </c>
      <c r="O178" s="13">
        <f t="shared" si="34"/>
        <v>41.356600811227779</v>
      </c>
      <c r="Q178" s="41">
        <v>11.143559924447329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32.488403336048037</v>
      </c>
      <c r="G179" s="13">
        <f t="shared" si="28"/>
        <v>0.57755254784932319</v>
      </c>
      <c r="H179" s="13">
        <f t="shared" si="29"/>
        <v>31.910850788198715</v>
      </c>
      <c r="I179" s="16">
        <f t="shared" si="36"/>
        <v>42.887755608231117</v>
      </c>
      <c r="J179" s="13">
        <f t="shared" si="30"/>
        <v>31.23741603243796</v>
      </c>
      <c r="K179" s="13">
        <f t="shared" si="31"/>
        <v>11.650339575793158</v>
      </c>
      <c r="L179" s="13">
        <f t="shared" si="32"/>
        <v>0.5122229217161427</v>
      </c>
      <c r="M179" s="13">
        <f t="shared" si="37"/>
        <v>23.235681799277693</v>
      </c>
      <c r="N179" s="13">
        <f t="shared" si="33"/>
        <v>14.406122715552169</v>
      </c>
      <c r="O179" s="13">
        <f t="shared" si="34"/>
        <v>14.983675263401492</v>
      </c>
      <c r="Q179" s="41">
        <v>11.22324339354839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32.528446768937371</v>
      </c>
      <c r="G180" s="13">
        <f t="shared" si="28"/>
        <v>0.58202951595553742</v>
      </c>
      <c r="H180" s="13">
        <f t="shared" si="29"/>
        <v>31.946417252981835</v>
      </c>
      <c r="I180" s="16">
        <f t="shared" si="36"/>
        <v>43.084533907058848</v>
      </c>
      <c r="J180" s="13">
        <f t="shared" si="30"/>
        <v>32.660742406131902</v>
      </c>
      <c r="K180" s="13">
        <f t="shared" si="31"/>
        <v>10.423791500926946</v>
      </c>
      <c r="L180" s="13">
        <f t="shared" si="32"/>
        <v>0</v>
      </c>
      <c r="M180" s="13">
        <f t="shared" si="37"/>
        <v>8.829559083725524</v>
      </c>
      <c r="N180" s="13">
        <f t="shared" si="33"/>
        <v>5.4743266319098245</v>
      </c>
      <c r="O180" s="13">
        <f t="shared" si="34"/>
        <v>6.0563561478653618</v>
      </c>
      <c r="Q180" s="41">
        <v>12.60813875155698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8.3279345045350439</v>
      </c>
      <c r="G181" s="13">
        <f t="shared" si="28"/>
        <v>0</v>
      </c>
      <c r="H181" s="13">
        <f t="shared" si="29"/>
        <v>8.3279345045350439</v>
      </c>
      <c r="I181" s="16">
        <f t="shared" si="36"/>
        <v>18.75172600546199</v>
      </c>
      <c r="J181" s="13">
        <f t="shared" si="30"/>
        <v>17.9568701987358</v>
      </c>
      <c r="K181" s="13">
        <f t="shared" si="31"/>
        <v>0.79485580672618994</v>
      </c>
      <c r="L181" s="13">
        <f t="shared" si="32"/>
        <v>0</v>
      </c>
      <c r="M181" s="13">
        <f t="shared" si="37"/>
        <v>3.3552324518156995</v>
      </c>
      <c r="N181" s="13">
        <f t="shared" si="33"/>
        <v>2.0802441201257338</v>
      </c>
      <c r="O181" s="13">
        <f t="shared" si="34"/>
        <v>2.0802441201257338</v>
      </c>
      <c r="Q181" s="41">
        <v>15.77288835458925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1.521196899117232</v>
      </c>
      <c r="G182" s="13">
        <f t="shared" si="28"/>
        <v>0</v>
      </c>
      <c r="H182" s="13">
        <f t="shared" si="29"/>
        <v>1.521196899117232</v>
      </c>
      <c r="I182" s="16">
        <f t="shared" si="36"/>
        <v>2.3160527058434219</v>
      </c>
      <c r="J182" s="13">
        <f t="shared" si="30"/>
        <v>2.3151338090466869</v>
      </c>
      <c r="K182" s="13">
        <f t="shared" si="31"/>
        <v>9.1889679673506919E-4</v>
      </c>
      <c r="L182" s="13">
        <f t="shared" si="32"/>
        <v>0</v>
      </c>
      <c r="M182" s="13">
        <f t="shared" si="37"/>
        <v>1.2749883316899657</v>
      </c>
      <c r="N182" s="13">
        <f t="shared" si="33"/>
        <v>0.79049276564777871</v>
      </c>
      <c r="O182" s="13">
        <f t="shared" si="34"/>
        <v>0.79049276564777871</v>
      </c>
      <c r="Q182" s="41">
        <v>19.69332447561688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22.227977806282681</v>
      </c>
      <c r="G183" s="13">
        <f t="shared" si="28"/>
        <v>0</v>
      </c>
      <c r="H183" s="13">
        <f t="shared" si="29"/>
        <v>22.227977806282681</v>
      </c>
      <c r="I183" s="16">
        <f t="shared" si="36"/>
        <v>22.228896703079414</v>
      </c>
      <c r="J183" s="13">
        <f t="shared" si="30"/>
        <v>21.663719485107993</v>
      </c>
      <c r="K183" s="13">
        <f t="shared" si="31"/>
        <v>0.56517721797142073</v>
      </c>
      <c r="L183" s="13">
        <f t="shared" si="32"/>
        <v>0</v>
      </c>
      <c r="M183" s="13">
        <f t="shared" si="37"/>
        <v>0.48449556604218702</v>
      </c>
      <c r="N183" s="13">
        <f t="shared" si="33"/>
        <v>0.30038725094615593</v>
      </c>
      <c r="O183" s="13">
        <f t="shared" si="34"/>
        <v>0.30038725094615593</v>
      </c>
      <c r="Q183" s="41">
        <v>21.987969318462671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4.4378635742885946</v>
      </c>
      <c r="G184" s="13">
        <f t="shared" si="28"/>
        <v>0</v>
      </c>
      <c r="H184" s="13">
        <f t="shared" si="29"/>
        <v>4.4378635742885946</v>
      </c>
      <c r="I184" s="16">
        <f t="shared" si="36"/>
        <v>5.0030407922600153</v>
      </c>
      <c r="J184" s="13">
        <f t="shared" si="30"/>
        <v>4.9950536623988864</v>
      </c>
      <c r="K184" s="13">
        <f t="shared" si="31"/>
        <v>7.9871298611289276E-3</v>
      </c>
      <c r="L184" s="13">
        <f t="shared" si="32"/>
        <v>0</v>
      </c>
      <c r="M184" s="13">
        <f t="shared" si="37"/>
        <v>0.18410831509603109</v>
      </c>
      <c r="N184" s="13">
        <f t="shared" si="33"/>
        <v>0.11414715535953927</v>
      </c>
      <c r="O184" s="13">
        <f t="shared" si="34"/>
        <v>0.11414715535953927</v>
      </c>
      <c r="Q184" s="41">
        <v>20.72639400000001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21.79326344150638</v>
      </c>
      <c r="G185" s="18">
        <f t="shared" si="28"/>
        <v>0</v>
      </c>
      <c r="H185" s="18">
        <f t="shared" si="29"/>
        <v>21.79326344150638</v>
      </c>
      <c r="I185" s="17">
        <f t="shared" si="36"/>
        <v>21.801250571367508</v>
      </c>
      <c r="J185" s="18">
        <f t="shared" si="30"/>
        <v>21.350318352893098</v>
      </c>
      <c r="K185" s="18">
        <f t="shared" si="31"/>
        <v>0.45093221847441001</v>
      </c>
      <c r="L185" s="18">
        <f t="shared" si="32"/>
        <v>0</v>
      </c>
      <c r="M185" s="18">
        <f t="shared" si="37"/>
        <v>6.9961159736491821E-2</v>
      </c>
      <c r="N185" s="18">
        <f t="shared" si="33"/>
        <v>4.3375919036624931E-2</v>
      </c>
      <c r="O185" s="18">
        <f t="shared" si="34"/>
        <v>4.3375919036624931E-2</v>
      </c>
      <c r="P185" s="3"/>
      <c r="Q185" s="42">
        <v>23.228911859454101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36.307679750362567</v>
      </c>
      <c r="G186" s="13">
        <f t="shared" si="28"/>
        <v>1.0045583628342105</v>
      </c>
      <c r="H186" s="13">
        <f t="shared" si="29"/>
        <v>35.303121387528357</v>
      </c>
      <c r="I186" s="16">
        <f t="shared" si="36"/>
        <v>35.75405360600277</v>
      </c>
      <c r="J186" s="13">
        <f t="shared" si="30"/>
        <v>33.662457743793809</v>
      </c>
      <c r="K186" s="13">
        <f t="shared" si="31"/>
        <v>2.0915958622089619</v>
      </c>
      <c r="L186" s="13">
        <f t="shared" si="32"/>
        <v>0</v>
      </c>
      <c r="M186" s="13">
        <f t="shared" si="37"/>
        <v>2.658524069986689E-2</v>
      </c>
      <c r="N186" s="13">
        <f t="shared" si="33"/>
        <v>1.6482849233917473E-2</v>
      </c>
      <c r="O186" s="13">
        <f t="shared" si="34"/>
        <v>1.021041212068128</v>
      </c>
      <c r="Q186" s="41">
        <v>22.44937961289526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34.111683063445923</v>
      </c>
      <c r="G187" s="13">
        <f t="shared" si="28"/>
        <v>0.75903977415954138</v>
      </c>
      <c r="H187" s="13">
        <f t="shared" si="29"/>
        <v>33.352643289286384</v>
      </c>
      <c r="I187" s="16">
        <f t="shared" si="36"/>
        <v>35.444239151495346</v>
      </c>
      <c r="J187" s="13">
        <f t="shared" si="30"/>
        <v>32.621003396503859</v>
      </c>
      <c r="K187" s="13">
        <f t="shared" si="31"/>
        <v>2.8232357549914866</v>
      </c>
      <c r="L187" s="13">
        <f t="shared" si="32"/>
        <v>0</v>
      </c>
      <c r="M187" s="13">
        <f t="shared" si="37"/>
        <v>1.0102391465949417E-2</v>
      </c>
      <c r="N187" s="13">
        <f t="shared" si="33"/>
        <v>6.2634827088886387E-3</v>
      </c>
      <c r="O187" s="13">
        <f t="shared" si="34"/>
        <v>0.76530325686843004</v>
      </c>
      <c r="Q187" s="41">
        <v>19.90012025851594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33.10955213307836</v>
      </c>
      <c r="G188" s="13">
        <f t="shared" si="28"/>
        <v>0.64699872548358017</v>
      </c>
      <c r="H188" s="13">
        <f t="shared" si="29"/>
        <v>32.462553407594783</v>
      </c>
      <c r="I188" s="16">
        <f t="shared" si="36"/>
        <v>35.285789162586269</v>
      </c>
      <c r="J188" s="13">
        <f t="shared" si="30"/>
        <v>29.954163859410926</v>
      </c>
      <c r="K188" s="13">
        <f t="shared" si="31"/>
        <v>5.3316253031753433</v>
      </c>
      <c r="L188" s="13">
        <f t="shared" si="32"/>
        <v>0</v>
      </c>
      <c r="M188" s="13">
        <f t="shared" si="37"/>
        <v>3.838908757060778E-3</v>
      </c>
      <c r="N188" s="13">
        <f t="shared" si="33"/>
        <v>2.3801234293776823E-3</v>
      </c>
      <c r="O188" s="13">
        <f t="shared" si="34"/>
        <v>0.64937884891295783</v>
      </c>
      <c r="Q188" s="41">
        <v>14.405422357747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5.4092312268233217E-2</v>
      </c>
      <c r="G189" s="13">
        <f t="shared" si="28"/>
        <v>0</v>
      </c>
      <c r="H189" s="13">
        <f t="shared" si="29"/>
        <v>5.4092312268233217E-2</v>
      </c>
      <c r="I189" s="16">
        <f t="shared" si="36"/>
        <v>5.3857176154435766</v>
      </c>
      <c r="J189" s="13">
        <f t="shared" si="30"/>
        <v>5.3575850316331195</v>
      </c>
      <c r="K189" s="13">
        <f t="shared" si="31"/>
        <v>2.8132583810457135E-2</v>
      </c>
      <c r="L189" s="13">
        <f t="shared" si="32"/>
        <v>0</v>
      </c>
      <c r="M189" s="13">
        <f t="shared" si="37"/>
        <v>1.4587853276830957E-3</v>
      </c>
      <c r="N189" s="13">
        <f t="shared" si="33"/>
        <v>9.0444690316351928E-4</v>
      </c>
      <c r="O189" s="13">
        <f t="shared" si="34"/>
        <v>9.0444690316351928E-4</v>
      </c>
      <c r="Q189" s="41">
        <v>13.293406695792131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85.511582424105157</v>
      </c>
      <c r="G190" s="13">
        <f t="shared" si="28"/>
        <v>6.5056926831710102</v>
      </c>
      <c r="H190" s="13">
        <f t="shared" si="29"/>
        <v>79.005889740934151</v>
      </c>
      <c r="I190" s="16">
        <f t="shared" si="36"/>
        <v>79.034022324744612</v>
      </c>
      <c r="J190" s="13">
        <f t="shared" si="30"/>
        <v>39.427366361313489</v>
      </c>
      <c r="K190" s="13">
        <f t="shared" si="31"/>
        <v>39.606655963431123</v>
      </c>
      <c r="L190" s="13">
        <f t="shared" si="32"/>
        <v>28.674096032707855</v>
      </c>
      <c r="M190" s="13">
        <f t="shared" si="37"/>
        <v>28.674650371132373</v>
      </c>
      <c r="N190" s="13">
        <f t="shared" si="33"/>
        <v>17.778283230102073</v>
      </c>
      <c r="O190" s="13">
        <f t="shared" si="34"/>
        <v>24.283975913273082</v>
      </c>
      <c r="Q190" s="41">
        <v>11.19191339354839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53.500562166116119</v>
      </c>
      <c r="G191" s="13">
        <f t="shared" si="28"/>
        <v>2.9267708375225086</v>
      </c>
      <c r="H191" s="13">
        <f t="shared" si="29"/>
        <v>50.573791328593607</v>
      </c>
      <c r="I191" s="16">
        <f t="shared" si="36"/>
        <v>61.506351259316872</v>
      </c>
      <c r="J191" s="13">
        <f t="shared" si="30"/>
        <v>37.706564409320563</v>
      </c>
      <c r="K191" s="13">
        <f t="shared" si="31"/>
        <v>23.799786849996309</v>
      </c>
      <c r="L191" s="13">
        <f t="shared" si="32"/>
        <v>12.751002443330425</v>
      </c>
      <c r="M191" s="13">
        <f t="shared" si="37"/>
        <v>23.647369584360721</v>
      </c>
      <c r="N191" s="13">
        <f t="shared" si="33"/>
        <v>14.661369142303647</v>
      </c>
      <c r="O191" s="13">
        <f t="shared" si="34"/>
        <v>17.588139979826156</v>
      </c>
      <c r="Q191" s="41">
        <v>11.90129126880065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3.8715481349113912</v>
      </c>
      <c r="G192" s="13">
        <f t="shared" si="28"/>
        <v>0</v>
      </c>
      <c r="H192" s="13">
        <f t="shared" si="29"/>
        <v>3.8715481349113912</v>
      </c>
      <c r="I192" s="16">
        <f t="shared" si="36"/>
        <v>14.920332541577277</v>
      </c>
      <c r="J192" s="13">
        <f t="shared" si="30"/>
        <v>14.430825876641471</v>
      </c>
      <c r="K192" s="13">
        <f t="shared" si="31"/>
        <v>0.48950666493580641</v>
      </c>
      <c r="L192" s="13">
        <f t="shared" si="32"/>
        <v>0</v>
      </c>
      <c r="M192" s="13">
        <f t="shared" si="37"/>
        <v>8.9860004420570743</v>
      </c>
      <c r="N192" s="13">
        <f t="shared" si="33"/>
        <v>5.5713202740753864</v>
      </c>
      <c r="O192" s="13">
        <f t="shared" si="34"/>
        <v>5.5713202740753864</v>
      </c>
      <c r="Q192" s="41">
        <v>14.438875733845039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1.6487720299655031</v>
      </c>
      <c r="G193" s="13">
        <f t="shared" si="28"/>
        <v>0</v>
      </c>
      <c r="H193" s="13">
        <f t="shared" si="29"/>
        <v>1.6487720299655031</v>
      </c>
      <c r="I193" s="16">
        <f t="shared" si="36"/>
        <v>2.1382786949013095</v>
      </c>
      <c r="J193" s="13">
        <f t="shared" si="30"/>
        <v>2.1373318991488057</v>
      </c>
      <c r="K193" s="13">
        <f t="shared" si="31"/>
        <v>9.4679575250378178E-4</v>
      </c>
      <c r="L193" s="13">
        <f t="shared" si="32"/>
        <v>0</v>
      </c>
      <c r="M193" s="13">
        <f t="shared" si="37"/>
        <v>3.4146801679816878</v>
      </c>
      <c r="N193" s="13">
        <f t="shared" si="33"/>
        <v>2.1171017041486464</v>
      </c>
      <c r="O193" s="13">
        <f t="shared" si="34"/>
        <v>2.1171017041486464</v>
      </c>
      <c r="Q193" s="41">
        <v>17.788451477079249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51.323510695484401</v>
      </c>
      <c r="G194" s="13">
        <f t="shared" si="28"/>
        <v>2.6833703771638446</v>
      </c>
      <c r="H194" s="13">
        <f t="shared" si="29"/>
        <v>48.640140318320555</v>
      </c>
      <c r="I194" s="16">
        <f t="shared" si="36"/>
        <v>48.641087114073059</v>
      </c>
      <c r="J194" s="13">
        <f t="shared" si="30"/>
        <v>40.239016638167783</v>
      </c>
      <c r="K194" s="13">
        <f t="shared" si="31"/>
        <v>8.4020704759052762</v>
      </c>
      <c r="L194" s="13">
        <f t="shared" si="32"/>
        <v>0</v>
      </c>
      <c r="M194" s="13">
        <f t="shared" si="37"/>
        <v>1.2975784638330414</v>
      </c>
      <c r="N194" s="13">
        <f t="shared" si="33"/>
        <v>0.8044986475764857</v>
      </c>
      <c r="O194" s="13">
        <f t="shared" si="34"/>
        <v>3.4878690247403306</v>
      </c>
      <c r="Q194" s="41">
        <v>17.747565171385041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1.338820187605311</v>
      </c>
      <c r="G195" s="13">
        <f t="shared" si="28"/>
        <v>0</v>
      </c>
      <c r="H195" s="13">
        <f t="shared" si="29"/>
        <v>1.338820187605311</v>
      </c>
      <c r="I195" s="16">
        <f t="shared" si="36"/>
        <v>9.7408906635105872</v>
      </c>
      <c r="J195" s="13">
        <f t="shared" si="30"/>
        <v>9.6655564054849066</v>
      </c>
      <c r="K195" s="13">
        <f t="shared" si="31"/>
        <v>7.5334258025680612E-2</v>
      </c>
      <c r="L195" s="13">
        <f t="shared" si="32"/>
        <v>0</v>
      </c>
      <c r="M195" s="13">
        <f t="shared" si="37"/>
        <v>0.49307981625655573</v>
      </c>
      <c r="N195" s="13">
        <f t="shared" si="33"/>
        <v>0.30570948607906456</v>
      </c>
      <c r="O195" s="13">
        <f t="shared" si="34"/>
        <v>0.30570948607906456</v>
      </c>
      <c r="Q195" s="41">
        <v>18.929612299548911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9.8221016033286066</v>
      </c>
      <c r="G196" s="13">
        <f t="shared" si="28"/>
        <v>0</v>
      </c>
      <c r="H196" s="13">
        <f t="shared" si="29"/>
        <v>9.8221016033286066</v>
      </c>
      <c r="I196" s="16">
        <f t="shared" si="36"/>
        <v>9.8974358613542872</v>
      </c>
      <c r="J196" s="13">
        <f t="shared" si="30"/>
        <v>9.852893079230963</v>
      </c>
      <c r="K196" s="13">
        <f t="shared" si="31"/>
        <v>4.4542782123324187E-2</v>
      </c>
      <c r="L196" s="13">
        <f t="shared" si="32"/>
        <v>0</v>
      </c>
      <c r="M196" s="13">
        <f t="shared" si="37"/>
        <v>0.18737033017749116</v>
      </c>
      <c r="N196" s="13">
        <f t="shared" si="33"/>
        <v>0.11616960471004452</v>
      </c>
      <c r="O196" s="13">
        <f t="shared" si="34"/>
        <v>0.11616960471004452</v>
      </c>
      <c r="Q196" s="41">
        <v>23.018623486144548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8.5121277396980215</v>
      </c>
      <c r="G197" s="18">
        <f t="shared" si="28"/>
        <v>0</v>
      </c>
      <c r="H197" s="18">
        <f t="shared" si="29"/>
        <v>8.5121277396980215</v>
      </c>
      <c r="I197" s="17">
        <f t="shared" si="36"/>
        <v>8.5566705218213457</v>
      </c>
      <c r="J197" s="18">
        <f t="shared" si="30"/>
        <v>8.5171497939727079</v>
      </c>
      <c r="K197" s="18">
        <f t="shared" si="31"/>
        <v>3.9520727848637804E-2</v>
      </c>
      <c r="L197" s="18">
        <f t="shared" si="32"/>
        <v>0</v>
      </c>
      <c r="M197" s="18">
        <f t="shared" si="37"/>
        <v>7.1200725467446643E-2</v>
      </c>
      <c r="N197" s="18">
        <f t="shared" si="33"/>
        <v>4.4144449789816916E-2</v>
      </c>
      <c r="O197" s="18">
        <f t="shared" si="34"/>
        <v>4.4144449789816916E-2</v>
      </c>
      <c r="P197" s="3"/>
      <c r="Q197" s="42">
        <v>20.771965000000009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2.324136781321815</v>
      </c>
      <c r="G198" s="13">
        <f t="shared" ref="G198:G261" si="39">IF((F198-$J$2)&gt;0,$I$2*(F198-$J$2),0)</f>
        <v>0</v>
      </c>
      <c r="H198" s="13">
        <f t="shared" ref="H198:H261" si="40">F198-G198</f>
        <v>2.324136781321815</v>
      </c>
      <c r="I198" s="16">
        <f t="shared" si="36"/>
        <v>2.3636575091704528</v>
      </c>
      <c r="J198" s="13">
        <f t="shared" ref="J198:J261" si="41">I198/SQRT(1+(I198/($K$2*(300+(25*Q198)+0.05*(Q198)^3)))^2)</f>
        <v>2.3626228843562367</v>
      </c>
      <c r="K198" s="13">
        <f t="shared" ref="K198:K261" si="42">I198-J198</f>
        <v>1.034624814216123E-3</v>
      </c>
      <c r="L198" s="13">
        <f t="shared" ref="L198:L261" si="43">IF(K198&gt;$N$2,(K198-$N$2)/$L$2,0)</f>
        <v>0</v>
      </c>
      <c r="M198" s="13">
        <f t="shared" si="37"/>
        <v>2.7056275677629728E-2</v>
      </c>
      <c r="N198" s="13">
        <f t="shared" ref="N198:N261" si="44">$M$2*M198</f>
        <v>1.6774890920130431E-2</v>
      </c>
      <c r="O198" s="13">
        <f t="shared" ref="O198:O261" si="45">N198+G198</f>
        <v>1.6774890920130431E-2</v>
      </c>
      <c r="Q198" s="41">
        <v>19.286395002007669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46.733899212765358</v>
      </c>
      <c r="G199" s="13">
        <f t="shared" si="39"/>
        <v>2.1702389409846758</v>
      </c>
      <c r="H199" s="13">
        <f t="shared" si="40"/>
        <v>44.563660271780684</v>
      </c>
      <c r="I199" s="16">
        <f t="shared" ref="I199:I262" si="47">H199+K198-L198</f>
        <v>44.564694896594901</v>
      </c>
      <c r="J199" s="13">
        <f t="shared" si="41"/>
        <v>37.274178302768334</v>
      </c>
      <c r="K199" s="13">
        <f t="shared" si="42"/>
        <v>7.2905165938265668</v>
      </c>
      <c r="L199" s="13">
        <f t="shared" si="43"/>
        <v>0</v>
      </c>
      <c r="M199" s="13">
        <f t="shared" ref="M199:M262" si="48">L199+M198-N198</f>
        <v>1.0281384757499297E-2</v>
      </c>
      <c r="N199" s="13">
        <f t="shared" si="44"/>
        <v>6.3744585496495641E-3</v>
      </c>
      <c r="O199" s="13">
        <f t="shared" si="45"/>
        <v>2.1766133995343253</v>
      </c>
      <c r="Q199" s="41">
        <v>17.012404034044401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71.529314211092114</v>
      </c>
      <c r="G200" s="13">
        <f t="shared" si="39"/>
        <v>4.9424358811082865</v>
      </c>
      <c r="H200" s="13">
        <f t="shared" si="40"/>
        <v>66.586878329983833</v>
      </c>
      <c r="I200" s="16">
        <f t="shared" si="47"/>
        <v>73.8773949238104</v>
      </c>
      <c r="J200" s="13">
        <f t="shared" si="41"/>
        <v>48.734388964098478</v>
      </c>
      <c r="K200" s="13">
        <f t="shared" si="42"/>
        <v>25.143005959711921</v>
      </c>
      <c r="L200" s="13">
        <f t="shared" si="43"/>
        <v>14.104097951463869</v>
      </c>
      <c r="M200" s="13">
        <f t="shared" si="48"/>
        <v>14.10800487767172</v>
      </c>
      <c r="N200" s="13">
        <f t="shared" si="44"/>
        <v>8.7469630241564662</v>
      </c>
      <c r="O200" s="13">
        <f t="shared" si="45"/>
        <v>13.689398905264753</v>
      </c>
      <c r="Q200" s="41">
        <v>16.33558707402025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155.47967275273041</v>
      </c>
      <c r="G201" s="13">
        <f t="shared" si="39"/>
        <v>14.328321420314406</v>
      </c>
      <c r="H201" s="13">
        <f t="shared" si="40"/>
        <v>141.151351332416</v>
      </c>
      <c r="I201" s="16">
        <f t="shared" si="47"/>
        <v>152.19025934066406</v>
      </c>
      <c r="J201" s="13">
        <f t="shared" si="41"/>
        <v>43.976156726949625</v>
      </c>
      <c r="K201" s="13">
        <f t="shared" si="42"/>
        <v>108.21410261371443</v>
      </c>
      <c r="L201" s="13">
        <f t="shared" si="43"/>
        <v>97.785998339292689</v>
      </c>
      <c r="M201" s="13">
        <f t="shared" si="48"/>
        <v>103.14704019280794</v>
      </c>
      <c r="N201" s="13">
        <f t="shared" si="44"/>
        <v>63.951164919540922</v>
      </c>
      <c r="O201" s="13">
        <f t="shared" si="45"/>
        <v>78.279486339855325</v>
      </c>
      <c r="Q201" s="41">
        <v>11.33570639354839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1.013283149757382</v>
      </c>
      <c r="G202" s="13">
        <f t="shared" si="39"/>
        <v>0</v>
      </c>
      <c r="H202" s="13">
        <f t="shared" si="40"/>
        <v>1.013283149757382</v>
      </c>
      <c r="I202" s="16">
        <f t="shared" si="47"/>
        <v>11.441387424179126</v>
      </c>
      <c r="J202" s="13">
        <f t="shared" si="41"/>
        <v>11.14841717676094</v>
      </c>
      <c r="K202" s="13">
        <f t="shared" si="42"/>
        <v>0.29297024741818589</v>
      </c>
      <c r="L202" s="13">
        <f t="shared" si="43"/>
        <v>0</v>
      </c>
      <c r="M202" s="13">
        <f t="shared" si="48"/>
        <v>39.195875273267013</v>
      </c>
      <c r="N202" s="13">
        <f t="shared" si="44"/>
        <v>24.301442669425548</v>
      </c>
      <c r="O202" s="13">
        <f t="shared" si="45"/>
        <v>24.301442669425548</v>
      </c>
      <c r="Q202" s="41">
        <v>12.46191175317173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34.084177963153962</v>
      </c>
      <c r="G203" s="13">
        <f t="shared" si="39"/>
        <v>0.75596462680377774</v>
      </c>
      <c r="H203" s="13">
        <f t="shared" si="40"/>
        <v>33.328213336350181</v>
      </c>
      <c r="I203" s="16">
        <f t="shared" si="47"/>
        <v>33.621183583768371</v>
      </c>
      <c r="J203" s="13">
        <f t="shared" si="41"/>
        <v>26.57344571584775</v>
      </c>
      <c r="K203" s="13">
        <f t="shared" si="42"/>
        <v>7.0477378679206204</v>
      </c>
      <c r="L203" s="13">
        <f t="shared" si="43"/>
        <v>0</v>
      </c>
      <c r="M203" s="13">
        <f t="shared" si="48"/>
        <v>14.894432603841466</v>
      </c>
      <c r="N203" s="13">
        <f t="shared" si="44"/>
        <v>9.234548214381709</v>
      </c>
      <c r="O203" s="13">
        <f t="shared" si="45"/>
        <v>9.9905128411854864</v>
      </c>
      <c r="Q203" s="41">
        <v>10.4828181681063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40.75868035949663</v>
      </c>
      <c r="G204" s="13">
        <f t="shared" si="39"/>
        <v>1.5021927145868403</v>
      </c>
      <c r="H204" s="13">
        <f t="shared" si="40"/>
        <v>39.256487644909789</v>
      </c>
      <c r="I204" s="16">
        <f t="shared" si="47"/>
        <v>46.304225512830413</v>
      </c>
      <c r="J204" s="13">
        <f t="shared" si="41"/>
        <v>35.666894338534469</v>
      </c>
      <c r="K204" s="13">
        <f t="shared" si="42"/>
        <v>10.637331174295944</v>
      </c>
      <c r="L204" s="13">
        <f t="shared" si="43"/>
        <v>0</v>
      </c>
      <c r="M204" s="13">
        <f t="shared" si="48"/>
        <v>5.6598843894597568</v>
      </c>
      <c r="N204" s="13">
        <f t="shared" si="44"/>
        <v>3.5091283214650493</v>
      </c>
      <c r="O204" s="13">
        <f t="shared" si="45"/>
        <v>5.0113210360518892</v>
      </c>
      <c r="Q204" s="41">
        <v>14.21492753512169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59.23349795534336</v>
      </c>
      <c r="G205" s="13">
        <f t="shared" si="39"/>
        <v>3.5677291378330045</v>
      </c>
      <c r="H205" s="13">
        <f t="shared" si="40"/>
        <v>55.665768817510354</v>
      </c>
      <c r="I205" s="16">
        <f t="shared" si="47"/>
        <v>66.303099991806306</v>
      </c>
      <c r="J205" s="13">
        <f t="shared" si="41"/>
        <v>42.786611948480719</v>
      </c>
      <c r="K205" s="13">
        <f t="shared" si="42"/>
        <v>23.516488043325587</v>
      </c>
      <c r="L205" s="13">
        <f t="shared" si="43"/>
        <v>12.465620602055937</v>
      </c>
      <c r="M205" s="13">
        <f t="shared" si="48"/>
        <v>14.616376670050645</v>
      </c>
      <c r="N205" s="13">
        <f t="shared" si="44"/>
        <v>9.0621535354313991</v>
      </c>
      <c r="O205" s="13">
        <f t="shared" si="45"/>
        <v>12.629882673264405</v>
      </c>
      <c r="Q205" s="41">
        <v>14.2356969070399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4.3774344431745567</v>
      </c>
      <c r="G206" s="13">
        <f t="shared" si="39"/>
        <v>0</v>
      </c>
      <c r="H206" s="13">
        <f t="shared" si="40"/>
        <v>4.3774344431745567</v>
      </c>
      <c r="I206" s="16">
        <f t="shared" si="47"/>
        <v>15.428301884444208</v>
      </c>
      <c r="J206" s="13">
        <f t="shared" si="41"/>
        <v>15.103180253613729</v>
      </c>
      <c r="K206" s="13">
        <f t="shared" si="42"/>
        <v>0.32512163083047874</v>
      </c>
      <c r="L206" s="13">
        <f t="shared" si="43"/>
        <v>0</v>
      </c>
      <c r="M206" s="13">
        <f t="shared" si="48"/>
        <v>5.5542231346192459</v>
      </c>
      <c r="N206" s="13">
        <f t="shared" si="44"/>
        <v>3.4436183434639323</v>
      </c>
      <c r="O206" s="13">
        <f t="shared" si="45"/>
        <v>3.4436183434639323</v>
      </c>
      <c r="Q206" s="41">
        <v>18.201678968509199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1.681571029661715</v>
      </c>
      <c r="G207" s="13">
        <f t="shared" si="39"/>
        <v>0</v>
      </c>
      <c r="H207" s="13">
        <f t="shared" si="40"/>
        <v>1.681571029661715</v>
      </c>
      <c r="I207" s="16">
        <f t="shared" si="47"/>
        <v>2.0066926604921935</v>
      </c>
      <c r="J207" s="13">
        <f t="shared" si="41"/>
        <v>2.006064479431894</v>
      </c>
      <c r="K207" s="13">
        <f t="shared" si="42"/>
        <v>6.2818106029949305E-4</v>
      </c>
      <c r="L207" s="13">
        <f t="shared" si="43"/>
        <v>0</v>
      </c>
      <c r="M207" s="13">
        <f t="shared" si="48"/>
        <v>2.1106047911553136</v>
      </c>
      <c r="N207" s="13">
        <f t="shared" si="44"/>
        <v>1.3085749705162943</v>
      </c>
      <c r="O207" s="13">
        <f t="shared" si="45"/>
        <v>1.3085749705162943</v>
      </c>
      <c r="Q207" s="41">
        <v>19.34277608580533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0.1885912234783752</v>
      </c>
      <c r="G208" s="13">
        <f t="shared" si="39"/>
        <v>0</v>
      </c>
      <c r="H208" s="13">
        <f t="shared" si="40"/>
        <v>0.1885912234783752</v>
      </c>
      <c r="I208" s="16">
        <f t="shared" si="47"/>
        <v>0.1892194045386747</v>
      </c>
      <c r="J208" s="13">
        <f t="shared" si="41"/>
        <v>0.18921911707933795</v>
      </c>
      <c r="K208" s="13">
        <f t="shared" si="42"/>
        <v>2.8745933675078383E-7</v>
      </c>
      <c r="L208" s="13">
        <f t="shared" si="43"/>
        <v>0</v>
      </c>
      <c r="M208" s="13">
        <f t="shared" si="48"/>
        <v>0.80202982063901929</v>
      </c>
      <c r="N208" s="13">
        <f t="shared" si="44"/>
        <v>0.49725848879619194</v>
      </c>
      <c r="O208" s="13">
        <f t="shared" si="45"/>
        <v>0.49725848879619194</v>
      </c>
      <c r="Q208" s="41">
        <v>23.632716445673449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2.2082241449984612</v>
      </c>
      <c r="G209" s="18">
        <f t="shared" si="39"/>
        <v>0</v>
      </c>
      <c r="H209" s="18">
        <f t="shared" si="40"/>
        <v>2.2082241449984612</v>
      </c>
      <c r="I209" s="17">
        <f t="shared" si="47"/>
        <v>2.208224432457798</v>
      </c>
      <c r="J209" s="18">
        <f t="shared" si="41"/>
        <v>2.2076658887341498</v>
      </c>
      <c r="K209" s="18">
        <f t="shared" si="42"/>
        <v>5.5854372364816385E-4</v>
      </c>
      <c r="L209" s="18">
        <f t="shared" si="43"/>
        <v>0</v>
      </c>
      <c r="M209" s="18">
        <f t="shared" si="48"/>
        <v>0.30477133184282734</v>
      </c>
      <c r="N209" s="18">
        <f t="shared" si="44"/>
        <v>0.18895822574255294</v>
      </c>
      <c r="O209" s="18">
        <f t="shared" si="45"/>
        <v>0.18895822574255294</v>
      </c>
      <c r="P209" s="3"/>
      <c r="Q209" s="42">
        <v>22.202498000000009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24.910246923267781</v>
      </c>
      <c r="G210" s="13">
        <f t="shared" si="39"/>
        <v>0</v>
      </c>
      <c r="H210" s="13">
        <f t="shared" si="40"/>
        <v>24.910246923267781</v>
      </c>
      <c r="I210" s="16">
        <f t="shared" si="47"/>
        <v>24.91080546699143</v>
      </c>
      <c r="J210" s="13">
        <f t="shared" si="41"/>
        <v>24.282099745377927</v>
      </c>
      <c r="K210" s="13">
        <f t="shared" si="42"/>
        <v>0.62870572161350324</v>
      </c>
      <c r="L210" s="13">
        <f t="shared" si="43"/>
        <v>0</v>
      </c>
      <c r="M210" s="13">
        <f t="shared" si="48"/>
        <v>0.1158131061002744</v>
      </c>
      <c r="N210" s="13">
        <f t="shared" si="44"/>
        <v>7.1804125782170131E-2</v>
      </c>
      <c r="O210" s="13">
        <f t="shared" si="45"/>
        <v>7.1804125782170131E-2</v>
      </c>
      <c r="Q210" s="41">
        <v>23.66076119332407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19.070905112759331</v>
      </c>
      <c r="G211" s="13">
        <f t="shared" si="39"/>
        <v>0</v>
      </c>
      <c r="H211" s="13">
        <f t="shared" si="40"/>
        <v>19.070905112759331</v>
      </c>
      <c r="I211" s="16">
        <f t="shared" si="47"/>
        <v>19.699610834372834</v>
      </c>
      <c r="J211" s="13">
        <f t="shared" si="41"/>
        <v>19.067320807830111</v>
      </c>
      <c r="K211" s="13">
        <f t="shared" si="42"/>
        <v>0.63229002654272293</v>
      </c>
      <c r="L211" s="13">
        <f t="shared" si="43"/>
        <v>0</v>
      </c>
      <c r="M211" s="13">
        <f t="shared" si="48"/>
        <v>4.4008980318104268E-2</v>
      </c>
      <c r="N211" s="13">
        <f t="shared" si="44"/>
        <v>2.7285567797224648E-2</v>
      </c>
      <c r="O211" s="13">
        <f t="shared" si="45"/>
        <v>2.7285567797224648E-2</v>
      </c>
      <c r="Q211" s="41">
        <v>18.562042128305919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49.679024008222363</v>
      </c>
      <c r="G212" s="13">
        <f t="shared" si="39"/>
        <v>2.4995121532619873</v>
      </c>
      <c r="H212" s="13">
        <f t="shared" si="40"/>
        <v>47.179511854960374</v>
      </c>
      <c r="I212" s="16">
        <f t="shared" si="47"/>
        <v>47.811801881503101</v>
      </c>
      <c r="J212" s="13">
        <f t="shared" si="41"/>
        <v>38.59322697951179</v>
      </c>
      <c r="K212" s="13">
        <f t="shared" si="42"/>
        <v>9.2185749019913104</v>
      </c>
      <c r="L212" s="13">
        <f t="shared" si="43"/>
        <v>0</v>
      </c>
      <c r="M212" s="13">
        <f t="shared" si="48"/>
        <v>1.6723412520879621E-2</v>
      </c>
      <c r="N212" s="13">
        <f t="shared" si="44"/>
        <v>1.0368515762945365E-2</v>
      </c>
      <c r="O212" s="13">
        <f t="shared" si="45"/>
        <v>2.5098806690249327</v>
      </c>
      <c r="Q212" s="41">
        <v>16.452731757765889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78.037411680736255</v>
      </c>
      <c r="G213" s="13">
        <f t="shared" si="39"/>
        <v>5.670059431373172</v>
      </c>
      <c r="H213" s="13">
        <f t="shared" si="40"/>
        <v>72.36735224936308</v>
      </c>
      <c r="I213" s="16">
        <f t="shared" si="47"/>
        <v>81.585927151354383</v>
      </c>
      <c r="J213" s="13">
        <f t="shared" si="41"/>
        <v>45.282790351591778</v>
      </c>
      <c r="K213" s="13">
        <f t="shared" si="42"/>
        <v>36.303136799762605</v>
      </c>
      <c r="L213" s="13">
        <f t="shared" si="43"/>
        <v>25.346286810027117</v>
      </c>
      <c r="M213" s="13">
        <f t="shared" si="48"/>
        <v>25.35264170678505</v>
      </c>
      <c r="N213" s="13">
        <f t="shared" si="44"/>
        <v>15.718637858206732</v>
      </c>
      <c r="O213" s="13">
        <f t="shared" si="45"/>
        <v>21.388697289579902</v>
      </c>
      <c r="Q213" s="41">
        <v>13.82381039354839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20.489781475621271</v>
      </c>
      <c r="G214" s="13">
        <f t="shared" si="39"/>
        <v>0</v>
      </c>
      <c r="H214" s="13">
        <f t="shared" si="40"/>
        <v>20.489781475621271</v>
      </c>
      <c r="I214" s="16">
        <f t="shared" si="47"/>
        <v>31.446631465356759</v>
      </c>
      <c r="J214" s="13">
        <f t="shared" si="41"/>
        <v>27.305389017607101</v>
      </c>
      <c r="K214" s="13">
        <f t="shared" si="42"/>
        <v>4.1412424477496579</v>
      </c>
      <c r="L214" s="13">
        <f t="shared" si="43"/>
        <v>0</v>
      </c>
      <c r="M214" s="13">
        <f t="shared" si="48"/>
        <v>9.6340038485783186</v>
      </c>
      <c r="N214" s="13">
        <f t="shared" si="44"/>
        <v>5.9730823861185574</v>
      </c>
      <c r="O214" s="13">
        <f t="shared" si="45"/>
        <v>5.9730823861185574</v>
      </c>
      <c r="Q214" s="41">
        <v>13.985426480022801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13.455833246371601</v>
      </c>
      <c r="G215" s="13">
        <f t="shared" si="39"/>
        <v>0</v>
      </c>
      <c r="H215" s="13">
        <f t="shared" si="40"/>
        <v>13.455833246371601</v>
      </c>
      <c r="I215" s="16">
        <f t="shared" si="47"/>
        <v>17.597075694121258</v>
      </c>
      <c r="J215" s="13">
        <f t="shared" si="41"/>
        <v>16.621268080296414</v>
      </c>
      <c r="K215" s="13">
        <f t="shared" si="42"/>
        <v>0.97580761382484482</v>
      </c>
      <c r="L215" s="13">
        <f t="shared" si="43"/>
        <v>0</v>
      </c>
      <c r="M215" s="13">
        <f t="shared" si="48"/>
        <v>3.6609214624597612</v>
      </c>
      <c r="N215" s="13">
        <f t="shared" si="44"/>
        <v>2.269771306725052</v>
      </c>
      <c r="O215" s="13">
        <f t="shared" si="45"/>
        <v>2.269771306725052</v>
      </c>
      <c r="Q215" s="41">
        <v>12.76438614794017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27.32079084777396</v>
      </c>
      <c r="G216" s="13">
        <f t="shared" si="39"/>
        <v>0</v>
      </c>
      <c r="H216" s="13">
        <f t="shared" si="40"/>
        <v>27.32079084777396</v>
      </c>
      <c r="I216" s="16">
        <f t="shared" si="47"/>
        <v>28.296598461598805</v>
      </c>
      <c r="J216" s="13">
        <f t="shared" si="41"/>
        <v>24.908476958130066</v>
      </c>
      <c r="K216" s="13">
        <f t="shared" si="42"/>
        <v>3.3881215034687386</v>
      </c>
      <c r="L216" s="13">
        <f t="shared" si="43"/>
        <v>0</v>
      </c>
      <c r="M216" s="13">
        <f t="shared" si="48"/>
        <v>1.3911501557347092</v>
      </c>
      <c r="N216" s="13">
        <f t="shared" si="44"/>
        <v>0.86251309655551978</v>
      </c>
      <c r="O216" s="13">
        <f t="shared" si="45"/>
        <v>0.86251309655551978</v>
      </c>
      <c r="Q216" s="41">
        <v>13.2963043613026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27.696259648356691</v>
      </c>
      <c r="G217" s="13">
        <f t="shared" si="39"/>
        <v>4.1777443115358887E-2</v>
      </c>
      <c r="H217" s="13">
        <f t="shared" si="40"/>
        <v>27.654482205241333</v>
      </c>
      <c r="I217" s="16">
        <f t="shared" si="47"/>
        <v>31.042603708710072</v>
      </c>
      <c r="J217" s="13">
        <f t="shared" si="41"/>
        <v>27.288322969548592</v>
      </c>
      <c r="K217" s="13">
        <f t="shared" si="42"/>
        <v>3.7542807391614801</v>
      </c>
      <c r="L217" s="13">
        <f t="shared" si="43"/>
        <v>0</v>
      </c>
      <c r="M217" s="13">
        <f t="shared" si="48"/>
        <v>0.52863705917918946</v>
      </c>
      <c r="N217" s="13">
        <f t="shared" si="44"/>
        <v>0.32775497669109749</v>
      </c>
      <c r="O217" s="13">
        <f t="shared" si="45"/>
        <v>0.36953241980645635</v>
      </c>
      <c r="Q217" s="41">
        <v>14.549879821695679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0.1822270696444927</v>
      </c>
      <c r="G218" s="13">
        <f t="shared" si="39"/>
        <v>0</v>
      </c>
      <c r="H218" s="13">
        <f t="shared" si="40"/>
        <v>0.1822270696444927</v>
      </c>
      <c r="I218" s="16">
        <f t="shared" si="47"/>
        <v>3.9365078088059726</v>
      </c>
      <c r="J218" s="13">
        <f t="shared" si="41"/>
        <v>3.9299820957596077</v>
      </c>
      <c r="K218" s="13">
        <f t="shared" si="42"/>
        <v>6.525713046364956E-3</v>
      </c>
      <c r="L218" s="13">
        <f t="shared" si="43"/>
        <v>0</v>
      </c>
      <c r="M218" s="13">
        <f t="shared" si="48"/>
        <v>0.20088208248809197</v>
      </c>
      <c r="N218" s="13">
        <f t="shared" si="44"/>
        <v>0.12454689114261702</v>
      </c>
      <c r="O218" s="13">
        <f t="shared" si="45"/>
        <v>0.12454689114261702</v>
      </c>
      <c r="Q218" s="41">
        <v>17.069852408111661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0.16356549183347929</v>
      </c>
      <c r="G219" s="13">
        <f t="shared" si="39"/>
        <v>0</v>
      </c>
      <c r="H219" s="13">
        <f t="shared" si="40"/>
        <v>0.16356549183347929</v>
      </c>
      <c r="I219" s="16">
        <f t="shared" si="47"/>
        <v>0.17009120487984425</v>
      </c>
      <c r="J219" s="13">
        <f t="shared" si="41"/>
        <v>0.17009086167293797</v>
      </c>
      <c r="K219" s="13">
        <f t="shared" si="42"/>
        <v>3.4320690628364403E-7</v>
      </c>
      <c r="L219" s="13">
        <f t="shared" si="43"/>
        <v>0</v>
      </c>
      <c r="M219" s="13">
        <f t="shared" si="48"/>
        <v>7.6335191345474951E-2</v>
      </c>
      <c r="N219" s="13">
        <f t="shared" si="44"/>
        <v>4.7327818634194468E-2</v>
      </c>
      <c r="O219" s="13">
        <f t="shared" si="45"/>
        <v>4.7327818634194468E-2</v>
      </c>
      <c r="Q219" s="41">
        <v>20.112145985752608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1.8142857139999999</v>
      </c>
      <c r="G220" s="13">
        <f t="shared" si="39"/>
        <v>0</v>
      </c>
      <c r="H220" s="13">
        <f t="shared" si="40"/>
        <v>1.8142857139999999</v>
      </c>
      <c r="I220" s="16">
        <f t="shared" si="47"/>
        <v>1.8142860572069062</v>
      </c>
      <c r="J220" s="13">
        <f t="shared" si="41"/>
        <v>1.8140864621398753</v>
      </c>
      <c r="K220" s="13">
        <f t="shared" si="42"/>
        <v>1.9959506703082219E-4</v>
      </c>
      <c r="L220" s="13">
        <f t="shared" si="43"/>
        <v>0</v>
      </c>
      <c r="M220" s="13">
        <f t="shared" si="48"/>
        <v>2.9007372711280482E-2</v>
      </c>
      <c r="N220" s="13">
        <f t="shared" si="44"/>
        <v>1.79845710809939E-2</v>
      </c>
      <c r="O220" s="13">
        <f t="shared" si="45"/>
        <v>1.79845710809939E-2</v>
      </c>
      <c r="Q220" s="41">
        <v>25.34089307453295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13.5015930573087</v>
      </c>
      <c r="G221" s="18">
        <f t="shared" si="39"/>
        <v>0</v>
      </c>
      <c r="H221" s="18">
        <f t="shared" si="40"/>
        <v>13.5015930573087</v>
      </c>
      <c r="I221" s="17">
        <f t="shared" si="47"/>
        <v>13.50179265237573</v>
      </c>
      <c r="J221" s="18">
        <f t="shared" si="41"/>
        <v>13.384826894193488</v>
      </c>
      <c r="K221" s="18">
        <f t="shared" si="42"/>
        <v>0.11696575818224275</v>
      </c>
      <c r="L221" s="18">
        <f t="shared" si="43"/>
        <v>0</v>
      </c>
      <c r="M221" s="18">
        <f t="shared" si="48"/>
        <v>1.1022801630286582E-2</v>
      </c>
      <c r="N221" s="18">
        <f t="shared" si="44"/>
        <v>6.8341370107776805E-3</v>
      </c>
      <c r="O221" s="18">
        <f t="shared" si="45"/>
        <v>6.8341370107776805E-3</v>
      </c>
      <c r="P221" s="3"/>
      <c r="Q221" s="42">
        <v>22.733876000000009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4.4897129319023126</v>
      </c>
      <c r="G222" s="13">
        <f t="shared" si="39"/>
        <v>0</v>
      </c>
      <c r="H222" s="13">
        <f t="shared" si="40"/>
        <v>4.4897129319023126</v>
      </c>
      <c r="I222" s="16">
        <f t="shared" si="47"/>
        <v>4.6066786900845553</v>
      </c>
      <c r="J222" s="13">
        <f t="shared" si="41"/>
        <v>4.6035505228505862</v>
      </c>
      <c r="K222" s="13">
        <f t="shared" si="42"/>
        <v>3.1281672339691369E-3</v>
      </c>
      <c r="L222" s="13">
        <f t="shared" si="43"/>
        <v>0</v>
      </c>
      <c r="M222" s="13">
        <f t="shared" si="48"/>
        <v>4.1886646195089016E-3</v>
      </c>
      <c r="N222" s="13">
        <f t="shared" si="44"/>
        <v>2.5969720640955192E-3</v>
      </c>
      <c r="O222" s="13">
        <f t="shared" si="45"/>
        <v>2.5969720640955192E-3</v>
      </c>
      <c r="Q222" s="41">
        <v>25.648528291315831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121.4832553463189</v>
      </c>
      <c r="G223" s="13">
        <f t="shared" si="39"/>
        <v>10.527426605060102</v>
      </c>
      <c r="H223" s="13">
        <f t="shared" si="40"/>
        <v>110.9558287412588</v>
      </c>
      <c r="I223" s="16">
        <f t="shared" si="47"/>
        <v>110.95895690849277</v>
      </c>
      <c r="J223" s="13">
        <f t="shared" si="41"/>
        <v>62.352451419068238</v>
      </c>
      <c r="K223" s="13">
        <f t="shared" si="42"/>
        <v>48.606505489424528</v>
      </c>
      <c r="L223" s="13">
        <f t="shared" si="43"/>
        <v>37.740119497842187</v>
      </c>
      <c r="M223" s="13">
        <f t="shared" si="48"/>
        <v>37.741711190397602</v>
      </c>
      <c r="N223" s="13">
        <f t="shared" si="44"/>
        <v>23.399860938046512</v>
      </c>
      <c r="O223" s="13">
        <f t="shared" si="45"/>
        <v>33.927287543106615</v>
      </c>
      <c r="Q223" s="41">
        <v>18.470801024696531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117.7915149438935</v>
      </c>
      <c r="G224" s="13">
        <f t="shared" si="39"/>
        <v>10.114679673902668</v>
      </c>
      <c r="H224" s="13">
        <f t="shared" si="40"/>
        <v>107.67683526999083</v>
      </c>
      <c r="I224" s="16">
        <f t="shared" si="47"/>
        <v>118.54322126157317</v>
      </c>
      <c r="J224" s="13">
        <f t="shared" si="41"/>
        <v>52.682057777919432</v>
      </c>
      <c r="K224" s="13">
        <f t="shared" si="42"/>
        <v>65.861163483653741</v>
      </c>
      <c r="L224" s="13">
        <f t="shared" si="43"/>
        <v>55.121647245250024</v>
      </c>
      <c r="M224" s="13">
        <f t="shared" si="48"/>
        <v>69.463497497601111</v>
      </c>
      <c r="N224" s="13">
        <f t="shared" si="44"/>
        <v>43.067368448512688</v>
      </c>
      <c r="O224" s="13">
        <f t="shared" si="45"/>
        <v>53.182048122415353</v>
      </c>
      <c r="Q224" s="41">
        <v>14.938114050622771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68.113505264606744</v>
      </c>
      <c r="G225" s="13">
        <f t="shared" si="39"/>
        <v>4.5605388606255639</v>
      </c>
      <c r="H225" s="13">
        <f t="shared" si="40"/>
        <v>63.552966403981181</v>
      </c>
      <c r="I225" s="16">
        <f t="shared" si="47"/>
        <v>74.292482642384897</v>
      </c>
      <c r="J225" s="13">
        <f t="shared" si="41"/>
        <v>39.839989349052388</v>
      </c>
      <c r="K225" s="13">
        <f t="shared" si="42"/>
        <v>34.452493293332509</v>
      </c>
      <c r="L225" s="13">
        <f t="shared" si="43"/>
        <v>23.482035923783354</v>
      </c>
      <c r="M225" s="13">
        <f t="shared" si="48"/>
        <v>49.87816497287178</v>
      </c>
      <c r="N225" s="13">
        <f t="shared" si="44"/>
        <v>30.924462283180503</v>
      </c>
      <c r="O225" s="13">
        <f t="shared" si="45"/>
        <v>35.485001143806066</v>
      </c>
      <c r="Q225" s="41">
        <v>11.73763539077491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29.318378517777852</v>
      </c>
      <c r="G226" s="13">
        <f t="shared" si="39"/>
        <v>0.2231348822479392</v>
      </c>
      <c r="H226" s="13">
        <f t="shared" si="40"/>
        <v>29.095243635529911</v>
      </c>
      <c r="I226" s="16">
        <f t="shared" si="47"/>
        <v>40.065701005079063</v>
      </c>
      <c r="J226" s="13">
        <f t="shared" si="41"/>
        <v>30.961821605072643</v>
      </c>
      <c r="K226" s="13">
        <f t="shared" si="42"/>
        <v>9.10387940000642</v>
      </c>
      <c r="L226" s="13">
        <f t="shared" si="43"/>
        <v>0</v>
      </c>
      <c r="M226" s="13">
        <f t="shared" si="48"/>
        <v>18.953702689691276</v>
      </c>
      <c r="N226" s="13">
        <f t="shared" si="44"/>
        <v>11.751295667608591</v>
      </c>
      <c r="O226" s="13">
        <f t="shared" si="45"/>
        <v>11.97443054985653</v>
      </c>
      <c r="Q226" s="41">
        <v>12.22352339354839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24.90163811448652</v>
      </c>
      <c r="G227" s="13">
        <f t="shared" si="39"/>
        <v>0</v>
      </c>
      <c r="H227" s="13">
        <f t="shared" si="40"/>
        <v>24.90163811448652</v>
      </c>
      <c r="I227" s="16">
        <f t="shared" si="47"/>
        <v>34.005517514492936</v>
      </c>
      <c r="J227" s="13">
        <f t="shared" si="41"/>
        <v>28.128160894666234</v>
      </c>
      <c r="K227" s="13">
        <f t="shared" si="42"/>
        <v>5.8773566198267027</v>
      </c>
      <c r="L227" s="13">
        <f t="shared" si="43"/>
        <v>0</v>
      </c>
      <c r="M227" s="13">
        <f t="shared" si="48"/>
        <v>7.202407022082685</v>
      </c>
      <c r="N227" s="13">
        <f t="shared" si="44"/>
        <v>4.465492353691265</v>
      </c>
      <c r="O227" s="13">
        <f t="shared" si="45"/>
        <v>4.465492353691265</v>
      </c>
      <c r="Q227" s="41">
        <v>12.60069718827507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17.955418905546448</v>
      </c>
      <c r="G228" s="13">
        <f t="shared" si="39"/>
        <v>0</v>
      </c>
      <c r="H228" s="13">
        <f t="shared" si="40"/>
        <v>17.955418905546448</v>
      </c>
      <c r="I228" s="16">
        <f t="shared" si="47"/>
        <v>23.832775525373151</v>
      </c>
      <c r="J228" s="13">
        <f t="shared" si="41"/>
        <v>22.608020321391901</v>
      </c>
      <c r="K228" s="13">
        <f t="shared" si="42"/>
        <v>1.2247552039812497</v>
      </c>
      <c r="L228" s="13">
        <f t="shared" si="43"/>
        <v>0</v>
      </c>
      <c r="M228" s="13">
        <f t="shared" si="48"/>
        <v>2.7369146683914201</v>
      </c>
      <c r="N228" s="13">
        <f t="shared" si="44"/>
        <v>1.6968870944026804</v>
      </c>
      <c r="O228" s="13">
        <f t="shared" si="45"/>
        <v>1.6968870944026804</v>
      </c>
      <c r="Q228" s="41">
        <v>17.71193593515137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8.3184117753102473</v>
      </c>
      <c r="G229" s="13">
        <f t="shared" si="39"/>
        <v>0</v>
      </c>
      <c r="H229" s="13">
        <f t="shared" si="40"/>
        <v>8.3184117753102473</v>
      </c>
      <c r="I229" s="16">
        <f t="shared" si="47"/>
        <v>9.543166979291497</v>
      </c>
      <c r="J229" s="13">
        <f t="shared" si="41"/>
        <v>9.4308632633512683</v>
      </c>
      <c r="K229" s="13">
        <f t="shared" si="42"/>
        <v>0.1123037159402287</v>
      </c>
      <c r="L229" s="13">
        <f t="shared" si="43"/>
        <v>0</v>
      </c>
      <c r="M229" s="13">
        <f t="shared" si="48"/>
        <v>1.0400275739887397</v>
      </c>
      <c r="N229" s="13">
        <f t="shared" si="44"/>
        <v>0.64481709587301861</v>
      </c>
      <c r="O229" s="13">
        <f t="shared" si="45"/>
        <v>0.64481709587301861</v>
      </c>
      <c r="Q229" s="41">
        <v>15.615640138541471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4.014364564904513</v>
      </c>
      <c r="G230" s="13">
        <f t="shared" si="39"/>
        <v>0</v>
      </c>
      <c r="H230" s="13">
        <f t="shared" si="40"/>
        <v>4.014364564904513</v>
      </c>
      <c r="I230" s="16">
        <f t="shared" si="47"/>
        <v>4.1266682808447417</v>
      </c>
      <c r="J230" s="13">
        <f t="shared" si="41"/>
        <v>4.1194048163056127</v>
      </c>
      <c r="K230" s="13">
        <f t="shared" si="42"/>
        <v>7.263464539128961E-3</v>
      </c>
      <c r="L230" s="13">
        <f t="shared" si="43"/>
        <v>0</v>
      </c>
      <c r="M230" s="13">
        <f t="shared" si="48"/>
        <v>0.39521047811572108</v>
      </c>
      <c r="N230" s="13">
        <f t="shared" si="44"/>
        <v>0.24503049643174707</v>
      </c>
      <c r="O230" s="13">
        <f t="shared" si="45"/>
        <v>0.24503049643174707</v>
      </c>
      <c r="Q230" s="41">
        <v>17.31299120584767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0.25941584165628973</v>
      </c>
      <c r="G231" s="13">
        <f t="shared" si="39"/>
        <v>0</v>
      </c>
      <c r="H231" s="13">
        <f t="shared" si="40"/>
        <v>0.25941584165628973</v>
      </c>
      <c r="I231" s="16">
        <f t="shared" si="47"/>
        <v>0.26667930619541869</v>
      </c>
      <c r="J231" s="13">
        <f t="shared" si="41"/>
        <v>0.26667822457936774</v>
      </c>
      <c r="K231" s="13">
        <f t="shared" si="42"/>
        <v>1.0816160509463657E-6</v>
      </c>
      <c r="L231" s="13">
        <f t="shared" si="43"/>
        <v>0</v>
      </c>
      <c r="M231" s="13">
        <f t="shared" si="48"/>
        <v>0.15017998168397401</v>
      </c>
      <c r="N231" s="13">
        <f t="shared" si="44"/>
        <v>9.3111588644063881E-2</v>
      </c>
      <c r="O231" s="13">
        <f t="shared" si="45"/>
        <v>9.3111588644063881E-2</v>
      </c>
      <c r="Q231" s="41">
        <v>21.533904507201679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3.519481081364555</v>
      </c>
      <c r="G232" s="13">
        <f t="shared" si="39"/>
        <v>0</v>
      </c>
      <c r="H232" s="13">
        <f t="shared" si="40"/>
        <v>3.519481081364555</v>
      </c>
      <c r="I232" s="16">
        <f t="shared" si="47"/>
        <v>3.5194821629806059</v>
      </c>
      <c r="J232" s="13">
        <f t="shared" si="41"/>
        <v>3.5165670316009856</v>
      </c>
      <c r="K232" s="13">
        <f t="shared" si="42"/>
        <v>2.9151313796202949E-3</v>
      </c>
      <c r="L232" s="13">
        <f t="shared" si="43"/>
        <v>0</v>
      </c>
      <c r="M232" s="13">
        <f t="shared" si="48"/>
        <v>5.7068393039910126E-2</v>
      </c>
      <c r="N232" s="13">
        <f t="shared" si="44"/>
        <v>3.5382403684744275E-2</v>
      </c>
      <c r="O232" s="13">
        <f t="shared" si="45"/>
        <v>3.5382403684744275E-2</v>
      </c>
      <c r="Q232" s="41">
        <v>20.400681000000009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1.349784179729413</v>
      </c>
      <c r="G233" s="18">
        <f t="shared" si="39"/>
        <v>0</v>
      </c>
      <c r="H233" s="18">
        <f t="shared" si="40"/>
        <v>1.349784179729413</v>
      </c>
      <c r="I233" s="17">
        <f t="shared" si="47"/>
        <v>1.3526993111090333</v>
      </c>
      <c r="J233" s="18">
        <f t="shared" si="41"/>
        <v>1.3525607782030087</v>
      </c>
      <c r="K233" s="18">
        <f t="shared" si="42"/>
        <v>1.3853290602461321E-4</v>
      </c>
      <c r="L233" s="18">
        <f t="shared" si="43"/>
        <v>0</v>
      </c>
      <c r="M233" s="18">
        <f t="shared" si="48"/>
        <v>2.1685989355165851E-2</v>
      </c>
      <c r="N233" s="18">
        <f t="shared" si="44"/>
        <v>1.3445313400202828E-2</v>
      </c>
      <c r="O233" s="18">
        <f t="shared" si="45"/>
        <v>1.3445313400202828E-2</v>
      </c>
      <c r="P233" s="3"/>
      <c r="Q233" s="42">
        <v>21.665715347511352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2.2055023183668658</v>
      </c>
      <c r="G234" s="13">
        <f t="shared" si="39"/>
        <v>0</v>
      </c>
      <c r="H234" s="13">
        <f t="shared" si="40"/>
        <v>2.2055023183668658</v>
      </c>
      <c r="I234" s="16">
        <f t="shared" si="47"/>
        <v>2.2056408512728902</v>
      </c>
      <c r="J234" s="13">
        <f t="shared" si="41"/>
        <v>2.2049125121979398</v>
      </c>
      <c r="K234" s="13">
        <f t="shared" si="42"/>
        <v>7.2833907495040151E-4</v>
      </c>
      <c r="L234" s="13">
        <f t="shared" si="43"/>
        <v>0</v>
      </c>
      <c r="M234" s="13">
        <f t="shared" si="48"/>
        <v>8.240675954963023E-3</v>
      </c>
      <c r="N234" s="13">
        <f t="shared" si="44"/>
        <v>5.1092190920770742E-3</v>
      </c>
      <c r="O234" s="13">
        <f t="shared" si="45"/>
        <v>5.1092190920770742E-3</v>
      </c>
      <c r="Q234" s="41">
        <v>20.300172533783829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5.8624708589377983</v>
      </c>
      <c r="G235" s="13">
        <f t="shared" si="39"/>
        <v>0</v>
      </c>
      <c r="H235" s="13">
        <f t="shared" si="40"/>
        <v>5.8624708589377983</v>
      </c>
      <c r="I235" s="16">
        <f t="shared" si="47"/>
        <v>5.8631991980127491</v>
      </c>
      <c r="J235" s="13">
        <f t="shared" si="41"/>
        <v>5.8446164115504766</v>
      </c>
      <c r="K235" s="13">
        <f t="shared" si="42"/>
        <v>1.8582786462272516E-2</v>
      </c>
      <c r="L235" s="13">
        <f t="shared" si="43"/>
        <v>0</v>
      </c>
      <c r="M235" s="13">
        <f t="shared" si="48"/>
        <v>3.1314568628859488E-3</v>
      </c>
      <c r="N235" s="13">
        <f t="shared" si="44"/>
        <v>1.9415032549892882E-3</v>
      </c>
      <c r="O235" s="13">
        <f t="shared" si="45"/>
        <v>1.9415032549892882E-3</v>
      </c>
      <c r="Q235" s="41">
        <v>18.10746487049266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70.883509157001399</v>
      </c>
      <c r="G236" s="13">
        <f t="shared" si="39"/>
        <v>4.8702330647816607</v>
      </c>
      <c r="H236" s="13">
        <f t="shared" si="40"/>
        <v>66.013276092219741</v>
      </c>
      <c r="I236" s="16">
        <f t="shared" si="47"/>
        <v>66.031858878682016</v>
      </c>
      <c r="J236" s="13">
        <f t="shared" si="41"/>
        <v>43.60856374965843</v>
      </c>
      <c r="K236" s="13">
        <f t="shared" si="42"/>
        <v>22.423295129023586</v>
      </c>
      <c r="L236" s="13">
        <f t="shared" si="43"/>
        <v>11.364389677654836</v>
      </c>
      <c r="M236" s="13">
        <f t="shared" si="48"/>
        <v>11.365579631262731</v>
      </c>
      <c r="N236" s="13">
        <f t="shared" si="44"/>
        <v>7.0466593713828933</v>
      </c>
      <c r="O236" s="13">
        <f t="shared" si="45"/>
        <v>11.916892436164554</v>
      </c>
      <c r="Q236" s="41">
        <v>14.75767483120215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48.573042136068374</v>
      </c>
      <c r="G237" s="13">
        <f t="shared" si="39"/>
        <v>2.3758602780251996</v>
      </c>
      <c r="H237" s="13">
        <f t="shared" si="40"/>
        <v>46.197181858043173</v>
      </c>
      <c r="I237" s="16">
        <f t="shared" si="47"/>
        <v>57.256087309411917</v>
      </c>
      <c r="J237" s="13">
        <f t="shared" si="41"/>
        <v>35.371809800115713</v>
      </c>
      <c r="K237" s="13">
        <f t="shared" si="42"/>
        <v>21.884277509296204</v>
      </c>
      <c r="L237" s="13">
        <f t="shared" si="43"/>
        <v>10.821408778423647</v>
      </c>
      <c r="M237" s="13">
        <f t="shared" si="48"/>
        <v>15.140329038303484</v>
      </c>
      <c r="N237" s="13">
        <f t="shared" si="44"/>
        <v>9.3870040037481601</v>
      </c>
      <c r="O237" s="13">
        <f t="shared" si="45"/>
        <v>11.762864281773361</v>
      </c>
      <c r="Q237" s="41">
        <v>11.02441985403255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132.35581946628</v>
      </c>
      <c r="G238" s="13">
        <f t="shared" si="39"/>
        <v>11.74300976778143</v>
      </c>
      <c r="H238" s="13">
        <f t="shared" si="40"/>
        <v>120.61280969849857</v>
      </c>
      <c r="I238" s="16">
        <f t="shared" si="47"/>
        <v>131.67567842937112</v>
      </c>
      <c r="J238" s="13">
        <f t="shared" si="41"/>
        <v>41.525625276639843</v>
      </c>
      <c r="K238" s="13">
        <f t="shared" si="42"/>
        <v>90.150053152731275</v>
      </c>
      <c r="L238" s="13">
        <f t="shared" si="43"/>
        <v>79.589127845444793</v>
      </c>
      <c r="M238" s="13">
        <f t="shared" si="48"/>
        <v>85.34245288000011</v>
      </c>
      <c r="N238" s="13">
        <f t="shared" si="44"/>
        <v>52.912320785600066</v>
      </c>
      <c r="O238" s="13">
        <f t="shared" si="45"/>
        <v>64.655330553381503</v>
      </c>
      <c r="Q238" s="41">
        <v>10.61365239354839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37.933375323067331</v>
      </c>
      <c r="G239" s="13">
        <f t="shared" si="39"/>
        <v>1.186315687425421</v>
      </c>
      <c r="H239" s="13">
        <f t="shared" si="40"/>
        <v>36.747059635641911</v>
      </c>
      <c r="I239" s="16">
        <f t="shared" si="47"/>
        <v>47.3079849429284</v>
      </c>
      <c r="J239" s="13">
        <f t="shared" si="41"/>
        <v>33.264630148682542</v>
      </c>
      <c r="K239" s="13">
        <f t="shared" si="42"/>
        <v>14.043354794245857</v>
      </c>
      <c r="L239" s="13">
        <f t="shared" si="43"/>
        <v>2.9228334613985845</v>
      </c>
      <c r="M239" s="13">
        <f t="shared" si="48"/>
        <v>35.352965555798626</v>
      </c>
      <c r="N239" s="13">
        <f t="shared" si="44"/>
        <v>21.918838644595148</v>
      </c>
      <c r="O239" s="13">
        <f t="shared" si="45"/>
        <v>23.105154332020568</v>
      </c>
      <c r="Q239" s="41">
        <v>11.60627602110508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49.717588852458171</v>
      </c>
      <c r="G240" s="13">
        <f t="shared" si="39"/>
        <v>2.503823811009763</v>
      </c>
      <c r="H240" s="13">
        <f t="shared" si="40"/>
        <v>47.213765041448411</v>
      </c>
      <c r="I240" s="16">
        <f t="shared" si="47"/>
        <v>58.334286374295687</v>
      </c>
      <c r="J240" s="13">
        <f t="shared" si="41"/>
        <v>39.658631851698679</v>
      </c>
      <c r="K240" s="13">
        <f t="shared" si="42"/>
        <v>18.675654522597007</v>
      </c>
      <c r="L240" s="13">
        <f t="shared" si="43"/>
        <v>7.5891934836936592</v>
      </c>
      <c r="M240" s="13">
        <f t="shared" si="48"/>
        <v>21.023320394897134</v>
      </c>
      <c r="N240" s="13">
        <f t="shared" si="44"/>
        <v>13.034458644836223</v>
      </c>
      <c r="O240" s="13">
        <f t="shared" si="45"/>
        <v>15.538282455845986</v>
      </c>
      <c r="Q240" s="41">
        <v>13.72791547770275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83.951727360640476</v>
      </c>
      <c r="G241" s="13">
        <f t="shared" si="39"/>
        <v>6.3312965121746823</v>
      </c>
      <c r="H241" s="13">
        <f t="shared" si="40"/>
        <v>77.620430848465787</v>
      </c>
      <c r="I241" s="16">
        <f t="shared" si="47"/>
        <v>88.706891887369125</v>
      </c>
      <c r="J241" s="13">
        <f t="shared" si="41"/>
        <v>52.055673140777316</v>
      </c>
      <c r="K241" s="13">
        <f t="shared" si="42"/>
        <v>36.651218746591809</v>
      </c>
      <c r="L241" s="13">
        <f t="shared" si="43"/>
        <v>25.696928127821248</v>
      </c>
      <c r="M241" s="13">
        <f t="shared" si="48"/>
        <v>33.685789877882158</v>
      </c>
      <c r="N241" s="13">
        <f t="shared" si="44"/>
        <v>20.885189724286938</v>
      </c>
      <c r="O241" s="13">
        <f t="shared" si="45"/>
        <v>27.21648623646162</v>
      </c>
      <c r="Q241" s="41">
        <v>16.21304272411458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14.525252801350939</v>
      </c>
      <c r="G242" s="13">
        <f t="shared" si="39"/>
        <v>0</v>
      </c>
      <c r="H242" s="13">
        <f t="shared" si="40"/>
        <v>14.525252801350939</v>
      </c>
      <c r="I242" s="16">
        <f t="shared" si="47"/>
        <v>25.479543420121498</v>
      </c>
      <c r="J242" s="13">
        <f t="shared" si="41"/>
        <v>24.416821359531468</v>
      </c>
      <c r="K242" s="13">
        <f t="shared" si="42"/>
        <v>1.0627220605900298</v>
      </c>
      <c r="L242" s="13">
        <f t="shared" si="43"/>
        <v>0</v>
      </c>
      <c r="M242" s="13">
        <f t="shared" si="48"/>
        <v>12.800600153595219</v>
      </c>
      <c r="N242" s="13">
        <f t="shared" si="44"/>
        <v>7.9363720952290358</v>
      </c>
      <c r="O242" s="13">
        <f t="shared" si="45"/>
        <v>7.9363720952290358</v>
      </c>
      <c r="Q242" s="41">
        <v>20.239170744938399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1.9705601487594411</v>
      </c>
      <c r="G243" s="13">
        <f t="shared" si="39"/>
        <v>0</v>
      </c>
      <c r="H243" s="13">
        <f t="shared" si="40"/>
        <v>1.9705601487594411</v>
      </c>
      <c r="I243" s="16">
        <f t="shared" si="47"/>
        <v>3.0332822093494709</v>
      </c>
      <c r="J243" s="13">
        <f t="shared" si="41"/>
        <v>3.0316774580206425</v>
      </c>
      <c r="K243" s="13">
        <f t="shared" si="42"/>
        <v>1.6047513288284243E-3</v>
      </c>
      <c r="L243" s="13">
        <f t="shared" si="43"/>
        <v>0</v>
      </c>
      <c r="M243" s="13">
        <f t="shared" si="48"/>
        <v>4.8642280583661837</v>
      </c>
      <c r="N243" s="13">
        <f t="shared" si="44"/>
        <v>3.0158213961870337</v>
      </c>
      <c r="O243" s="13">
        <f t="shared" si="45"/>
        <v>3.0158213961870337</v>
      </c>
      <c r="Q243" s="41">
        <v>21.47029048060876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12.2459304608949</v>
      </c>
      <c r="G244" s="13">
        <f t="shared" si="39"/>
        <v>0</v>
      </c>
      <c r="H244" s="13">
        <f t="shared" si="40"/>
        <v>12.2459304608949</v>
      </c>
      <c r="I244" s="16">
        <f t="shared" si="47"/>
        <v>12.247535212223729</v>
      </c>
      <c r="J244" s="13">
        <f t="shared" si="41"/>
        <v>12.171236922893479</v>
      </c>
      <c r="K244" s="13">
        <f t="shared" si="42"/>
        <v>7.6298289330249958E-2</v>
      </c>
      <c r="L244" s="13">
        <f t="shared" si="43"/>
        <v>0</v>
      </c>
      <c r="M244" s="13">
        <f t="shared" si="48"/>
        <v>1.84840666217915</v>
      </c>
      <c r="N244" s="13">
        <f t="shared" si="44"/>
        <v>1.1460121305510729</v>
      </c>
      <c r="O244" s="13">
        <f t="shared" si="45"/>
        <v>1.1460121305510729</v>
      </c>
      <c r="Q244" s="41">
        <v>23.71871837966594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13.516320528357349</v>
      </c>
      <c r="G245" s="18">
        <f t="shared" si="39"/>
        <v>0</v>
      </c>
      <c r="H245" s="18">
        <f t="shared" si="40"/>
        <v>13.516320528357349</v>
      </c>
      <c r="I245" s="17">
        <f t="shared" si="47"/>
        <v>13.592618817687599</v>
      </c>
      <c r="J245" s="18">
        <f t="shared" si="41"/>
        <v>13.447589534614828</v>
      </c>
      <c r="K245" s="18">
        <f t="shared" si="42"/>
        <v>0.14502928307277152</v>
      </c>
      <c r="L245" s="18">
        <f t="shared" si="43"/>
        <v>0</v>
      </c>
      <c r="M245" s="18">
        <f t="shared" si="48"/>
        <v>0.70239453162807708</v>
      </c>
      <c r="N245" s="18">
        <f t="shared" si="44"/>
        <v>0.43548460960940777</v>
      </c>
      <c r="O245" s="18">
        <f t="shared" si="45"/>
        <v>0.43548460960940777</v>
      </c>
      <c r="P245" s="3"/>
      <c r="Q245" s="42">
        <v>21.331465000000009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4.4313164296101704</v>
      </c>
      <c r="G246" s="13">
        <f t="shared" si="39"/>
        <v>0</v>
      </c>
      <c r="H246" s="13">
        <f t="shared" si="40"/>
        <v>4.4313164296101704</v>
      </c>
      <c r="I246" s="16">
        <f t="shared" si="47"/>
        <v>4.5763457126829419</v>
      </c>
      <c r="J246" s="13">
        <f t="shared" si="41"/>
        <v>4.5715473650374001</v>
      </c>
      <c r="K246" s="13">
        <f t="shared" si="42"/>
        <v>4.7983476455417673E-3</v>
      </c>
      <c r="L246" s="13">
        <f t="shared" si="43"/>
        <v>0</v>
      </c>
      <c r="M246" s="13">
        <f t="shared" si="48"/>
        <v>0.26690992201866931</v>
      </c>
      <c r="N246" s="13">
        <f t="shared" si="44"/>
        <v>0.16548415165157498</v>
      </c>
      <c r="O246" s="13">
        <f t="shared" si="45"/>
        <v>0.16548415165157498</v>
      </c>
      <c r="Q246" s="41">
        <v>22.445291219967519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15.95033951295977</v>
      </c>
      <c r="G247" s="13">
        <f t="shared" si="39"/>
        <v>0</v>
      </c>
      <c r="H247" s="13">
        <f t="shared" si="40"/>
        <v>15.95033951295977</v>
      </c>
      <c r="I247" s="16">
        <f t="shared" si="47"/>
        <v>15.955137860605312</v>
      </c>
      <c r="J247" s="13">
        <f t="shared" si="41"/>
        <v>15.620508450937107</v>
      </c>
      <c r="K247" s="13">
        <f t="shared" si="42"/>
        <v>0.33462940966820476</v>
      </c>
      <c r="L247" s="13">
        <f t="shared" si="43"/>
        <v>0</v>
      </c>
      <c r="M247" s="13">
        <f t="shared" si="48"/>
        <v>0.10142577036709433</v>
      </c>
      <c r="N247" s="13">
        <f t="shared" si="44"/>
        <v>6.2883977627598481E-2</v>
      </c>
      <c r="O247" s="13">
        <f t="shared" si="45"/>
        <v>6.2883977627598481E-2</v>
      </c>
      <c r="Q247" s="41">
        <v>18.711047956881689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15.77968759405208</v>
      </c>
      <c r="G248" s="13">
        <f t="shared" si="39"/>
        <v>0</v>
      </c>
      <c r="H248" s="13">
        <f t="shared" si="40"/>
        <v>15.77968759405208</v>
      </c>
      <c r="I248" s="16">
        <f t="shared" si="47"/>
        <v>16.114317003720284</v>
      </c>
      <c r="J248" s="13">
        <f t="shared" si="41"/>
        <v>15.654333145700408</v>
      </c>
      <c r="K248" s="13">
        <f t="shared" si="42"/>
        <v>0.45998385801987673</v>
      </c>
      <c r="L248" s="13">
        <f t="shared" si="43"/>
        <v>0</v>
      </c>
      <c r="M248" s="13">
        <f t="shared" si="48"/>
        <v>3.8541792739495845E-2</v>
      </c>
      <c r="N248" s="13">
        <f t="shared" si="44"/>
        <v>2.3895911498487424E-2</v>
      </c>
      <c r="O248" s="13">
        <f t="shared" si="45"/>
        <v>2.3895911498487424E-2</v>
      </c>
      <c r="Q248" s="41">
        <v>16.584832134851251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73.093105517954314</v>
      </c>
      <c r="G249" s="13">
        <f t="shared" si="39"/>
        <v>5.1172721351563775</v>
      </c>
      <c r="H249" s="13">
        <f t="shared" si="40"/>
        <v>67.97583338279793</v>
      </c>
      <c r="I249" s="16">
        <f t="shared" si="47"/>
        <v>68.435817240817812</v>
      </c>
      <c r="J249" s="13">
        <f t="shared" si="41"/>
        <v>40.13239375294669</v>
      </c>
      <c r="K249" s="13">
        <f t="shared" si="42"/>
        <v>28.303423487871122</v>
      </c>
      <c r="L249" s="13">
        <f t="shared" si="43"/>
        <v>17.287753343385599</v>
      </c>
      <c r="M249" s="13">
        <f t="shared" si="48"/>
        <v>17.302399224626608</v>
      </c>
      <c r="N249" s="13">
        <f t="shared" si="44"/>
        <v>10.727487519268497</v>
      </c>
      <c r="O249" s="13">
        <f t="shared" si="45"/>
        <v>15.844759654424873</v>
      </c>
      <c r="Q249" s="41">
        <v>12.451232568297399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35.720888994220182</v>
      </c>
      <c r="G250" s="13">
        <f t="shared" si="39"/>
        <v>0.93895351053468201</v>
      </c>
      <c r="H250" s="13">
        <f t="shared" si="40"/>
        <v>34.781935483685501</v>
      </c>
      <c r="I250" s="16">
        <f t="shared" si="47"/>
        <v>45.797605628171027</v>
      </c>
      <c r="J250" s="13">
        <f t="shared" si="41"/>
        <v>34.068712853741644</v>
      </c>
      <c r="K250" s="13">
        <f t="shared" si="42"/>
        <v>11.728892774429383</v>
      </c>
      <c r="L250" s="13">
        <f t="shared" si="43"/>
        <v>0.5913537049631844</v>
      </c>
      <c r="M250" s="13">
        <f t="shared" si="48"/>
        <v>7.1662654103212944</v>
      </c>
      <c r="N250" s="13">
        <f t="shared" si="44"/>
        <v>4.4430845543992028</v>
      </c>
      <c r="O250" s="13">
        <f t="shared" si="45"/>
        <v>5.3820380649338846</v>
      </c>
      <c r="Q250" s="41">
        <v>12.86857139354839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164.67461733695421</v>
      </c>
      <c r="G251" s="13">
        <f t="shared" si="39"/>
        <v>15.356342013747165</v>
      </c>
      <c r="H251" s="13">
        <f t="shared" si="40"/>
        <v>149.31827532320705</v>
      </c>
      <c r="I251" s="16">
        <f t="shared" si="47"/>
        <v>160.45581439267323</v>
      </c>
      <c r="J251" s="13">
        <f t="shared" si="41"/>
        <v>49.953250329796049</v>
      </c>
      <c r="K251" s="13">
        <f t="shared" si="42"/>
        <v>110.50256406287718</v>
      </c>
      <c r="L251" s="13">
        <f t="shared" si="43"/>
        <v>100.09128634852469</v>
      </c>
      <c r="M251" s="13">
        <f t="shared" si="48"/>
        <v>102.81446720444677</v>
      </c>
      <c r="N251" s="13">
        <f t="shared" si="44"/>
        <v>63.744969666757001</v>
      </c>
      <c r="O251" s="13">
        <f t="shared" si="45"/>
        <v>79.101311680504168</v>
      </c>
      <c r="Q251" s="41">
        <v>13.31558981317424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88.301350019734556</v>
      </c>
      <c r="G252" s="13">
        <f t="shared" si="39"/>
        <v>6.8175965247796997</v>
      </c>
      <c r="H252" s="13">
        <f t="shared" si="40"/>
        <v>81.483753494954854</v>
      </c>
      <c r="I252" s="16">
        <f t="shared" si="47"/>
        <v>91.895031209307334</v>
      </c>
      <c r="J252" s="13">
        <f t="shared" si="41"/>
        <v>44.350518337774844</v>
      </c>
      <c r="K252" s="13">
        <f t="shared" si="42"/>
        <v>47.54451287153249</v>
      </c>
      <c r="L252" s="13">
        <f t="shared" si="43"/>
        <v>36.670318278855035</v>
      </c>
      <c r="M252" s="13">
        <f t="shared" si="48"/>
        <v>75.739815816544805</v>
      </c>
      <c r="N252" s="13">
        <f t="shared" si="44"/>
        <v>46.958685806257776</v>
      </c>
      <c r="O252" s="13">
        <f t="shared" si="45"/>
        <v>53.776282331037478</v>
      </c>
      <c r="Q252" s="41">
        <v>12.770660164497979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52.509982657219098</v>
      </c>
      <c r="G253" s="13">
        <f t="shared" si="39"/>
        <v>2.8160212701650447</v>
      </c>
      <c r="H253" s="13">
        <f t="shared" si="40"/>
        <v>49.693961387054053</v>
      </c>
      <c r="I253" s="16">
        <f t="shared" si="47"/>
        <v>60.5681559797315</v>
      </c>
      <c r="J253" s="13">
        <f t="shared" si="41"/>
        <v>41.149891673452018</v>
      </c>
      <c r="K253" s="13">
        <f t="shared" si="42"/>
        <v>19.418264306279482</v>
      </c>
      <c r="L253" s="13">
        <f t="shared" si="43"/>
        <v>8.3372635158490596</v>
      </c>
      <c r="M253" s="13">
        <f t="shared" si="48"/>
        <v>37.118393526136089</v>
      </c>
      <c r="N253" s="13">
        <f t="shared" si="44"/>
        <v>23.013403986204374</v>
      </c>
      <c r="O253" s="13">
        <f t="shared" si="45"/>
        <v>25.829425256369419</v>
      </c>
      <c r="Q253" s="41">
        <v>14.2538285218226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8.6113324209107969</v>
      </c>
      <c r="G254" s="13">
        <f t="shared" si="39"/>
        <v>0</v>
      </c>
      <c r="H254" s="13">
        <f t="shared" si="40"/>
        <v>8.6113324209107969</v>
      </c>
      <c r="I254" s="16">
        <f t="shared" si="47"/>
        <v>19.692333211341221</v>
      </c>
      <c r="J254" s="13">
        <f t="shared" si="41"/>
        <v>18.877959165731578</v>
      </c>
      <c r="K254" s="13">
        <f t="shared" si="42"/>
        <v>0.8143740456096431</v>
      </c>
      <c r="L254" s="13">
        <f t="shared" si="43"/>
        <v>0</v>
      </c>
      <c r="M254" s="13">
        <f t="shared" si="48"/>
        <v>14.104989539931715</v>
      </c>
      <c r="N254" s="13">
        <f t="shared" si="44"/>
        <v>8.7450935147576629</v>
      </c>
      <c r="O254" s="13">
        <f t="shared" si="45"/>
        <v>8.7450935147576629</v>
      </c>
      <c r="Q254" s="41">
        <v>16.658137293120941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1.7372655751468331</v>
      </c>
      <c r="G255" s="13">
        <f t="shared" si="39"/>
        <v>0</v>
      </c>
      <c r="H255" s="13">
        <f t="shared" si="40"/>
        <v>1.7372655751468331</v>
      </c>
      <c r="I255" s="16">
        <f t="shared" si="47"/>
        <v>2.5516396207564762</v>
      </c>
      <c r="J255" s="13">
        <f t="shared" si="41"/>
        <v>2.5508018983030931</v>
      </c>
      <c r="K255" s="13">
        <f t="shared" si="42"/>
        <v>8.3772245338309403E-4</v>
      </c>
      <c r="L255" s="13">
        <f t="shared" si="43"/>
        <v>0</v>
      </c>
      <c r="M255" s="13">
        <f t="shared" si="48"/>
        <v>5.3598960251740522</v>
      </c>
      <c r="N255" s="13">
        <f t="shared" si="44"/>
        <v>3.3231355356079124</v>
      </c>
      <c r="O255" s="13">
        <f t="shared" si="45"/>
        <v>3.3231355356079124</v>
      </c>
      <c r="Q255" s="41">
        <v>22.40222492677557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2.1993447926048639</v>
      </c>
      <c r="G256" s="13">
        <f t="shared" si="39"/>
        <v>0</v>
      </c>
      <c r="H256" s="13">
        <f t="shared" si="40"/>
        <v>2.1993447926048639</v>
      </c>
      <c r="I256" s="16">
        <f t="shared" si="47"/>
        <v>2.200182515058247</v>
      </c>
      <c r="J256" s="13">
        <f t="shared" si="41"/>
        <v>2.1997416282950213</v>
      </c>
      <c r="K256" s="13">
        <f t="shared" si="42"/>
        <v>4.4088676322573406E-4</v>
      </c>
      <c r="L256" s="13">
        <f t="shared" si="43"/>
        <v>0</v>
      </c>
      <c r="M256" s="13">
        <f t="shared" si="48"/>
        <v>2.0367604895661398</v>
      </c>
      <c r="N256" s="13">
        <f t="shared" si="44"/>
        <v>1.2627915035310067</v>
      </c>
      <c r="O256" s="13">
        <f t="shared" si="45"/>
        <v>1.2627915035310067</v>
      </c>
      <c r="Q256" s="41">
        <v>23.806757360932181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22.064408699994669</v>
      </c>
      <c r="G257" s="18">
        <f t="shared" si="39"/>
        <v>0</v>
      </c>
      <c r="H257" s="18">
        <f t="shared" si="40"/>
        <v>22.064408699994669</v>
      </c>
      <c r="I257" s="17">
        <f t="shared" si="47"/>
        <v>22.064849586757894</v>
      </c>
      <c r="J257" s="18">
        <f t="shared" si="41"/>
        <v>21.443414802061039</v>
      </c>
      <c r="K257" s="18">
        <f t="shared" si="42"/>
        <v>0.62143478469685576</v>
      </c>
      <c r="L257" s="18">
        <f t="shared" si="43"/>
        <v>0</v>
      </c>
      <c r="M257" s="18">
        <f t="shared" si="48"/>
        <v>0.77396898603513309</v>
      </c>
      <c r="N257" s="18">
        <f t="shared" si="44"/>
        <v>0.47986077134178251</v>
      </c>
      <c r="O257" s="18">
        <f t="shared" si="45"/>
        <v>0.47986077134178251</v>
      </c>
      <c r="P257" s="3"/>
      <c r="Q257" s="42">
        <v>21.129532000000012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11.107830499594399</v>
      </c>
      <c r="G258" s="13">
        <f t="shared" si="39"/>
        <v>0</v>
      </c>
      <c r="H258" s="13">
        <f t="shared" si="40"/>
        <v>11.107830499594399</v>
      </c>
      <c r="I258" s="16">
        <f t="shared" si="47"/>
        <v>11.729265284291255</v>
      </c>
      <c r="J258" s="13">
        <f t="shared" si="41"/>
        <v>11.658852369469479</v>
      </c>
      <c r="K258" s="13">
        <f t="shared" si="42"/>
        <v>7.0412914821776695E-2</v>
      </c>
      <c r="L258" s="13">
        <f t="shared" si="43"/>
        <v>0</v>
      </c>
      <c r="M258" s="13">
        <f t="shared" si="48"/>
        <v>0.29410821469335058</v>
      </c>
      <c r="N258" s="13">
        <f t="shared" si="44"/>
        <v>0.18234709310987735</v>
      </c>
      <c r="O258" s="13">
        <f t="shared" si="45"/>
        <v>0.18234709310987735</v>
      </c>
      <c r="Q258" s="41">
        <v>23.368892019734211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58.141001446069183</v>
      </c>
      <c r="G259" s="13">
        <f t="shared" si="39"/>
        <v>3.4455849639883653</v>
      </c>
      <c r="H259" s="13">
        <f t="shared" si="40"/>
        <v>54.695416482080816</v>
      </c>
      <c r="I259" s="16">
        <f t="shared" si="47"/>
        <v>54.765829396902589</v>
      </c>
      <c r="J259" s="13">
        <f t="shared" si="41"/>
        <v>42.170763376268596</v>
      </c>
      <c r="K259" s="13">
        <f t="shared" si="42"/>
        <v>12.595066020633993</v>
      </c>
      <c r="L259" s="13">
        <f t="shared" si="43"/>
        <v>1.4638957349473785</v>
      </c>
      <c r="M259" s="13">
        <f t="shared" si="48"/>
        <v>1.5756568565308517</v>
      </c>
      <c r="N259" s="13">
        <f t="shared" si="44"/>
        <v>0.97690725104912812</v>
      </c>
      <c r="O259" s="13">
        <f t="shared" si="45"/>
        <v>4.4224922150374937</v>
      </c>
      <c r="Q259" s="41">
        <v>16.607803726443851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10.176350933178339</v>
      </c>
      <c r="G260" s="13">
        <f t="shared" si="39"/>
        <v>0</v>
      </c>
      <c r="H260" s="13">
        <f t="shared" si="40"/>
        <v>10.176350933178339</v>
      </c>
      <c r="I260" s="16">
        <f t="shared" si="47"/>
        <v>21.307521218864956</v>
      </c>
      <c r="J260" s="13">
        <f t="shared" si="41"/>
        <v>19.782154168377726</v>
      </c>
      <c r="K260" s="13">
        <f t="shared" si="42"/>
        <v>1.5253670504872296</v>
      </c>
      <c r="L260" s="13">
        <f t="shared" si="43"/>
        <v>0</v>
      </c>
      <c r="M260" s="13">
        <f t="shared" si="48"/>
        <v>0.59874960548172362</v>
      </c>
      <c r="N260" s="13">
        <f t="shared" si="44"/>
        <v>0.37122475539866867</v>
      </c>
      <c r="O260" s="13">
        <f t="shared" si="45"/>
        <v>0.37122475539866867</v>
      </c>
      <c r="Q260" s="41">
        <v>13.501505991509211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33.032072504737869</v>
      </c>
      <c r="G261" s="13">
        <f t="shared" si="39"/>
        <v>0.63833628572921763</v>
      </c>
      <c r="H261" s="13">
        <f t="shared" si="40"/>
        <v>32.393736219008652</v>
      </c>
      <c r="I261" s="16">
        <f t="shared" si="47"/>
        <v>33.919103269495878</v>
      </c>
      <c r="J261" s="13">
        <f t="shared" si="41"/>
        <v>27.634621484921258</v>
      </c>
      <c r="K261" s="13">
        <f t="shared" si="42"/>
        <v>6.2844817845746199</v>
      </c>
      <c r="L261" s="13">
        <f t="shared" si="43"/>
        <v>0</v>
      </c>
      <c r="M261" s="13">
        <f t="shared" si="48"/>
        <v>0.22752485008305495</v>
      </c>
      <c r="N261" s="13">
        <f t="shared" si="44"/>
        <v>0.14106540705149406</v>
      </c>
      <c r="O261" s="13">
        <f t="shared" si="45"/>
        <v>0.7794016927807117</v>
      </c>
      <c r="Q261" s="41">
        <v>11.879891614881659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71.969084928699118</v>
      </c>
      <c r="G262" s="13">
        <f t="shared" ref="G262:G325" si="50">IF((F262-$J$2)&gt;0,$I$2*(F262-$J$2),0)</f>
        <v>4.991603480754768</v>
      </c>
      <c r="H262" s="13">
        <f t="shared" ref="H262:H325" si="51">F262-G262</f>
        <v>66.977481447944356</v>
      </c>
      <c r="I262" s="16">
        <f t="shared" si="47"/>
        <v>73.26196323251898</v>
      </c>
      <c r="J262" s="13">
        <f t="shared" ref="J262:J325" si="52">I262/SQRT(1+(I262/($K$2*(300+(25*Q262)+0.05*(Q262)^3)))^2)</f>
        <v>41.516905499119027</v>
      </c>
      <c r="K262" s="13">
        <f t="shared" ref="K262:K325" si="53">I262-J262</f>
        <v>31.745057733399953</v>
      </c>
      <c r="L262" s="13">
        <f t="shared" ref="L262:L325" si="54">IF(K262&gt;$N$2,(K262-$N$2)/$L$2,0)</f>
        <v>20.75469317813025</v>
      </c>
      <c r="M262" s="13">
        <f t="shared" si="48"/>
        <v>20.841152621161811</v>
      </c>
      <c r="N262" s="13">
        <f t="shared" ref="N262:N325" si="55">$M$2*M262</f>
        <v>12.921514625120322</v>
      </c>
      <c r="O262" s="13">
        <f t="shared" ref="O262:O325" si="56">N262+G262</f>
        <v>17.913118105875089</v>
      </c>
      <c r="Q262" s="41">
        <v>12.69840717311528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26.74022733090673</v>
      </c>
      <c r="G263" s="13">
        <f t="shared" si="50"/>
        <v>0</v>
      </c>
      <c r="H263" s="13">
        <f t="shared" si="51"/>
        <v>26.74022733090673</v>
      </c>
      <c r="I263" s="16">
        <f t="shared" ref="I263:I326" si="58">H263+K262-L262</f>
        <v>37.730591886176427</v>
      </c>
      <c r="J263" s="13">
        <f t="shared" si="52"/>
        <v>30.243673349316513</v>
      </c>
      <c r="K263" s="13">
        <f t="shared" si="53"/>
        <v>7.486918536859914</v>
      </c>
      <c r="L263" s="13">
        <f t="shared" si="54"/>
        <v>0</v>
      </c>
      <c r="M263" s="13">
        <f t="shared" ref="M263:M326" si="59">L263+M262-N262</f>
        <v>7.9196379960414891</v>
      </c>
      <c r="N263" s="13">
        <f t="shared" si="55"/>
        <v>4.9101755575457231</v>
      </c>
      <c r="O263" s="13">
        <f t="shared" si="56"/>
        <v>4.9101755575457231</v>
      </c>
      <c r="Q263" s="41">
        <v>12.75466239354839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34.08285832912091</v>
      </c>
      <c r="G264" s="13">
        <f t="shared" si="50"/>
        <v>0.75581708801772562</v>
      </c>
      <c r="H264" s="13">
        <f t="shared" si="51"/>
        <v>33.327041241103181</v>
      </c>
      <c r="I264" s="16">
        <f t="shared" si="58"/>
        <v>40.813959777963092</v>
      </c>
      <c r="J264" s="13">
        <f t="shared" si="52"/>
        <v>33.73139834222615</v>
      </c>
      <c r="K264" s="13">
        <f t="shared" si="53"/>
        <v>7.0825614357369417</v>
      </c>
      <c r="L264" s="13">
        <f t="shared" si="54"/>
        <v>0</v>
      </c>
      <c r="M264" s="13">
        <f t="shared" si="59"/>
        <v>3.009462438495766</v>
      </c>
      <c r="N264" s="13">
        <f t="shared" si="55"/>
        <v>1.8658667118673748</v>
      </c>
      <c r="O264" s="13">
        <f t="shared" si="56"/>
        <v>2.6216837998851004</v>
      </c>
      <c r="Q264" s="41">
        <v>15.205734694130919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34.112972708021083</v>
      </c>
      <c r="G265" s="13">
        <f t="shared" si="50"/>
        <v>0.75918396004009014</v>
      </c>
      <c r="H265" s="13">
        <f t="shared" si="51"/>
        <v>33.353788747980992</v>
      </c>
      <c r="I265" s="16">
        <f t="shared" si="58"/>
        <v>40.436350183717934</v>
      </c>
      <c r="J265" s="13">
        <f t="shared" si="52"/>
        <v>35.815661021574051</v>
      </c>
      <c r="K265" s="13">
        <f t="shared" si="53"/>
        <v>4.6206891621438828</v>
      </c>
      <c r="L265" s="13">
        <f t="shared" si="54"/>
        <v>0</v>
      </c>
      <c r="M265" s="13">
        <f t="shared" si="59"/>
        <v>1.1435957266283912</v>
      </c>
      <c r="N265" s="13">
        <f t="shared" si="55"/>
        <v>0.70902935050960247</v>
      </c>
      <c r="O265" s="13">
        <f t="shared" si="56"/>
        <v>1.4682133105496926</v>
      </c>
      <c r="Q265" s="41">
        <v>18.799811499224649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9.8411547534350383</v>
      </c>
      <c r="G266" s="13">
        <f t="shared" si="50"/>
        <v>0</v>
      </c>
      <c r="H266" s="13">
        <f t="shared" si="51"/>
        <v>9.8411547534350383</v>
      </c>
      <c r="I266" s="16">
        <f t="shared" si="58"/>
        <v>14.461843915578921</v>
      </c>
      <c r="J266" s="13">
        <f t="shared" si="52"/>
        <v>14.244210815220848</v>
      </c>
      <c r="K266" s="13">
        <f t="shared" si="53"/>
        <v>0.21763310035807315</v>
      </c>
      <c r="L266" s="13">
        <f t="shared" si="54"/>
        <v>0</v>
      </c>
      <c r="M266" s="13">
        <f t="shared" si="59"/>
        <v>0.43456637611878868</v>
      </c>
      <c r="N266" s="13">
        <f t="shared" si="55"/>
        <v>0.26943115319364896</v>
      </c>
      <c r="O266" s="13">
        <f t="shared" si="56"/>
        <v>0.26943115319364896</v>
      </c>
      <c r="Q266" s="41">
        <v>19.731285938730512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0.20920365277080449</v>
      </c>
      <c r="G267" s="13">
        <f t="shared" si="50"/>
        <v>0</v>
      </c>
      <c r="H267" s="13">
        <f t="shared" si="51"/>
        <v>0.20920365277080449</v>
      </c>
      <c r="I267" s="16">
        <f t="shared" si="58"/>
        <v>0.42683675312887764</v>
      </c>
      <c r="J267" s="13">
        <f t="shared" si="52"/>
        <v>0.42683138827576372</v>
      </c>
      <c r="K267" s="13">
        <f t="shared" si="53"/>
        <v>5.3648531139205424E-6</v>
      </c>
      <c r="L267" s="13">
        <f t="shared" si="54"/>
        <v>0</v>
      </c>
      <c r="M267" s="13">
        <f t="shared" si="59"/>
        <v>0.16513522292513971</v>
      </c>
      <c r="N267" s="13">
        <f t="shared" si="55"/>
        <v>0.10238383821358663</v>
      </c>
      <c r="O267" s="13">
        <f t="shared" si="56"/>
        <v>0.10238383821358663</v>
      </c>
      <c r="Q267" s="41">
        <v>20.189048198733818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16.45710804606713</v>
      </c>
      <c r="G268" s="13">
        <f t="shared" si="50"/>
        <v>0</v>
      </c>
      <c r="H268" s="13">
        <f t="shared" si="51"/>
        <v>16.45710804606713</v>
      </c>
      <c r="I268" s="16">
        <f t="shared" si="58"/>
        <v>16.457113410920243</v>
      </c>
      <c r="J268" s="13">
        <f t="shared" si="52"/>
        <v>16.172199299089989</v>
      </c>
      <c r="K268" s="13">
        <f t="shared" si="53"/>
        <v>0.28491411183025406</v>
      </c>
      <c r="L268" s="13">
        <f t="shared" si="54"/>
        <v>0</v>
      </c>
      <c r="M268" s="13">
        <f t="shared" si="59"/>
        <v>6.2751384711553088E-2</v>
      </c>
      <c r="N268" s="13">
        <f t="shared" si="55"/>
        <v>3.8905858521162913E-2</v>
      </c>
      <c r="O268" s="13">
        <f t="shared" si="56"/>
        <v>3.8905858521162913E-2</v>
      </c>
      <c r="Q268" s="41">
        <v>20.542374000000009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7.7989928680457146</v>
      </c>
      <c r="G269" s="18">
        <f t="shared" si="50"/>
        <v>0</v>
      </c>
      <c r="H269" s="18">
        <f t="shared" si="51"/>
        <v>7.7989928680457146</v>
      </c>
      <c r="I269" s="17">
        <f t="shared" si="58"/>
        <v>8.0839069798759695</v>
      </c>
      <c r="J269" s="18">
        <f t="shared" si="52"/>
        <v>8.0480358865469555</v>
      </c>
      <c r="K269" s="18">
        <f t="shared" si="53"/>
        <v>3.5871093329014059E-2</v>
      </c>
      <c r="L269" s="18">
        <f t="shared" si="54"/>
        <v>0</v>
      </c>
      <c r="M269" s="18">
        <f t="shared" si="59"/>
        <v>2.3845526190390175E-2</v>
      </c>
      <c r="N269" s="18">
        <f t="shared" si="55"/>
        <v>1.4784226238041908E-2</v>
      </c>
      <c r="O269" s="18">
        <f t="shared" si="56"/>
        <v>1.4784226238041908E-2</v>
      </c>
      <c r="P269" s="3"/>
      <c r="Q269" s="42">
        <v>20.254096333211091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0.26358784986897621</v>
      </c>
      <c r="G270" s="13">
        <f t="shared" si="50"/>
        <v>0</v>
      </c>
      <c r="H270" s="13">
        <f t="shared" si="51"/>
        <v>0.26358784986897621</v>
      </c>
      <c r="I270" s="16">
        <f t="shared" si="58"/>
        <v>0.29945894319799027</v>
      </c>
      <c r="J270" s="13">
        <f t="shared" si="52"/>
        <v>0.29945702996138707</v>
      </c>
      <c r="K270" s="13">
        <f t="shared" si="53"/>
        <v>1.9132366032015291E-6</v>
      </c>
      <c r="L270" s="13">
        <f t="shared" si="54"/>
        <v>0</v>
      </c>
      <c r="M270" s="13">
        <f t="shared" si="59"/>
        <v>9.0612999523482663E-3</v>
      </c>
      <c r="N270" s="13">
        <f t="shared" si="55"/>
        <v>5.6180059704559254E-3</v>
      </c>
      <c r="O270" s="13">
        <f t="shared" si="56"/>
        <v>5.6180059704559254E-3</v>
      </c>
      <c r="Q270" s="41">
        <v>19.961811688365081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6.3756021353209999E-2</v>
      </c>
      <c r="G271" s="13">
        <f t="shared" si="50"/>
        <v>0</v>
      </c>
      <c r="H271" s="13">
        <f t="shared" si="51"/>
        <v>6.3756021353209999E-2</v>
      </c>
      <c r="I271" s="16">
        <f t="shared" si="58"/>
        <v>6.37579345898132E-2</v>
      </c>
      <c r="J271" s="13">
        <f t="shared" si="52"/>
        <v>6.3757908725844997E-2</v>
      </c>
      <c r="K271" s="13">
        <f t="shared" si="53"/>
        <v>2.586396820325465E-8</v>
      </c>
      <c r="L271" s="13">
        <f t="shared" si="54"/>
        <v>0</v>
      </c>
      <c r="M271" s="13">
        <f t="shared" si="59"/>
        <v>3.4432939818923409E-3</v>
      </c>
      <c r="N271" s="13">
        <f t="shared" si="55"/>
        <v>2.1348422687732516E-3</v>
      </c>
      <c r="O271" s="13">
        <f t="shared" si="56"/>
        <v>2.1348422687732516E-3</v>
      </c>
      <c r="Q271" s="41">
        <v>17.580668302393448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54.868073123775609</v>
      </c>
      <c r="G272" s="13">
        <f t="shared" si="50"/>
        <v>3.0796623980253264</v>
      </c>
      <c r="H272" s="13">
        <f t="shared" si="51"/>
        <v>51.788410725750282</v>
      </c>
      <c r="I272" s="16">
        <f t="shared" si="58"/>
        <v>51.788410751614251</v>
      </c>
      <c r="J272" s="13">
        <f t="shared" si="52"/>
        <v>38.814190224171611</v>
      </c>
      <c r="K272" s="13">
        <f t="shared" si="53"/>
        <v>12.97422052744264</v>
      </c>
      <c r="L272" s="13">
        <f t="shared" si="54"/>
        <v>1.845838082506706</v>
      </c>
      <c r="M272" s="13">
        <f t="shared" si="59"/>
        <v>1.847146534219825</v>
      </c>
      <c r="N272" s="13">
        <f t="shared" si="55"/>
        <v>1.1452308512162914</v>
      </c>
      <c r="O272" s="13">
        <f t="shared" si="56"/>
        <v>4.2248932492416174</v>
      </c>
      <c r="Q272" s="41">
        <v>14.89415030877119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21.94607703027814</v>
      </c>
      <c r="G273" s="13">
        <f t="shared" si="50"/>
        <v>0</v>
      </c>
      <c r="H273" s="13">
        <f t="shared" si="51"/>
        <v>21.94607703027814</v>
      </c>
      <c r="I273" s="16">
        <f t="shared" si="58"/>
        <v>33.07445947521407</v>
      </c>
      <c r="J273" s="13">
        <f t="shared" si="52"/>
        <v>27.276952849406257</v>
      </c>
      <c r="K273" s="13">
        <f t="shared" si="53"/>
        <v>5.797506625807813</v>
      </c>
      <c r="L273" s="13">
        <f t="shared" si="54"/>
        <v>0</v>
      </c>
      <c r="M273" s="13">
        <f t="shared" si="59"/>
        <v>0.70191568300353357</v>
      </c>
      <c r="N273" s="13">
        <f t="shared" si="55"/>
        <v>0.43518772346219081</v>
      </c>
      <c r="O273" s="13">
        <f t="shared" si="56"/>
        <v>0.43518772346219081</v>
      </c>
      <c r="Q273" s="41">
        <v>12.05591139354839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73.175650810803248</v>
      </c>
      <c r="G274" s="13">
        <f t="shared" si="50"/>
        <v>5.1265009304103728</v>
      </c>
      <c r="H274" s="13">
        <f t="shared" si="51"/>
        <v>68.049149880392875</v>
      </c>
      <c r="I274" s="16">
        <f t="shared" si="58"/>
        <v>73.846656506200688</v>
      </c>
      <c r="J274" s="13">
        <f t="shared" si="52"/>
        <v>42.009020383033508</v>
      </c>
      <c r="K274" s="13">
        <f t="shared" si="53"/>
        <v>31.837636123167179</v>
      </c>
      <c r="L274" s="13">
        <f t="shared" si="54"/>
        <v>20.84795227669294</v>
      </c>
      <c r="M274" s="13">
        <f t="shared" si="59"/>
        <v>21.114680236234282</v>
      </c>
      <c r="N274" s="13">
        <f t="shared" si="55"/>
        <v>13.091101746465254</v>
      </c>
      <c r="O274" s="13">
        <f t="shared" si="56"/>
        <v>18.217602676875629</v>
      </c>
      <c r="Q274" s="41">
        <v>12.89737383597901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2.2189223971161161</v>
      </c>
      <c r="G275" s="13">
        <f t="shared" si="50"/>
        <v>0</v>
      </c>
      <c r="H275" s="13">
        <f t="shared" si="51"/>
        <v>2.2189223971161161</v>
      </c>
      <c r="I275" s="16">
        <f t="shared" si="58"/>
        <v>13.208606243590356</v>
      </c>
      <c r="J275" s="13">
        <f t="shared" si="52"/>
        <v>12.70107255305652</v>
      </c>
      <c r="K275" s="13">
        <f t="shared" si="53"/>
        <v>0.50753369053383679</v>
      </c>
      <c r="L275" s="13">
        <f t="shared" si="54"/>
        <v>0</v>
      </c>
      <c r="M275" s="13">
        <f t="shared" si="59"/>
        <v>8.0235784897690277</v>
      </c>
      <c r="N275" s="13">
        <f t="shared" si="55"/>
        <v>4.9746186636567975</v>
      </c>
      <c r="O275" s="13">
        <f t="shared" si="56"/>
        <v>4.9746186636567975</v>
      </c>
      <c r="Q275" s="41">
        <v>11.44090792562605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33.257255545674653</v>
      </c>
      <c r="G276" s="13">
        <f t="shared" si="50"/>
        <v>0.66351238127328527</v>
      </c>
      <c r="H276" s="13">
        <f t="shared" si="51"/>
        <v>32.593743164401367</v>
      </c>
      <c r="I276" s="16">
        <f t="shared" si="58"/>
        <v>33.101276854935207</v>
      </c>
      <c r="J276" s="13">
        <f t="shared" si="52"/>
        <v>29.317941756019167</v>
      </c>
      <c r="K276" s="13">
        <f t="shared" si="53"/>
        <v>3.7833350989160408</v>
      </c>
      <c r="L276" s="13">
        <f t="shared" si="54"/>
        <v>0</v>
      </c>
      <c r="M276" s="13">
        <f t="shared" si="59"/>
        <v>3.0489598261122302</v>
      </c>
      <c r="N276" s="13">
        <f t="shared" si="55"/>
        <v>1.8903550921895826</v>
      </c>
      <c r="O276" s="13">
        <f t="shared" si="56"/>
        <v>2.5538674734628679</v>
      </c>
      <c r="Q276" s="41">
        <v>15.95829542301832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149.42055163644619</v>
      </c>
      <c r="G277" s="13">
        <f t="shared" si="50"/>
        <v>13.650894685592084</v>
      </c>
      <c r="H277" s="13">
        <f t="shared" si="51"/>
        <v>135.76965695085411</v>
      </c>
      <c r="I277" s="16">
        <f t="shared" si="58"/>
        <v>139.55299204977015</v>
      </c>
      <c r="J277" s="13">
        <f t="shared" si="52"/>
        <v>50.130960723886503</v>
      </c>
      <c r="K277" s="13">
        <f t="shared" si="53"/>
        <v>89.422031325883651</v>
      </c>
      <c r="L277" s="13">
        <f t="shared" si="54"/>
        <v>78.855753032202898</v>
      </c>
      <c r="M277" s="13">
        <f t="shared" si="59"/>
        <v>80.014357766125542</v>
      </c>
      <c r="N277" s="13">
        <f t="shared" si="55"/>
        <v>49.608901814997836</v>
      </c>
      <c r="O277" s="13">
        <f t="shared" si="56"/>
        <v>63.259796500589921</v>
      </c>
      <c r="Q277" s="41">
        <v>13.63040586518551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2.7216520679418381</v>
      </c>
      <c r="G278" s="13">
        <f t="shared" si="50"/>
        <v>0</v>
      </c>
      <c r="H278" s="13">
        <f t="shared" si="51"/>
        <v>2.7216520679418381</v>
      </c>
      <c r="I278" s="16">
        <f t="shared" si="58"/>
        <v>13.287930361622585</v>
      </c>
      <c r="J278" s="13">
        <f t="shared" si="52"/>
        <v>13.072868005097561</v>
      </c>
      <c r="K278" s="13">
        <f t="shared" si="53"/>
        <v>0.21506235652502426</v>
      </c>
      <c r="L278" s="13">
        <f t="shared" si="54"/>
        <v>0</v>
      </c>
      <c r="M278" s="13">
        <f t="shared" si="59"/>
        <v>30.405455951127706</v>
      </c>
      <c r="N278" s="13">
        <f t="shared" si="55"/>
        <v>18.851382689699179</v>
      </c>
      <c r="O278" s="13">
        <f t="shared" si="56"/>
        <v>18.851382689699179</v>
      </c>
      <c r="Q278" s="41">
        <v>18.008724259623929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13.46885397449859</v>
      </c>
      <c r="G279" s="13">
        <f t="shared" si="50"/>
        <v>0</v>
      </c>
      <c r="H279" s="13">
        <f t="shared" si="51"/>
        <v>13.46885397449859</v>
      </c>
      <c r="I279" s="16">
        <f t="shared" si="58"/>
        <v>13.683916331023614</v>
      </c>
      <c r="J279" s="13">
        <f t="shared" si="52"/>
        <v>13.562160923354174</v>
      </c>
      <c r="K279" s="13">
        <f t="shared" si="53"/>
        <v>0.12175540766943982</v>
      </c>
      <c r="L279" s="13">
        <f t="shared" si="54"/>
        <v>0</v>
      </c>
      <c r="M279" s="13">
        <f t="shared" si="59"/>
        <v>11.554073261428528</v>
      </c>
      <c r="N279" s="13">
        <f t="shared" si="55"/>
        <v>7.1635254220856872</v>
      </c>
      <c r="O279" s="13">
        <f t="shared" si="56"/>
        <v>7.1635254220856872</v>
      </c>
      <c r="Q279" s="41">
        <v>22.731798488341521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5.4648378657525569</v>
      </c>
      <c r="G280" s="13">
        <f t="shared" si="50"/>
        <v>0</v>
      </c>
      <c r="H280" s="13">
        <f t="shared" si="51"/>
        <v>5.4648378657525569</v>
      </c>
      <c r="I280" s="16">
        <f t="shared" si="58"/>
        <v>5.5865932734219967</v>
      </c>
      <c r="J280" s="13">
        <f t="shared" si="52"/>
        <v>5.5774644219718885</v>
      </c>
      <c r="K280" s="13">
        <f t="shared" si="53"/>
        <v>9.1288514501082219E-3</v>
      </c>
      <c r="L280" s="13">
        <f t="shared" si="54"/>
        <v>0</v>
      </c>
      <c r="M280" s="13">
        <f t="shared" si="59"/>
        <v>4.3905478393428403</v>
      </c>
      <c r="N280" s="13">
        <f t="shared" si="55"/>
        <v>2.7221396603925609</v>
      </c>
      <c r="O280" s="13">
        <f t="shared" si="56"/>
        <v>2.7221396603925609</v>
      </c>
      <c r="Q280" s="41">
        <v>22.121769000000011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12.057243773764529</v>
      </c>
      <c r="G281" s="18">
        <f t="shared" si="50"/>
        <v>0</v>
      </c>
      <c r="H281" s="18">
        <f t="shared" si="51"/>
        <v>12.057243773764529</v>
      </c>
      <c r="I281" s="17">
        <f t="shared" si="58"/>
        <v>12.066372625214637</v>
      </c>
      <c r="J281" s="18">
        <f t="shared" si="52"/>
        <v>12.005409789835149</v>
      </c>
      <c r="K281" s="18">
        <f t="shared" si="53"/>
        <v>6.0962835379488212E-2</v>
      </c>
      <c r="L281" s="18">
        <f t="shared" si="54"/>
        <v>0</v>
      </c>
      <c r="M281" s="18">
        <f t="shared" si="59"/>
        <v>1.6684081789502794</v>
      </c>
      <c r="N281" s="18">
        <f t="shared" si="55"/>
        <v>1.0344130709491732</v>
      </c>
      <c r="O281" s="18">
        <f t="shared" si="56"/>
        <v>1.0344130709491732</v>
      </c>
      <c r="P281" s="3"/>
      <c r="Q281" s="42">
        <v>25.017413806658158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25.461079125538649</v>
      </c>
      <c r="G282" s="13">
        <f t="shared" si="50"/>
        <v>0</v>
      </c>
      <c r="H282" s="13">
        <f t="shared" si="51"/>
        <v>25.461079125538649</v>
      </c>
      <c r="I282" s="16">
        <f t="shared" si="58"/>
        <v>25.522041960918138</v>
      </c>
      <c r="J282" s="13">
        <f t="shared" si="52"/>
        <v>24.859929102115139</v>
      </c>
      <c r="K282" s="13">
        <f t="shared" si="53"/>
        <v>0.66211285880299897</v>
      </c>
      <c r="L282" s="13">
        <f t="shared" si="54"/>
        <v>0</v>
      </c>
      <c r="M282" s="13">
        <f t="shared" si="59"/>
        <v>0.63399510800110614</v>
      </c>
      <c r="N282" s="13">
        <f t="shared" si="55"/>
        <v>0.39307696696068578</v>
      </c>
      <c r="O282" s="13">
        <f t="shared" si="56"/>
        <v>0.39307696696068578</v>
      </c>
      <c r="Q282" s="41">
        <v>23.802402626147678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49.664035974318487</v>
      </c>
      <c r="G283" s="13">
        <f t="shared" si="50"/>
        <v>2.497836449034831</v>
      </c>
      <c r="H283" s="13">
        <f t="shared" si="51"/>
        <v>47.166199525283659</v>
      </c>
      <c r="I283" s="16">
        <f t="shared" si="58"/>
        <v>47.828312384086658</v>
      </c>
      <c r="J283" s="13">
        <f t="shared" si="52"/>
        <v>41.073248029058597</v>
      </c>
      <c r="K283" s="13">
        <f t="shared" si="53"/>
        <v>6.7550643550280611</v>
      </c>
      <c r="L283" s="13">
        <f t="shared" si="54"/>
        <v>0</v>
      </c>
      <c r="M283" s="13">
        <f t="shared" si="59"/>
        <v>0.24091814104042036</v>
      </c>
      <c r="N283" s="13">
        <f t="shared" si="55"/>
        <v>0.14936924744506064</v>
      </c>
      <c r="O283" s="13">
        <f t="shared" si="56"/>
        <v>2.6472056964798916</v>
      </c>
      <c r="Q283" s="41">
        <v>19.339940202555798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85.124071050119909</v>
      </c>
      <c r="G284" s="13">
        <f t="shared" si="50"/>
        <v>6.4623678247124001</v>
      </c>
      <c r="H284" s="13">
        <f t="shared" si="51"/>
        <v>78.661703225407507</v>
      </c>
      <c r="I284" s="16">
        <f t="shared" si="58"/>
        <v>85.416767580435561</v>
      </c>
      <c r="J284" s="13">
        <f t="shared" si="52"/>
        <v>47.553058009195077</v>
      </c>
      <c r="K284" s="13">
        <f t="shared" si="53"/>
        <v>37.863709571240484</v>
      </c>
      <c r="L284" s="13">
        <f t="shared" si="54"/>
        <v>26.918334134196851</v>
      </c>
      <c r="M284" s="13">
        <f t="shared" si="59"/>
        <v>27.00988302779221</v>
      </c>
      <c r="N284" s="13">
        <f t="shared" si="55"/>
        <v>16.74612747723117</v>
      </c>
      <c r="O284" s="13">
        <f t="shared" si="56"/>
        <v>23.208495301943572</v>
      </c>
      <c r="Q284" s="41">
        <v>14.55025394655738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22.58188398314331</v>
      </c>
      <c r="G285" s="13">
        <f t="shared" si="50"/>
        <v>0</v>
      </c>
      <c r="H285" s="13">
        <f t="shared" si="51"/>
        <v>22.58188398314331</v>
      </c>
      <c r="I285" s="16">
        <f t="shared" si="58"/>
        <v>33.527259420186937</v>
      </c>
      <c r="J285" s="13">
        <f t="shared" si="52"/>
        <v>27.280739098520154</v>
      </c>
      <c r="K285" s="13">
        <f t="shared" si="53"/>
        <v>6.2465203216667824</v>
      </c>
      <c r="L285" s="13">
        <f t="shared" si="54"/>
        <v>0</v>
      </c>
      <c r="M285" s="13">
        <f t="shared" si="59"/>
        <v>10.26375555056104</v>
      </c>
      <c r="N285" s="13">
        <f t="shared" si="55"/>
        <v>6.363528441347845</v>
      </c>
      <c r="O285" s="13">
        <f t="shared" si="56"/>
        <v>6.363528441347845</v>
      </c>
      <c r="Q285" s="41">
        <v>11.65279297531154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58.15604039039988</v>
      </c>
      <c r="G286" s="13">
        <f t="shared" si="50"/>
        <v>3.4472663601440279</v>
      </c>
      <c r="H286" s="13">
        <f t="shared" si="51"/>
        <v>54.708774030255853</v>
      </c>
      <c r="I286" s="16">
        <f t="shared" si="58"/>
        <v>60.955294351922632</v>
      </c>
      <c r="J286" s="13">
        <f t="shared" si="52"/>
        <v>32.026483612805094</v>
      </c>
      <c r="K286" s="13">
        <f t="shared" si="53"/>
        <v>28.928810739117537</v>
      </c>
      <c r="L286" s="13">
        <f t="shared" si="54"/>
        <v>17.917738931280198</v>
      </c>
      <c r="M286" s="13">
        <f t="shared" si="59"/>
        <v>21.817966040493392</v>
      </c>
      <c r="N286" s="13">
        <f t="shared" si="55"/>
        <v>13.527138945105904</v>
      </c>
      <c r="O286" s="13">
        <f t="shared" si="56"/>
        <v>16.974405305249931</v>
      </c>
      <c r="Q286" s="41">
        <v>8.3461537935483889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7.7881660350309962</v>
      </c>
      <c r="G287" s="13">
        <f t="shared" si="50"/>
        <v>0</v>
      </c>
      <c r="H287" s="13">
        <f t="shared" si="51"/>
        <v>7.7881660350309962</v>
      </c>
      <c r="I287" s="16">
        <f t="shared" si="58"/>
        <v>18.799237842868337</v>
      </c>
      <c r="J287" s="13">
        <f t="shared" si="52"/>
        <v>17.195727972172715</v>
      </c>
      <c r="K287" s="13">
        <f t="shared" si="53"/>
        <v>1.6035098706956212</v>
      </c>
      <c r="L287" s="13">
        <f t="shared" si="54"/>
        <v>0</v>
      </c>
      <c r="M287" s="13">
        <f t="shared" si="59"/>
        <v>8.2908270953874883</v>
      </c>
      <c r="N287" s="13">
        <f t="shared" si="55"/>
        <v>5.1403127991402426</v>
      </c>
      <c r="O287" s="13">
        <f t="shared" si="56"/>
        <v>5.1403127991402426</v>
      </c>
      <c r="Q287" s="41">
        <v>10.19515010255634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0.77436154559415815</v>
      </c>
      <c r="G288" s="13">
        <f t="shared" si="50"/>
        <v>0</v>
      </c>
      <c r="H288" s="13">
        <f t="shared" si="51"/>
        <v>0.77436154559415815</v>
      </c>
      <c r="I288" s="16">
        <f t="shared" si="58"/>
        <v>2.3778714162897794</v>
      </c>
      <c r="J288" s="13">
        <f t="shared" si="52"/>
        <v>2.3757635322204482</v>
      </c>
      <c r="K288" s="13">
        <f t="shared" si="53"/>
        <v>2.1078840693311562E-3</v>
      </c>
      <c r="L288" s="13">
        <f t="shared" si="54"/>
        <v>0</v>
      </c>
      <c r="M288" s="13">
        <f t="shared" si="59"/>
        <v>3.1505142962472457</v>
      </c>
      <c r="N288" s="13">
        <f t="shared" si="55"/>
        <v>1.9533188636732923</v>
      </c>
      <c r="O288" s="13">
        <f t="shared" si="56"/>
        <v>1.9533188636732923</v>
      </c>
      <c r="Q288" s="41">
        <v>14.34512271161981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20.54865722037562</v>
      </c>
      <c r="G289" s="13">
        <f t="shared" si="50"/>
        <v>0</v>
      </c>
      <c r="H289" s="13">
        <f t="shared" si="51"/>
        <v>20.54865722037562</v>
      </c>
      <c r="I289" s="16">
        <f t="shared" si="58"/>
        <v>20.550765104444952</v>
      </c>
      <c r="J289" s="13">
        <f t="shared" si="52"/>
        <v>19.49116866388723</v>
      </c>
      <c r="K289" s="13">
        <f t="shared" si="53"/>
        <v>1.0595964405577227</v>
      </c>
      <c r="L289" s="13">
        <f t="shared" si="54"/>
        <v>0</v>
      </c>
      <c r="M289" s="13">
        <f t="shared" si="59"/>
        <v>1.1971954325739533</v>
      </c>
      <c r="N289" s="13">
        <f t="shared" si="55"/>
        <v>0.74226116819585108</v>
      </c>
      <c r="O289" s="13">
        <f t="shared" si="56"/>
        <v>0.74226116819585108</v>
      </c>
      <c r="Q289" s="41">
        <v>15.578451476623851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4.9194688726468696</v>
      </c>
      <c r="G290" s="13">
        <f t="shared" si="50"/>
        <v>0</v>
      </c>
      <c r="H290" s="13">
        <f t="shared" si="51"/>
        <v>4.9194688726468696</v>
      </c>
      <c r="I290" s="16">
        <f t="shared" si="58"/>
        <v>5.9790653132045923</v>
      </c>
      <c r="J290" s="13">
        <f t="shared" si="52"/>
        <v>5.9570343620885797</v>
      </c>
      <c r="K290" s="13">
        <f t="shared" si="53"/>
        <v>2.2030951116012609E-2</v>
      </c>
      <c r="L290" s="13">
        <f t="shared" si="54"/>
        <v>0</v>
      </c>
      <c r="M290" s="13">
        <f t="shared" si="59"/>
        <v>0.45493426437810225</v>
      </c>
      <c r="N290" s="13">
        <f t="shared" si="55"/>
        <v>0.28205924391442339</v>
      </c>
      <c r="O290" s="13">
        <f t="shared" si="56"/>
        <v>0.28205924391442339</v>
      </c>
      <c r="Q290" s="41">
        <v>17.312241003243269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6.112196889438043E-2</v>
      </c>
      <c r="G291" s="13">
        <f t="shared" si="50"/>
        <v>0</v>
      </c>
      <c r="H291" s="13">
        <f t="shared" si="51"/>
        <v>6.112196889438043E-2</v>
      </c>
      <c r="I291" s="16">
        <f t="shared" si="58"/>
        <v>8.3152920010393039E-2</v>
      </c>
      <c r="J291" s="13">
        <f t="shared" si="52"/>
        <v>8.3152874654812206E-2</v>
      </c>
      <c r="K291" s="13">
        <f t="shared" si="53"/>
        <v>4.5355580832739939E-8</v>
      </c>
      <c r="L291" s="13">
        <f t="shared" si="54"/>
        <v>0</v>
      </c>
      <c r="M291" s="13">
        <f t="shared" si="59"/>
        <v>0.17287502046367886</v>
      </c>
      <c r="N291" s="13">
        <f t="shared" si="55"/>
        <v>0.1071825126874809</v>
      </c>
      <c r="O291" s="13">
        <f t="shared" si="56"/>
        <v>0.1071825126874809</v>
      </c>
      <c r="Q291" s="41">
        <v>19.24275954548666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0.6321845163483012</v>
      </c>
      <c r="G292" s="13">
        <f t="shared" si="50"/>
        <v>0</v>
      </c>
      <c r="H292" s="13">
        <f t="shared" si="51"/>
        <v>0.6321845163483012</v>
      </c>
      <c r="I292" s="16">
        <f t="shared" si="58"/>
        <v>0.63218456170388204</v>
      </c>
      <c r="J292" s="13">
        <f t="shared" si="52"/>
        <v>0.63216143042854156</v>
      </c>
      <c r="K292" s="13">
        <f t="shared" si="53"/>
        <v>2.3131275340482205E-5</v>
      </c>
      <c r="L292" s="13">
        <f t="shared" si="54"/>
        <v>0</v>
      </c>
      <c r="M292" s="13">
        <f t="shared" si="59"/>
        <v>6.5692507776197964E-2</v>
      </c>
      <c r="N292" s="13">
        <f t="shared" si="55"/>
        <v>4.0729354821242736E-2</v>
      </c>
      <c r="O292" s="13">
        <f t="shared" si="56"/>
        <v>4.0729354821242736E-2</v>
      </c>
      <c r="Q292" s="41">
        <v>18.190262000000011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0.1867865595712819</v>
      </c>
      <c r="G293" s="18">
        <f t="shared" si="50"/>
        <v>0</v>
      </c>
      <c r="H293" s="18">
        <f t="shared" si="51"/>
        <v>0.1867865595712819</v>
      </c>
      <c r="I293" s="17">
        <f t="shared" si="58"/>
        <v>0.18680969084662238</v>
      </c>
      <c r="J293" s="18">
        <f t="shared" si="52"/>
        <v>0.18680928370966854</v>
      </c>
      <c r="K293" s="18">
        <f t="shared" si="53"/>
        <v>4.0713695384497761E-7</v>
      </c>
      <c r="L293" s="18">
        <f t="shared" si="54"/>
        <v>0</v>
      </c>
      <c r="M293" s="18">
        <f t="shared" si="59"/>
        <v>2.4963152954955228E-2</v>
      </c>
      <c r="N293" s="18">
        <f t="shared" si="55"/>
        <v>1.5477154832072241E-2</v>
      </c>
      <c r="O293" s="18">
        <f t="shared" si="56"/>
        <v>1.5477154832072241E-2</v>
      </c>
      <c r="P293" s="3"/>
      <c r="Q293" s="42">
        <v>20.89206010093271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9.8230359746861318</v>
      </c>
      <c r="G294" s="13">
        <f t="shared" si="50"/>
        <v>0</v>
      </c>
      <c r="H294" s="13">
        <f t="shared" si="51"/>
        <v>9.8230359746861318</v>
      </c>
      <c r="I294" s="16">
        <f t="shared" si="58"/>
        <v>9.8230363818230853</v>
      </c>
      <c r="J294" s="13">
        <f t="shared" si="52"/>
        <v>9.7621638994111812</v>
      </c>
      <c r="K294" s="13">
        <f t="shared" si="53"/>
        <v>6.0872482411904016E-2</v>
      </c>
      <c r="L294" s="13">
        <f t="shared" si="54"/>
        <v>0</v>
      </c>
      <c r="M294" s="13">
        <f t="shared" si="59"/>
        <v>9.4859981228829875E-3</v>
      </c>
      <c r="N294" s="13">
        <f t="shared" si="55"/>
        <v>5.8813188361874526E-3</v>
      </c>
      <c r="O294" s="13">
        <f t="shared" si="56"/>
        <v>5.8813188361874526E-3</v>
      </c>
      <c r="Q294" s="41">
        <v>20.628731009954461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64.655184402389253</v>
      </c>
      <c r="G295" s="13">
        <f t="shared" si="50"/>
        <v>4.1738888887314891</v>
      </c>
      <c r="H295" s="13">
        <f t="shared" si="51"/>
        <v>60.481295513657763</v>
      </c>
      <c r="I295" s="16">
        <f t="shared" si="58"/>
        <v>60.542167996069665</v>
      </c>
      <c r="J295" s="13">
        <f t="shared" si="52"/>
        <v>46.958421872011513</v>
      </c>
      <c r="K295" s="13">
        <f t="shared" si="53"/>
        <v>13.583746124058152</v>
      </c>
      <c r="L295" s="13">
        <f t="shared" si="54"/>
        <v>2.4598453884684437</v>
      </c>
      <c r="M295" s="13">
        <f t="shared" si="59"/>
        <v>2.4634500677551396</v>
      </c>
      <c r="N295" s="13">
        <f t="shared" si="55"/>
        <v>1.5273390420081865</v>
      </c>
      <c r="O295" s="13">
        <f t="shared" si="56"/>
        <v>5.7012279307396758</v>
      </c>
      <c r="Q295" s="41">
        <v>18.285264385578831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53.770605296987618</v>
      </c>
      <c r="G296" s="13">
        <f t="shared" si="50"/>
        <v>2.9569624169396667</v>
      </c>
      <c r="H296" s="13">
        <f t="shared" si="51"/>
        <v>50.813642880047951</v>
      </c>
      <c r="I296" s="16">
        <f t="shared" si="58"/>
        <v>61.937543615637658</v>
      </c>
      <c r="J296" s="13">
        <f t="shared" si="52"/>
        <v>42.603655948361627</v>
      </c>
      <c r="K296" s="13">
        <f t="shared" si="53"/>
        <v>19.333887667276031</v>
      </c>
      <c r="L296" s="13">
        <f t="shared" si="54"/>
        <v>8.2522664737424005</v>
      </c>
      <c r="M296" s="13">
        <f t="shared" si="59"/>
        <v>9.1883774994893539</v>
      </c>
      <c r="N296" s="13">
        <f t="shared" si="55"/>
        <v>5.6967940496833993</v>
      </c>
      <c r="O296" s="13">
        <f t="shared" si="56"/>
        <v>8.6537564666230651</v>
      </c>
      <c r="Q296" s="41">
        <v>14.91021200087336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58.884281786397423</v>
      </c>
      <c r="G297" s="13">
        <f t="shared" si="50"/>
        <v>3.5286857907037494</v>
      </c>
      <c r="H297" s="13">
        <f t="shared" si="51"/>
        <v>55.355595995693676</v>
      </c>
      <c r="I297" s="16">
        <f t="shared" si="58"/>
        <v>66.437217189227312</v>
      </c>
      <c r="J297" s="13">
        <f t="shared" si="52"/>
        <v>39.016496168663615</v>
      </c>
      <c r="K297" s="13">
        <f t="shared" si="53"/>
        <v>27.420721020563697</v>
      </c>
      <c r="L297" s="13">
        <f t="shared" si="54"/>
        <v>16.398560556525339</v>
      </c>
      <c r="M297" s="13">
        <f t="shared" si="59"/>
        <v>19.890144006331298</v>
      </c>
      <c r="N297" s="13">
        <f t="shared" si="55"/>
        <v>12.331889283925404</v>
      </c>
      <c r="O297" s="13">
        <f t="shared" si="56"/>
        <v>15.860575074629153</v>
      </c>
      <c r="Q297" s="41">
        <v>12.047947071857701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25.591637924173369</v>
      </c>
      <c r="G298" s="13">
        <f t="shared" si="50"/>
        <v>0</v>
      </c>
      <c r="H298" s="13">
        <f t="shared" si="51"/>
        <v>25.591637924173369</v>
      </c>
      <c r="I298" s="16">
        <f t="shared" si="58"/>
        <v>36.613798388211727</v>
      </c>
      <c r="J298" s="13">
        <f t="shared" si="52"/>
        <v>27.839737373567548</v>
      </c>
      <c r="K298" s="13">
        <f t="shared" si="53"/>
        <v>8.7740610146441789</v>
      </c>
      <c r="L298" s="13">
        <f t="shared" si="54"/>
        <v>0</v>
      </c>
      <c r="M298" s="13">
        <f t="shared" si="59"/>
        <v>7.5582547224058931</v>
      </c>
      <c r="N298" s="13">
        <f t="shared" si="55"/>
        <v>4.6861179278916536</v>
      </c>
      <c r="O298" s="13">
        <f t="shared" si="56"/>
        <v>4.6861179278916536</v>
      </c>
      <c r="Q298" s="41">
        <v>10.304823393548389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7.3799597747076062E-2</v>
      </c>
      <c r="G299" s="13">
        <f t="shared" si="50"/>
        <v>0</v>
      </c>
      <c r="H299" s="13">
        <f t="shared" si="51"/>
        <v>7.3799597747076062E-2</v>
      </c>
      <c r="I299" s="16">
        <f t="shared" si="58"/>
        <v>8.8478606123912549</v>
      </c>
      <c r="J299" s="13">
        <f t="shared" si="52"/>
        <v>8.7215071857174511</v>
      </c>
      <c r="K299" s="13">
        <f t="shared" si="53"/>
        <v>0.12635342667380378</v>
      </c>
      <c r="L299" s="13">
        <f t="shared" si="54"/>
        <v>0</v>
      </c>
      <c r="M299" s="13">
        <f t="shared" si="59"/>
        <v>2.8721367945142395</v>
      </c>
      <c r="N299" s="13">
        <f t="shared" si="55"/>
        <v>1.7807248125988284</v>
      </c>
      <c r="O299" s="13">
        <f t="shared" si="56"/>
        <v>1.7807248125988284</v>
      </c>
      <c r="Q299" s="41">
        <v>13.099479495461001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0.84703586218654758</v>
      </c>
      <c r="G300" s="13">
        <f t="shared" si="50"/>
        <v>0</v>
      </c>
      <c r="H300" s="13">
        <f t="shared" si="51"/>
        <v>0.84703586218654758</v>
      </c>
      <c r="I300" s="16">
        <f t="shared" si="58"/>
        <v>0.97338928886035136</v>
      </c>
      <c r="J300" s="13">
        <f t="shared" si="52"/>
        <v>0.97327650954897615</v>
      </c>
      <c r="K300" s="13">
        <f t="shared" si="53"/>
        <v>1.1277931137521069E-4</v>
      </c>
      <c r="L300" s="13">
        <f t="shared" si="54"/>
        <v>0</v>
      </c>
      <c r="M300" s="13">
        <f t="shared" si="59"/>
        <v>1.0914119819154111</v>
      </c>
      <c r="N300" s="13">
        <f t="shared" si="55"/>
        <v>0.67667542878755493</v>
      </c>
      <c r="O300" s="13">
        <f t="shared" si="56"/>
        <v>0.67667542878755493</v>
      </c>
      <c r="Q300" s="41">
        <v>16.13506493183975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0.84810475874475266</v>
      </c>
      <c r="G301" s="13">
        <f t="shared" si="50"/>
        <v>0</v>
      </c>
      <c r="H301" s="13">
        <f t="shared" si="51"/>
        <v>0.84810475874475266</v>
      </c>
      <c r="I301" s="16">
        <f t="shared" si="58"/>
        <v>0.84821753805612787</v>
      </c>
      <c r="J301" s="13">
        <f t="shared" si="52"/>
        <v>0.84817292267342093</v>
      </c>
      <c r="K301" s="13">
        <f t="shared" si="53"/>
        <v>4.4615382706947315E-5</v>
      </c>
      <c r="L301" s="13">
        <f t="shared" si="54"/>
        <v>0</v>
      </c>
      <c r="M301" s="13">
        <f t="shared" si="59"/>
        <v>0.41473655312785618</v>
      </c>
      <c r="N301" s="13">
        <f t="shared" si="55"/>
        <v>0.25713666293927084</v>
      </c>
      <c r="O301" s="13">
        <f t="shared" si="56"/>
        <v>0.25713666293927084</v>
      </c>
      <c r="Q301" s="41">
        <v>19.779187436075439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37.525283643638893</v>
      </c>
      <c r="G302" s="13">
        <f t="shared" si="50"/>
        <v>1.1406898930970033</v>
      </c>
      <c r="H302" s="13">
        <f t="shared" si="51"/>
        <v>36.384593750541889</v>
      </c>
      <c r="I302" s="16">
        <f t="shared" si="58"/>
        <v>36.384638365924594</v>
      </c>
      <c r="J302" s="13">
        <f t="shared" si="52"/>
        <v>33.848716789256216</v>
      </c>
      <c r="K302" s="13">
        <f t="shared" si="53"/>
        <v>2.5359215766683789</v>
      </c>
      <c r="L302" s="13">
        <f t="shared" si="54"/>
        <v>0</v>
      </c>
      <c r="M302" s="13">
        <f t="shared" si="59"/>
        <v>0.15759989018858533</v>
      </c>
      <c r="N302" s="13">
        <f t="shared" si="55"/>
        <v>9.7711931916922901E-2</v>
      </c>
      <c r="O302" s="13">
        <f t="shared" si="56"/>
        <v>1.2384018250139261</v>
      </c>
      <c r="Q302" s="41">
        <v>21.32840254148508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0.485714286</v>
      </c>
      <c r="G303" s="13">
        <f t="shared" si="50"/>
        <v>0</v>
      </c>
      <c r="H303" s="13">
        <f t="shared" si="51"/>
        <v>0.485714286</v>
      </c>
      <c r="I303" s="16">
        <f t="shared" si="58"/>
        <v>3.0216358626683788</v>
      </c>
      <c r="J303" s="13">
        <f t="shared" si="52"/>
        <v>3.0193845920473361</v>
      </c>
      <c r="K303" s="13">
        <f t="shared" si="53"/>
        <v>2.2512706210426892E-3</v>
      </c>
      <c r="L303" s="13">
        <f t="shared" si="54"/>
        <v>0</v>
      </c>
      <c r="M303" s="13">
        <f t="shared" si="59"/>
        <v>5.9887958271662434E-2</v>
      </c>
      <c r="N303" s="13">
        <f t="shared" si="55"/>
        <v>3.713053412843071E-2</v>
      </c>
      <c r="O303" s="13">
        <f t="shared" si="56"/>
        <v>3.713053412843071E-2</v>
      </c>
      <c r="Q303" s="41">
        <v>18.995808961931541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32.402197756493983</v>
      </c>
      <c r="G304" s="13">
        <f t="shared" si="50"/>
        <v>0.56791452227574601</v>
      </c>
      <c r="H304" s="13">
        <f t="shared" si="51"/>
        <v>31.834283234218237</v>
      </c>
      <c r="I304" s="16">
        <f t="shared" si="58"/>
        <v>31.836534504839278</v>
      </c>
      <c r="J304" s="13">
        <f t="shared" si="52"/>
        <v>30.2542869166065</v>
      </c>
      <c r="K304" s="13">
        <f t="shared" si="53"/>
        <v>1.5822475882327787</v>
      </c>
      <c r="L304" s="13">
        <f t="shared" si="54"/>
        <v>0</v>
      </c>
      <c r="M304" s="13">
        <f t="shared" si="59"/>
        <v>2.2757424143231723E-2</v>
      </c>
      <c r="N304" s="13">
        <f t="shared" si="55"/>
        <v>1.4109602968803668E-2</v>
      </c>
      <c r="O304" s="13">
        <f t="shared" si="56"/>
        <v>0.58202412524454972</v>
      </c>
      <c r="Q304" s="41">
        <v>22.059689000000009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12.178409986095989</v>
      </c>
      <c r="G305" s="18">
        <f t="shared" si="50"/>
        <v>0</v>
      </c>
      <c r="H305" s="18">
        <f t="shared" si="51"/>
        <v>12.178409986095989</v>
      </c>
      <c r="I305" s="17">
        <f t="shared" si="58"/>
        <v>13.760657574328768</v>
      </c>
      <c r="J305" s="18">
        <f t="shared" si="52"/>
        <v>13.631605519034951</v>
      </c>
      <c r="K305" s="18">
        <f t="shared" si="53"/>
        <v>0.12905205529381725</v>
      </c>
      <c r="L305" s="18">
        <f t="shared" si="54"/>
        <v>0</v>
      </c>
      <c r="M305" s="18">
        <f t="shared" si="59"/>
        <v>8.6478211744280553E-3</v>
      </c>
      <c r="N305" s="18">
        <f t="shared" si="55"/>
        <v>5.3616491281453941E-3</v>
      </c>
      <c r="O305" s="18">
        <f t="shared" si="56"/>
        <v>5.3616491281453941E-3</v>
      </c>
      <c r="P305" s="3"/>
      <c r="Q305" s="42">
        <v>22.432688358558849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8.2876771769877884</v>
      </c>
      <c r="G306" s="13">
        <f t="shared" si="50"/>
        <v>0</v>
      </c>
      <c r="H306" s="13">
        <f t="shared" si="51"/>
        <v>8.2876771769877884</v>
      </c>
      <c r="I306" s="16">
        <f t="shared" si="58"/>
        <v>8.4167292322816056</v>
      </c>
      <c r="J306" s="13">
        <f t="shared" si="52"/>
        <v>8.3892862208991019</v>
      </c>
      <c r="K306" s="13">
        <f t="shared" si="53"/>
        <v>2.7443011382503713E-2</v>
      </c>
      <c r="L306" s="13">
        <f t="shared" si="54"/>
        <v>0</v>
      </c>
      <c r="M306" s="13">
        <f t="shared" si="59"/>
        <v>3.2861720462826613E-3</v>
      </c>
      <c r="N306" s="13">
        <f t="shared" si="55"/>
        <v>2.0374266686952499E-3</v>
      </c>
      <c r="O306" s="13">
        <f t="shared" si="56"/>
        <v>2.0374266686952499E-3</v>
      </c>
      <c r="Q306" s="41">
        <v>23.018933669638059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119.3126869189332</v>
      </c>
      <c r="G307" s="13">
        <f t="shared" si="50"/>
        <v>10.284750967119232</v>
      </c>
      <c r="H307" s="13">
        <f t="shared" si="51"/>
        <v>109.02793595181396</v>
      </c>
      <c r="I307" s="16">
        <f t="shared" si="58"/>
        <v>109.05537896319646</v>
      </c>
      <c r="J307" s="13">
        <f t="shared" si="52"/>
        <v>58.267304767541582</v>
      </c>
      <c r="K307" s="13">
        <f t="shared" si="53"/>
        <v>50.788074195654879</v>
      </c>
      <c r="L307" s="13">
        <f t="shared" si="54"/>
        <v>39.937728805016022</v>
      </c>
      <c r="M307" s="13">
        <f t="shared" si="59"/>
        <v>39.938977550393609</v>
      </c>
      <c r="N307" s="13">
        <f t="shared" si="55"/>
        <v>24.762166081244036</v>
      </c>
      <c r="O307" s="13">
        <f t="shared" si="56"/>
        <v>35.046917048363269</v>
      </c>
      <c r="Q307" s="41">
        <v>17.204384997605128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12.2758082021732</v>
      </c>
      <c r="G308" s="13">
        <f t="shared" si="50"/>
        <v>0</v>
      </c>
      <c r="H308" s="13">
        <f t="shared" si="51"/>
        <v>12.2758082021732</v>
      </c>
      <c r="I308" s="16">
        <f t="shared" si="58"/>
        <v>23.126153592812059</v>
      </c>
      <c r="J308" s="13">
        <f t="shared" si="52"/>
        <v>21.452510378456658</v>
      </c>
      <c r="K308" s="13">
        <f t="shared" si="53"/>
        <v>1.6736432143554012</v>
      </c>
      <c r="L308" s="13">
        <f t="shared" si="54"/>
        <v>0</v>
      </c>
      <c r="M308" s="13">
        <f t="shared" si="59"/>
        <v>15.176811469149573</v>
      </c>
      <c r="N308" s="13">
        <f t="shared" si="55"/>
        <v>9.4096231108727348</v>
      </c>
      <c r="O308" s="13">
        <f t="shared" si="56"/>
        <v>9.4096231108727348</v>
      </c>
      <c r="Q308" s="41">
        <v>14.598454862058549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95.962168087262867</v>
      </c>
      <c r="G309" s="13">
        <f t="shared" si="50"/>
        <v>7.6740974709053758</v>
      </c>
      <c r="H309" s="13">
        <f t="shared" si="51"/>
        <v>88.288070616357487</v>
      </c>
      <c r="I309" s="16">
        <f t="shared" si="58"/>
        <v>89.961713830712881</v>
      </c>
      <c r="J309" s="13">
        <f t="shared" si="52"/>
        <v>43.725592794150685</v>
      </c>
      <c r="K309" s="13">
        <f t="shared" si="53"/>
        <v>46.236121036562196</v>
      </c>
      <c r="L309" s="13">
        <f t="shared" si="54"/>
        <v>35.352306122854955</v>
      </c>
      <c r="M309" s="13">
        <f t="shared" si="59"/>
        <v>41.119494481131788</v>
      </c>
      <c r="N309" s="13">
        <f t="shared" si="55"/>
        <v>25.494086578301708</v>
      </c>
      <c r="O309" s="13">
        <f t="shared" si="56"/>
        <v>33.168184049207085</v>
      </c>
      <c r="Q309" s="41">
        <v>12.59467568192591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11.660123518021379</v>
      </c>
      <c r="G310" s="13">
        <f t="shared" si="50"/>
        <v>0</v>
      </c>
      <c r="H310" s="13">
        <f t="shared" si="51"/>
        <v>11.660123518021379</v>
      </c>
      <c r="I310" s="16">
        <f t="shared" si="58"/>
        <v>22.54393843172862</v>
      </c>
      <c r="J310" s="13">
        <f t="shared" si="52"/>
        <v>20.089353484810832</v>
      </c>
      <c r="K310" s="13">
        <f t="shared" si="53"/>
        <v>2.4545849469177874</v>
      </c>
      <c r="L310" s="13">
        <f t="shared" si="54"/>
        <v>0</v>
      </c>
      <c r="M310" s="13">
        <f t="shared" si="59"/>
        <v>15.62540790283008</v>
      </c>
      <c r="N310" s="13">
        <f t="shared" si="55"/>
        <v>9.6877528997546491</v>
      </c>
      <c r="O310" s="13">
        <f t="shared" si="56"/>
        <v>9.6877528997546491</v>
      </c>
      <c r="Q310" s="41">
        <v>10.78766639354839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7.6712446658427996E-2</v>
      </c>
      <c r="G311" s="13">
        <f t="shared" si="50"/>
        <v>0</v>
      </c>
      <c r="H311" s="13">
        <f t="shared" si="51"/>
        <v>7.6712446658427996E-2</v>
      </c>
      <c r="I311" s="16">
        <f t="shared" si="58"/>
        <v>2.5312973935762155</v>
      </c>
      <c r="J311" s="13">
        <f t="shared" si="52"/>
        <v>2.5282541240533938</v>
      </c>
      <c r="K311" s="13">
        <f t="shared" si="53"/>
        <v>3.0432695228217455E-3</v>
      </c>
      <c r="L311" s="13">
        <f t="shared" si="54"/>
        <v>0</v>
      </c>
      <c r="M311" s="13">
        <f t="shared" si="59"/>
        <v>5.9376550030754309</v>
      </c>
      <c r="N311" s="13">
        <f t="shared" si="55"/>
        <v>3.681346101906767</v>
      </c>
      <c r="O311" s="13">
        <f t="shared" si="56"/>
        <v>3.681346101906767</v>
      </c>
      <c r="Q311" s="41">
        <v>13.038335636414629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16.476331058317879</v>
      </c>
      <c r="G312" s="13">
        <f t="shared" si="50"/>
        <v>0</v>
      </c>
      <c r="H312" s="13">
        <f t="shared" si="51"/>
        <v>16.476331058317879</v>
      </c>
      <c r="I312" s="16">
        <f t="shared" si="58"/>
        <v>16.479374327840702</v>
      </c>
      <c r="J312" s="13">
        <f t="shared" si="52"/>
        <v>15.761871075546635</v>
      </c>
      <c r="K312" s="13">
        <f t="shared" si="53"/>
        <v>0.7175032522940672</v>
      </c>
      <c r="L312" s="13">
        <f t="shared" si="54"/>
        <v>0</v>
      </c>
      <c r="M312" s="13">
        <f t="shared" si="59"/>
        <v>2.2563089011686639</v>
      </c>
      <c r="N312" s="13">
        <f t="shared" si="55"/>
        <v>1.3989115187245715</v>
      </c>
      <c r="O312" s="13">
        <f t="shared" si="56"/>
        <v>1.3989115187245715</v>
      </c>
      <c r="Q312" s="41">
        <v>13.708020466572041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10.05874714599061</v>
      </c>
      <c r="G313" s="13">
        <f t="shared" si="50"/>
        <v>0</v>
      </c>
      <c r="H313" s="13">
        <f t="shared" si="51"/>
        <v>10.05874714599061</v>
      </c>
      <c r="I313" s="16">
        <f t="shared" si="58"/>
        <v>10.776250398284677</v>
      </c>
      <c r="J313" s="13">
        <f t="shared" si="52"/>
        <v>10.640919476392064</v>
      </c>
      <c r="K313" s="13">
        <f t="shared" si="53"/>
        <v>0.13533092189261353</v>
      </c>
      <c r="L313" s="13">
        <f t="shared" si="54"/>
        <v>0</v>
      </c>
      <c r="M313" s="13">
        <f t="shared" si="59"/>
        <v>0.85739738244409236</v>
      </c>
      <c r="N313" s="13">
        <f t="shared" si="55"/>
        <v>0.53158637711533729</v>
      </c>
      <c r="O313" s="13">
        <f t="shared" si="56"/>
        <v>0.53158637711533729</v>
      </c>
      <c r="Q313" s="41">
        <v>16.875924354243988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12.973876518129501</v>
      </c>
      <c r="G314" s="13">
        <f t="shared" si="50"/>
        <v>0</v>
      </c>
      <c r="H314" s="13">
        <f t="shared" si="51"/>
        <v>12.973876518129501</v>
      </c>
      <c r="I314" s="16">
        <f t="shared" si="58"/>
        <v>13.109207440022114</v>
      </c>
      <c r="J314" s="13">
        <f t="shared" si="52"/>
        <v>12.878344820148468</v>
      </c>
      <c r="K314" s="13">
        <f t="shared" si="53"/>
        <v>0.23086261987364587</v>
      </c>
      <c r="L314" s="13">
        <f t="shared" si="54"/>
        <v>0</v>
      </c>
      <c r="M314" s="13">
        <f t="shared" si="59"/>
        <v>0.32581100532875507</v>
      </c>
      <c r="N314" s="13">
        <f t="shared" si="55"/>
        <v>0.20200282330382813</v>
      </c>
      <c r="O314" s="13">
        <f t="shared" si="56"/>
        <v>0.20200282330382813</v>
      </c>
      <c r="Q314" s="41">
        <v>17.203184282017869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1.8142857139999999</v>
      </c>
      <c r="G315" s="13">
        <f t="shared" si="50"/>
        <v>0</v>
      </c>
      <c r="H315" s="13">
        <f t="shared" si="51"/>
        <v>1.8142857139999999</v>
      </c>
      <c r="I315" s="16">
        <f t="shared" si="58"/>
        <v>2.0451483338736458</v>
      </c>
      <c r="J315" s="13">
        <f t="shared" si="52"/>
        <v>2.0446117613457822</v>
      </c>
      <c r="K315" s="13">
        <f t="shared" si="53"/>
        <v>5.3657252786365461E-4</v>
      </c>
      <c r="L315" s="13">
        <f t="shared" si="54"/>
        <v>0</v>
      </c>
      <c r="M315" s="13">
        <f t="shared" si="59"/>
        <v>0.12380818202492694</v>
      </c>
      <c r="N315" s="13">
        <f t="shared" si="55"/>
        <v>7.6761072855454707E-2</v>
      </c>
      <c r="O315" s="13">
        <f t="shared" si="56"/>
        <v>7.6761072855454707E-2</v>
      </c>
      <c r="Q315" s="41">
        <v>20.85820762236445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8.2255137178223112</v>
      </c>
      <c r="G316" s="13">
        <f t="shared" si="50"/>
        <v>0</v>
      </c>
      <c r="H316" s="13">
        <f t="shared" si="51"/>
        <v>8.2255137178223112</v>
      </c>
      <c r="I316" s="16">
        <f t="shared" si="58"/>
        <v>8.2260502903501749</v>
      </c>
      <c r="J316" s="13">
        <f t="shared" si="52"/>
        <v>8.1906253051152635</v>
      </c>
      <c r="K316" s="13">
        <f t="shared" si="53"/>
        <v>3.5424985234911333E-2</v>
      </c>
      <c r="L316" s="13">
        <f t="shared" si="54"/>
        <v>0</v>
      </c>
      <c r="M316" s="13">
        <f t="shared" si="59"/>
        <v>4.7047109169472232E-2</v>
      </c>
      <c r="N316" s="13">
        <f t="shared" si="55"/>
        <v>2.9169207685072782E-2</v>
      </c>
      <c r="O316" s="13">
        <f t="shared" si="56"/>
        <v>2.9169207685072782E-2</v>
      </c>
      <c r="Q316" s="41">
        <v>20.71308356294346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13.471804917101251</v>
      </c>
      <c r="G317" s="18">
        <f t="shared" si="50"/>
        <v>0</v>
      </c>
      <c r="H317" s="18">
        <f t="shared" si="51"/>
        <v>13.471804917101251</v>
      </c>
      <c r="I317" s="17">
        <f t="shared" si="58"/>
        <v>13.507229902336162</v>
      </c>
      <c r="J317" s="18">
        <f t="shared" si="52"/>
        <v>13.385279910052565</v>
      </c>
      <c r="K317" s="18">
        <f t="shared" si="53"/>
        <v>0.12194999228359649</v>
      </c>
      <c r="L317" s="18">
        <f t="shared" si="54"/>
        <v>0</v>
      </c>
      <c r="M317" s="18">
        <f t="shared" si="59"/>
        <v>1.7877901484399449E-2</v>
      </c>
      <c r="N317" s="18">
        <f t="shared" si="55"/>
        <v>1.1084298920327659E-2</v>
      </c>
      <c r="O317" s="18">
        <f t="shared" si="56"/>
        <v>1.1084298920327659E-2</v>
      </c>
      <c r="P317" s="3"/>
      <c r="Q317" s="42">
        <v>22.442402000000008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7.7839516405738509</v>
      </c>
      <c r="G318" s="13">
        <f t="shared" si="50"/>
        <v>0</v>
      </c>
      <c r="H318" s="13">
        <f t="shared" si="51"/>
        <v>7.7839516405738509</v>
      </c>
      <c r="I318" s="16">
        <f t="shared" si="58"/>
        <v>7.9059016328574474</v>
      </c>
      <c r="J318" s="13">
        <f t="shared" si="52"/>
        <v>7.8771438006795469</v>
      </c>
      <c r="K318" s="13">
        <f t="shared" si="53"/>
        <v>2.8757832177900511E-2</v>
      </c>
      <c r="L318" s="13">
        <f t="shared" si="54"/>
        <v>0</v>
      </c>
      <c r="M318" s="13">
        <f t="shared" si="59"/>
        <v>6.7936025640717903E-3</v>
      </c>
      <c r="N318" s="13">
        <f t="shared" si="55"/>
        <v>4.2120335897245101E-3</v>
      </c>
      <c r="O318" s="13">
        <f t="shared" si="56"/>
        <v>4.2120335897245101E-3</v>
      </c>
      <c r="Q318" s="41">
        <v>21.352041919281969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65.896198679325337</v>
      </c>
      <c r="G319" s="13">
        <f t="shared" si="50"/>
        <v>4.3126377655461772</v>
      </c>
      <c r="H319" s="13">
        <f t="shared" si="51"/>
        <v>61.583560913779159</v>
      </c>
      <c r="I319" s="16">
        <f t="shared" si="58"/>
        <v>61.612318745957062</v>
      </c>
      <c r="J319" s="13">
        <f t="shared" si="52"/>
        <v>49.065703244748519</v>
      </c>
      <c r="K319" s="13">
        <f t="shared" si="53"/>
        <v>12.546615501208542</v>
      </c>
      <c r="L319" s="13">
        <f t="shared" si="54"/>
        <v>1.415088969374195</v>
      </c>
      <c r="M319" s="13">
        <f t="shared" si="59"/>
        <v>1.4176705383485424</v>
      </c>
      <c r="N319" s="13">
        <f t="shared" si="55"/>
        <v>0.87895573377609626</v>
      </c>
      <c r="O319" s="13">
        <f t="shared" si="56"/>
        <v>5.1915934993222734</v>
      </c>
      <c r="Q319" s="41">
        <v>19.508243837368109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47.999829303488042</v>
      </c>
      <c r="G320" s="13">
        <f t="shared" si="50"/>
        <v>2.3117734756616977</v>
      </c>
      <c r="H320" s="13">
        <f t="shared" si="51"/>
        <v>45.688055827826346</v>
      </c>
      <c r="I320" s="16">
        <f t="shared" si="58"/>
        <v>56.819582359660693</v>
      </c>
      <c r="J320" s="13">
        <f t="shared" si="52"/>
        <v>41.14443321835379</v>
      </c>
      <c r="K320" s="13">
        <f t="shared" si="53"/>
        <v>15.675149141306903</v>
      </c>
      <c r="L320" s="13">
        <f t="shared" si="54"/>
        <v>4.5666260379301393</v>
      </c>
      <c r="M320" s="13">
        <f t="shared" si="59"/>
        <v>5.1053408425025859</v>
      </c>
      <c r="N320" s="13">
        <f t="shared" si="55"/>
        <v>3.1653113223516032</v>
      </c>
      <c r="O320" s="13">
        <f t="shared" si="56"/>
        <v>5.4770847980133013</v>
      </c>
      <c r="Q320" s="41">
        <v>15.144048675071829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0.7069173924131249</v>
      </c>
      <c r="G321" s="13">
        <f t="shared" si="50"/>
        <v>0</v>
      </c>
      <c r="H321" s="13">
        <f t="shared" si="51"/>
        <v>0.7069173924131249</v>
      </c>
      <c r="I321" s="16">
        <f t="shared" si="58"/>
        <v>11.81544049578989</v>
      </c>
      <c r="J321" s="13">
        <f t="shared" si="52"/>
        <v>11.530908658919513</v>
      </c>
      <c r="K321" s="13">
        <f t="shared" si="53"/>
        <v>0.28453183687037686</v>
      </c>
      <c r="L321" s="13">
        <f t="shared" si="54"/>
        <v>0</v>
      </c>
      <c r="M321" s="13">
        <f t="shared" si="59"/>
        <v>1.9400295201509827</v>
      </c>
      <c r="N321" s="13">
        <f t="shared" si="55"/>
        <v>1.2028183024936092</v>
      </c>
      <c r="O321" s="13">
        <f t="shared" si="56"/>
        <v>1.2028183024936092</v>
      </c>
      <c r="Q321" s="41">
        <v>13.397254393548391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1.9617170318240289</v>
      </c>
      <c r="G322" s="13">
        <f t="shared" si="50"/>
        <v>0</v>
      </c>
      <c r="H322" s="13">
        <f t="shared" si="51"/>
        <v>1.9617170318240289</v>
      </c>
      <c r="I322" s="16">
        <f t="shared" si="58"/>
        <v>2.2462488686944058</v>
      </c>
      <c r="J322" s="13">
        <f t="shared" si="52"/>
        <v>2.2441757285721251</v>
      </c>
      <c r="K322" s="13">
        <f t="shared" si="53"/>
        <v>2.0731401222806589E-3</v>
      </c>
      <c r="L322" s="13">
        <f t="shared" si="54"/>
        <v>0</v>
      </c>
      <c r="M322" s="13">
        <f t="shared" si="59"/>
        <v>0.73721121765737352</v>
      </c>
      <c r="N322" s="13">
        <f t="shared" si="55"/>
        <v>0.45707095494757161</v>
      </c>
      <c r="O322" s="13">
        <f t="shared" si="56"/>
        <v>0.45707095494757161</v>
      </c>
      <c r="Q322" s="41">
        <v>13.2269451956204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45.078924675212043</v>
      </c>
      <c r="G323" s="13">
        <f t="shared" si="50"/>
        <v>1.9852081460051447</v>
      </c>
      <c r="H323" s="13">
        <f t="shared" si="51"/>
        <v>43.093716529206901</v>
      </c>
      <c r="I323" s="16">
        <f t="shared" si="58"/>
        <v>43.095789669329179</v>
      </c>
      <c r="J323" s="13">
        <f t="shared" si="52"/>
        <v>35.297439696872772</v>
      </c>
      <c r="K323" s="13">
        <f t="shared" si="53"/>
        <v>7.7983499724564069</v>
      </c>
      <c r="L323" s="13">
        <f t="shared" si="54"/>
        <v>0</v>
      </c>
      <c r="M323" s="13">
        <f t="shared" si="59"/>
        <v>0.28014026270980191</v>
      </c>
      <c r="N323" s="13">
        <f t="shared" si="55"/>
        <v>0.17368696288007718</v>
      </c>
      <c r="O323" s="13">
        <f t="shared" si="56"/>
        <v>2.158895108885222</v>
      </c>
      <c r="Q323" s="41">
        <v>15.585016952076661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48.932239634176753</v>
      </c>
      <c r="G324" s="13">
        <f t="shared" si="50"/>
        <v>2.4160195657492931</v>
      </c>
      <c r="H324" s="13">
        <f t="shared" si="51"/>
        <v>46.516220068427458</v>
      </c>
      <c r="I324" s="16">
        <f t="shared" si="58"/>
        <v>54.314570040883865</v>
      </c>
      <c r="J324" s="13">
        <f t="shared" si="52"/>
        <v>41.01449166502465</v>
      </c>
      <c r="K324" s="13">
        <f t="shared" si="53"/>
        <v>13.300078375859215</v>
      </c>
      <c r="L324" s="13">
        <f t="shared" si="54"/>
        <v>2.1740918929188049</v>
      </c>
      <c r="M324" s="13">
        <f t="shared" si="59"/>
        <v>2.2805451927485296</v>
      </c>
      <c r="N324" s="13">
        <f t="shared" si="55"/>
        <v>1.4139380195040883</v>
      </c>
      <c r="O324" s="13">
        <f t="shared" si="56"/>
        <v>3.8299575852533811</v>
      </c>
      <c r="Q324" s="41">
        <v>15.82454299253976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6.2288165625441518</v>
      </c>
      <c r="G325" s="13">
        <f t="shared" si="50"/>
        <v>0</v>
      </c>
      <c r="H325" s="13">
        <f t="shared" si="51"/>
        <v>6.2288165625441518</v>
      </c>
      <c r="I325" s="16">
        <f t="shared" si="58"/>
        <v>17.354803045484562</v>
      </c>
      <c r="J325" s="13">
        <f t="shared" si="52"/>
        <v>16.911709829212981</v>
      </c>
      <c r="K325" s="13">
        <f t="shared" si="53"/>
        <v>0.44309321627158127</v>
      </c>
      <c r="L325" s="13">
        <f t="shared" si="54"/>
        <v>0</v>
      </c>
      <c r="M325" s="13">
        <f t="shared" si="59"/>
        <v>0.86660717324444136</v>
      </c>
      <c r="N325" s="13">
        <f t="shared" si="55"/>
        <v>0.53729644741155369</v>
      </c>
      <c r="O325" s="13">
        <f t="shared" si="56"/>
        <v>0.53729644741155369</v>
      </c>
      <c r="Q325" s="41">
        <v>18.460045554626351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13.540292110890499</v>
      </c>
      <c r="G326" s="13">
        <f t="shared" ref="G326:G389" si="61">IF((F326-$J$2)&gt;0,$I$2*(F326-$J$2),0)</f>
        <v>0</v>
      </c>
      <c r="H326" s="13">
        <f t="shared" ref="H326:H389" si="62">F326-G326</f>
        <v>13.540292110890499</v>
      </c>
      <c r="I326" s="16">
        <f t="shared" si="58"/>
        <v>13.983385327162081</v>
      </c>
      <c r="J326" s="13">
        <f t="shared" ref="J326:J389" si="63">I326/SQRT(1+(I326/($K$2*(300+(25*Q326)+0.05*(Q326)^3)))^2)</f>
        <v>13.839408913328779</v>
      </c>
      <c r="K326" s="13">
        <f t="shared" ref="K326:K389" si="64">I326-J326</f>
        <v>0.14397641383330217</v>
      </c>
      <c r="L326" s="13">
        <f t="shared" ref="L326:L389" si="65">IF(K326&gt;$N$2,(K326-$N$2)/$L$2,0)</f>
        <v>0</v>
      </c>
      <c r="M326" s="13">
        <f t="shared" si="59"/>
        <v>0.32931072583288767</v>
      </c>
      <c r="N326" s="13">
        <f t="shared" ref="N326:N389" si="66">$M$2*M326</f>
        <v>0.20417265001639034</v>
      </c>
      <c r="O326" s="13">
        <f t="shared" ref="O326:O389" si="67">N326+G326</f>
        <v>0.20417265001639034</v>
      </c>
      <c r="Q326" s="41">
        <v>21.988652389963519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16.655964174186241</v>
      </c>
      <c r="G327" s="13">
        <f t="shared" si="61"/>
        <v>0</v>
      </c>
      <c r="H327" s="13">
        <f t="shared" si="62"/>
        <v>16.655964174186241</v>
      </c>
      <c r="I327" s="16">
        <f t="shared" ref="I327:I390" si="69">H327+K326-L326</f>
        <v>16.799940588019545</v>
      </c>
      <c r="J327" s="13">
        <f t="shared" si="63"/>
        <v>16.534778944948197</v>
      </c>
      <c r="K327" s="13">
        <f t="shared" si="64"/>
        <v>0.26516164307134815</v>
      </c>
      <c r="L327" s="13">
        <f t="shared" si="65"/>
        <v>0</v>
      </c>
      <c r="M327" s="13">
        <f t="shared" ref="M327:M390" si="70">L327+M326-N326</f>
        <v>0.12513807581649733</v>
      </c>
      <c r="N327" s="13">
        <f t="shared" si="66"/>
        <v>7.7585607006228338E-2</v>
      </c>
      <c r="O327" s="13">
        <f t="shared" si="67"/>
        <v>7.7585607006228338E-2</v>
      </c>
      <c r="Q327" s="41">
        <v>21.503654740747759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2.2628767781490748</v>
      </c>
      <c r="G328" s="13">
        <f t="shared" si="61"/>
        <v>0</v>
      </c>
      <c r="H328" s="13">
        <f t="shared" si="62"/>
        <v>2.2628767781490748</v>
      </c>
      <c r="I328" s="16">
        <f t="shared" si="69"/>
        <v>2.528038421220423</v>
      </c>
      <c r="J328" s="13">
        <f t="shared" si="63"/>
        <v>2.527166658530215</v>
      </c>
      <c r="K328" s="13">
        <f t="shared" si="64"/>
        <v>8.717626902079445E-4</v>
      </c>
      <c r="L328" s="13">
        <f t="shared" si="65"/>
        <v>0</v>
      </c>
      <c r="M328" s="13">
        <f t="shared" si="70"/>
        <v>4.7552468810268991E-2</v>
      </c>
      <c r="N328" s="13">
        <f t="shared" si="66"/>
        <v>2.9482530662366776E-2</v>
      </c>
      <c r="O328" s="13">
        <f t="shared" si="67"/>
        <v>2.9482530662366776E-2</v>
      </c>
      <c r="Q328" s="41">
        <v>21.92229900000001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0.26095384053512261</v>
      </c>
      <c r="G329" s="18">
        <f t="shared" si="61"/>
        <v>0</v>
      </c>
      <c r="H329" s="18">
        <f t="shared" si="62"/>
        <v>0.26095384053512261</v>
      </c>
      <c r="I329" s="17">
        <f t="shared" si="69"/>
        <v>0.26182560322533055</v>
      </c>
      <c r="J329" s="18">
        <f t="shared" si="63"/>
        <v>0.26182482434897436</v>
      </c>
      <c r="K329" s="18">
        <f t="shared" si="64"/>
        <v>7.7887635618889561E-7</v>
      </c>
      <c r="L329" s="18">
        <f t="shared" si="65"/>
        <v>0</v>
      </c>
      <c r="M329" s="18">
        <f t="shared" si="70"/>
        <v>1.8069938147902215E-2</v>
      </c>
      <c r="N329" s="18">
        <f t="shared" si="66"/>
        <v>1.1203361651699374E-2</v>
      </c>
      <c r="O329" s="18">
        <f t="shared" si="67"/>
        <v>1.1203361651699374E-2</v>
      </c>
      <c r="P329" s="3"/>
      <c r="Q329" s="42">
        <v>23.4726868494215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1.044519729376888</v>
      </c>
      <c r="G330" s="13">
        <f t="shared" si="61"/>
        <v>0</v>
      </c>
      <c r="H330" s="13">
        <f t="shared" si="62"/>
        <v>1.044519729376888</v>
      </c>
      <c r="I330" s="16">
        <f t="shared" si="69"/>
        <v>1.0445205082532443</v>
      </c>
      <c r="J330" s="13">
        <f t="shared" si="63"/>
        <v>1.0444611708165656</v>
      </c>
      <c r="K330" s="13">
        <f t="shared" si="64"/>
        <v>5.933743667863034E-5</v>
      </c>
      <c r="L330" s="13">
        <f t="shared" si="65"/>
        <v>0</v>
      </c>
      <c r="M330" s="13">
        <f t="shared" si="70"/>
        <v>6.8665764962028419E-3</v>
      </c>
      <c r="N330" s="13">
        <f t="shared" si="66"/>
        <v>4.257277427645762E-3</v>
      </c>
      <c r="O330" s="13">
        <f t="shared" si="67"/>
        <v>4.257277427645762E-3</v>
      </c>
      <c r="Q330" s="41">
        <v>22.177655668601609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16.877504570031061</v>
      </c>
      <c r="G331" s="13">
        <f t="shared" si="61"/>
        <v>0</v>
      </c>
      <c r="H331" s="13">
        <f t="shared" si="62"/>
        <v>16.877504570031061</v>
      </c>
      <c r="I331" s="16">
        <f t="shared" si="69"/>
        <v>16.877563907467739</v>
      </c>
      <c r="J331" s="13">
        <f t="shared" si="63"/>
        <v>16.606682224077552</v>
      </c>
      <c r="K331" s="13">
        <f t="shared" si="64"/>
        <v>0.27088168339018637</v>
      </c>
      <c r="L331" s="13">
        <f t="shared" si="65"/>
        <v>0</v>
      </c>
      <c r="M331" s="13">
        <f t="shared" si="70"/>
        <v>2.60929906855708E-3</v>
      </c>
      <c r="N331" s="13">
        <f t="shared" si="66"/>
        <v>1.6177654225053896E-3</v>
      </c>
      <c r="O331" s="13">
        <f t="shared" si="67"/>
        <v>1.6177654225053896E-3</v>
      </c>
      <c r="Q331" s="41">
        <v>21.447642223022331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52.699397638642033</v>
      </c>
      <c r="G332" s="13">
        <f t="shared" si="61"/>
        <v>2.8371983963373495</v>
      </c>
      <c r="H332" s="13">
        <f t="shared" si="62"/>
        <v>49.862199242304683</v>
      </c>
      <c r="I332" s="16">
        <f t="shared" si="69"/>
        <v>50.13308092569487</v>
      </c>
      <c r="J332" s="13">
        <f t="shared" si="63"/>
        <v>39.883887072266532</v>
      </c>
      <c r="K332" s="13">
        <f t="shared" si="64"/>
        <v>10.249193853428338</v>
      </c>
      <c r="L332" s="13">
        <f t="shared" si="65"/>
        <v>0</v>
      </c>
      <c r="M332" s="13">
        <f t="shared" si="70"/>
        <v>9.915336460516904E-4</v>
      </c>
      <c r="N332" s="13">
        <f t="shared" si="66"/>
        <v>6.1475086055204809E-4</v>
      </c>
      <c r="O332" s="13">
        <f t="shared" si="67"/>
        <v>2.8378131471979016</v>
      </c>
      <c r="Q332" s="41">
        <v>16.550071229321361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27.321428569999998</v>
      </c>
      <c r="G333" s="13">
        <f t="shared" si="61"/>
        <v>0</v>
      </c>
      <c r="H333" s="13">
        <f t="shared" si="62"/>
        <v>27.321428569999998</v>
      </c>
      <c r="I333" s="16">
        <f t="shared" si="69"/>
        <v>37.570622423428333</v>
      </c>
      <c r="J333" s="13">
        <f t="shared" si="63"/>
        <v>29.613980667667981</v>
      </c>
      <c r="K333" s="13">
        <f t="shared" si="64"/>
        <v>7.9566417557603515</v>
      </c>
      <c r="L333" s="13">
        <f t="shared" si="65"/>
        <v>0</v>
      </c>
      <c r="M333" s="13">
        <f t="shared" si="70"/>
        <v>3.7678278549964231E-4</v>
      </c>
      <c r="N333" s="13">
        <f t="shared" si="66"/>
        <v>2.3360532700977823E-4</v>
      </c>
      <c r="O333" s="13">
        <f t="shared" si="67"/>
        <v>2.3360532700977823E-4</v>
      </c>
      <c r="Q333" s="41">
        <v>12.022724259980629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16.071904555722199</v>
      </c>
      <c r="G334" s="13">
        <f t="shared" si="61"/>
        <v>0</v>
      </c>
      <c r="H334" s="13">
        <f t="shared" si="62"/>
        <v>16.071904555722199</v>
      </c>
      <c r="I334" s="16">
        <f t="shared" si="69"/>
        <v>24.02854631148255</v>
      </c>
      <c r="J334" s="13">
        <f t="shared" si="63"/>
        <v>21.510733001579066</v>
      </c>
      <c r="K334" s="13">
        <f t="shared" si="64"/>
        <v>2.5178133099034845</v>
      </c>
      <c r="L334" s="13">
        <f t="shared" si="65"/>
        <v>0</v>
      </c>
      <c r="M334" s="13">
        <f t="shared" si="70"/>
        <v>1.4317745848986408E-4</v>
      </c>
      <c r="N334" s="13">
        <f t="shared" si="66"/>
        <v>8.877002426371573E-5</v>
      </c>
      <c r="O334" s="13">
        <f t="shared" si="67"/>
        <v>8.877002426371573E-5</v>
      </c>
      <c r="Q334" s="41">
        <v>12.067897393548391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25.625019145088121</v>
      </c>
      <c r="G335" s="13">
        <f t="shared" si="61"/>
        <v>0</v>
      </c>
      <c r="H335" s="13">
        <f t="shared" si="62"/>
        <v>25.625019145088121</v>
      </c>
      <c r="I335" s="16">
        <f t="shared" si="69"/>
        <v>28.142832454991606</v>
      </c>
      <c r="J335" s="13">
        <f t="shared" si="63"/>
        <v>24.552109469965234</v>
      </c>
      <c r="K335" s="13">
        <f t="shared" si="64"/>
        <v>3.5907229850263711</v>
      </c>
      <c r="L335" s="13">
        <f t="shared" si="65"/>
        <v>0</v>
      </c>
      <c r="M335" s="13">
        <f t="shared" si="70"/>
        <v>5.4407434226148347E-5</v>
      </c>
      <c r="N335" s="13">
        <f t="shared" si="66"/>
        <v>3.3732609220211972E-5</v>
      </c>
      <c r="O335" s="13">
        <f t="shared" si="67"/>
        <v>3.3732609220211972E-5</v>
      </c>
      <c r="Q335" s="41">
        <v>12.65279494453274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45.373658549645633</v>
      </c>
      <c r="G336" s="13">
        <f t="shared" si="61"/>
        <v>2.0181602198022848</v>
      </c>
      <c r="H336" s="13">
        <f t="shared" si="62"/>
        <v>43.35549832984335</v>
      </c>
      <c r="I336" s="16">
        <f t="shared" si="69"/>
        <v>46.946221314869717</v>
      </c>
      <c r="J336" s="13">
        <f t="shared" si="63"/>
        <v>34.324479935588997</v>
      </c>
      <c r="K336" s="13">
        <f t="shared" si="64"/>
        <v>12.621741379280721</v>
      </c>
      <c r="L336" s="13">
        <f t="shared" si="65"/>
        <v>1.4907672317133658</v>
      </c>
      <c r="M336" s="13">
        <f t="shared" si="70"/>
        <v>1.4907879065383718</v>
      </c>
      <c r="N336" s="13">
        <f t="shared" si="66"/>
        <v>0.92428850205379054</v>
      </c>
      <c r="O336" s="13">
        <f t="shared" si="67"/>
        <v>2.9424487218560751</v>
      </c>
      <c r="Q336" s="41">
        <v>12.67628143985816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21.342741680743799</v>
      </c>
      <c r="G337" s="13">
        <f t="shared" si="61"/>
        <v>0</v>
      </c>
      <c r="H337" s="13">
        <f t="shared" si="62"/>
        <v>21.342741680743799</v>
      </c>
      <c r="I337" s="16">
        <f t="shared" si="69"/>
        <v>32.473715828311157</v>
      </c>
      <c r="J337" s="13">
        <f t="shared" si="63"/>
        <v>28.602066731402982</v>
      </c>
      <c r="K337" s="13">
        <f t="shared" si="64"/>
        <v>3.8716490969081754</v>
      </c>
      <c r="L337" s="13">
        <f t="shared" si="65"/>
        <v>0</v>
      </c>
      <c r="M337" s="13">
        <f t="shared" si="70"/>
        <v>0.56649940448458125</v>
      </c>
      <c r="N337" s="13">
        <f t="shared" si="66"/>
        <v>0.35122963078044039</v>
      </c>
      <c r="O337" s="13">
        <f t="shared" si="67"/>
        <v>0.35122963078044039</v>
      </c>
      <c r="Q337" s="41">
        <v>15.3215756833605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12.133341457776179</v>
      </c>
      <c r="G338" s="13">
        <f t="shared" si="61"/>
        <v>0</v>
      </c>
      <c r="H338" s="13">
        <f t="shared" si="62"/>
        <v>12.133341457776179</v>
      </c>
      <c r="I338" s="16">
        <f t="shared" si="69"/>
        <v>16.004990554684355</v>
      </c>
      <c r="J338" s="13">
        <f t="shared" si="63"/>
        <v>15.635904748704773</v>
      </c>
      <c r="K338" s="13">
        <f t="shared" si="64"/>
        <v>0.36908580597958185</v>
      </c>
      <c r="L338" s="13">
        <f t="shared" si="65"/>
        <v>0</v>
      </c>
      <c r="M338" s="13">
        <f t="shared" si="70"/>
        <v>0.21526977370414085</v>
      </c>
      <c r="N338" s="13">
        <f t="shared" si="66"/>
        <v>0.13346725969656734</v>
      </c>
      <c r="O338" s="13">
        <f t="shared" si="67"/>
        <v>0.13346725969656734</v>
      </c>
      <c r="Q338" s="41">
        <v>18.0616283111694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11.466526201592201</v>
      </c>
      <c r="G339" s="13">
        <f t="shared" si="61"/>
        <v>0</v>
      </c>
      <c r="H339" s="13">
        <f t="shared" si="62"/>
        <v>11.466526201592201</v>
      </c>
      <c r="I339" s="16">
        <f t="shared" si="69"/>
        <v>11.835612007571783</v>
      </c>
      <c r="J339" s="13">
        <f t="shared" si="63"/>
        <v>11.765822677763079</v>
      </c>
      <c r="K339" s="13">
        <f t="shared" si="64"/>
        <v>6.9789329808703116E-2</v>
      </c>
      <c r="L339" s="13">
        <f t="shared" si="65"/>
        <v>0</v>
      </c>
      <c r="M339" s="13">
        <f t="shared" si="70"/>
        <v>8.1802514007573518E-2</v>
      </c>
      <c r="N339" s="13">
        <f t="shared" si="66"/>
        <v>5.0717558684695581E-2</v>
      </c>
      <c r="O339" s="13">
        <f t="shared" si="67"/>
        <v>5.0717558684695581E-2</v>
      </c>
      <c r="Q339" s="41">
        <v>23.626298818126021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0.1974427545948147</v>
      </c>
      <c r="G340" s="13">
        <f t="shared" si="61"/>
        <v>0</v>
      </c>
      <c r="H340" s="13">
        <f t="shared" si="62"/>
        <v>0.1974427545948147</v>
      </c>
      <c r="I340" s="16">
        <f t="shared" si="69"/>
        <v>0.26723208440351781</v>
      </c>
      <c r="J340" s="13">
        <f t="shared" si="63"/>
        <v>0.26723123325271925</v>
      </c>
      <c r="K340" s="13">
        <f t="shared" si="64"/>
        <v>8.5115079856423748E-7</v>
      </c>
      <c r="L340" s="13">
        <f t="shared" si="65"/>
        <v>0</v>
      </c>
      <c r="M340" s="13">
        <f t="shared" si="70"/>
        <v>3.1084955322877937E-2</v>
      </c>
      <c r="N340" s="13">
        <f t="shared" si="66"/>
        <v>1.9272672300184319E-2</v>
      </c>
      <c r="O340" s="13">
        <f t="shared" si="67"/>
        <v>1.9272672300184319E-2</v>
      </c>
      <c r="Q340" s="41">
        <v>23.27746643592123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11.401263055282509</v>
      </c>
      <c r="G341" s="18">
        <f t="shared" si="61"/>
        <v>0</v>
      </c>
      <c r="H341" s="18">
        <f t="shared" si="62"/>
        <v>11.401263055282509</v>
      </c>
      <c r="I341" s="17">
        <f t="shared" si="69"/>
        <v>11.401263906433307</v>
      </c>
      <c r="J341" s="18">
        <f t="shared" si="63"/>
        <v>11.316697266876012</v>
      </c>
      <c r="K341" s="18">
        <f t="shared" si="64"/>
        <v>8.456663955729482E-2</v>
      </c>
      <c r="L341" s="18">
        <f t="shared" si="65"/>
        <v>0</v>
      </c>
      <c r="M341" s="18">
        <f t="shared" si="70"/>
        <v>1.1812283022693618E-2</v>
      </c>
      <c r="N341" s="18">
        <f t="shared" si="66"/>
        <v>7.3236154740700431E-3</v>
      </c>
      <c r="O341" s="18">
        <f t="shared" si="67"/>
        <v>7.3236154740700431E-3</v>
      </c>
      <c r="P341" s="3"/>
      <c r="Q341" s="42">
        <v>21.45109200000001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0.25877927238426829</v>
      </c>
      <c r="G342" s="13">
        <f t="shared" si="61"/>
        <v>0</v>
      </c>
      <c r="H342" s="13">
        <f t="shared" si="62"/>
        <v>0.25877927238426829</v>
      </c>
      <c r="I342" s="16">
        <f t="shared" si="69"/>
        <v>0.34334591194156311</v>
      </c>
      <c r="J342" s="13">
        <f t="shared" si="63"/>
        <v>0.3433442802489447</v>
      </c>
      <c r="K342" s="13">
        <f t="shared" si="64"/>
        <v>1.6316926184090086E-6</v>
      </c>
      <c r="L342" s="13">
        <f t="shared" si="65"/>
        <v>0</v>
      </c>
      <c r="M342" s="13">
        <f t="shared" si="70"/>
        <v>4.4886675486235745E-3</v>
      </c>
      <c r="N342" s="13">
        <f t="shared" si="66"/>
        <v>2.7829738801466164E-3</v>
      </c>
      <c r="O342" s="13">
        <f t="shared" si="67"/>
        <v>2.7829738801466164E-3</v>
      </c>
      <c r="Q342" s="41">
        <v>23.998003328393771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53.278519216786911</v>
      </c>
      <c r="G343" s="13">
        <f t="shared" si="61"/>
        <v>2.9019458130271336</v>
      </c>
      <c r="H343" s="13">
        <f t="shared" si="62"/>
        <v>50.376573403759778</v>
      </c>
      <c r="I343" s="16">
        <f t="shared" si="69"/>
        <v>50.376575035452397</v>
      </c>
      <c r="J343" s="13">
        <f t="shared" si="63"/>
        <v>41.707360579225032</v>
      </c>
      <c r="K343" s="13">
        <f t="shared" si="64"/>
        <v>8.6692144562273654</v>
      </c>
      <c r="L343" s="13">
        <f t="shared" si="65"/>
        <v>0</v>
      </c>
      <c r="M343" s="13">
        <f t="shared" si="70"/>
        <v>1.7056936684769581E-3</v>
      </c>
      <c r="N343" s="13">
        <f t="shared" si="66"/>
        <v>1.057530074455714E-3</v>
      </c>
      <c r="O343" s="13">
        <f t="shared" si="67"/>
        <v>2.9030033431015894</v>
      </c>
      <c r="Q343" s="41">
        <v>18.278858289510492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11.476841776381869</v>
      </c>
      <c r="G344" s="13">
        <f t="shared" si="61"/>
        <v>0</v>
      </c>
      <c r="H344" s="13">
        <f t="shared" si="62"/>
        <v>11.476841776381869</v>
      </c>
      <c r="I344" s="16">
        <f t="shared" si="69"/>
        <v>20.146056232609233</v>
      </c>
      <c r="J344" s="13">
        <f t="shared" si="63"/>
        <v>18.957540677787922</v>
      </c>
      <c r="K344" s="13">
        <f t="shared" si="64"/>
        <v>1.1885155548213113</v>
      </c>
      <c r="L344" s="13">
        <f t="shared" si="65"/>
        <v>0</v>
      </c>
      <c r="M344" s="13">
        <f t="shared" si="70"/>
        <v>6.4816359402124408E-4</v>
      </c>
      <c r="N344" s="13">
        <f t="shared" si="66"/>
        <v>4.0186142829317132E-4</v>
      </c>
      <c r="O344" s="13">
        <f t="shared" si="67"/>
        <v>4.0186142829317132E-4</v>
      </c>
      <c r="Q344" s="41">
        <v>14.238944324465169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54.013138085131629</v>
      </c>
      <c r="G345" s="13">
        <f t="shared" si="61"/>
        <v>2.9840782628820657</v>
      </c>
      <c r="H345" s="13">
        <f t="shared" si="62"/>
        <v>51.029059822249565</v>
      </c>
      <c r="I345" s="16">
        <f t="shared" si="69"/>
        <v>52.217575377070872</v>
      </c>
      <c r="J345" s="13">
        <f t="shared" si="63"/>
        <v>35.780484579693095</v>
      </c>
      <c r="K345" s="13">
        <f t="shared" si="64"/>
        <v>16.437090797377778</v>
      </c>
      <c r="L345" s="13">
        <f t="shared" si="65"/>
        <v>5.3341700855334659</v>
      </c>
      <c r="M345" s="13">
        <f t="shared" si="70"/>
        <v>5.3344163876991937</v>
      </c>
      <c r="N345" s="13">
        <f t="shared" si="66"/>
        <v>3.3073381603734999</v>
      </c>
      <c r="O345" s="13">
        <f t="shared" si="67"/>
        <v>6.2914164232555656</v>
      </c>
      <c r="Q345" s="41">
        <v>12.32640584539492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20.625800442129052</v>
      </c>
      <c r="G346" s="13">
        <f t="shared" si="61"/>
        <v>0</v>
      </c>
      <c r="H346" s="13">
        <f t="shared" si="62"/>
        <v>20.625800442129052</v>
      </c>
      <c r="I346" s="16">
        <f t="shared" si="69"/>
        <v>31.72872115397336</v>
      </c>
      <c r="J346" s="13">
        <f t="shared" si="63"/>
        <v>26.351412970489381</v>
      </c>
      <c r="K346" s="13">
        <f t="shared" si="64"/>
        <v>5.3773081834839793</v>
      </c>
      <c r="L346" s="13">
        <f t="shared" si="65"/>
        <v>0</v>
      </c>
      <c r="M346" s="13">
        <f t="shared" si="70"/>
        <v>2.0270782273256938</v>
      </c>
      <c r="N346" s="13">
        <f t="shared" si="66"/>
        <v>1.2567885009419302</v>
      </c>
      <c r="O346" s="13">
        <f t="shared" si="67"/>
        <v>1.2567885009419302</v>
      </c>
      <c r="Q346" s="41">
        <v>11.772005667242221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20.74552848057137</v>
      </c>
      <c r="G347" s="13">
        <f t="shared" si="61"/>
        <v>0</v>
      </c>
      <c r="H347" s="13">
        <f t="shared" si="62"/>
        <v>20.74552848057137</v>
      </c>
      <c r="I347" s="16">
        <f t="shared" si="69"/>
        <v>26.122836664055349</v>
      </c>
      <c r="J347" s="13">
        <f t="shared" si="63"/>
        <v>22.819030539692708</v>
      </c>
      <c r="K347" s="13">
        <f t="shared" si="64"/>
        <v>3.3038061243626409</v>
      </c>
      <c r="L347" s="13">
        <f t="shared" si="65"/>
        <v>0</v>
      </c>
      <c r="M347" s="13">
        <f t="shared" si="70"/>
        <v>0.77028972638376358</v>
      </c>
      <c r="N347" s="13">
        <f t="shared" si="66"/>
        <v>0.47757963035793344</v>
      </c>
      <c r="O347" s="13">
        <f t="shared" si="67"/>
        <v>0.47757963035793344</v>
      </c>
      <c r="Q347" s="41">
        <v>11.63629639354839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25.470033517586629</v>
      </c>
      <c r="G348" s="13">
        <f t="shared" si="61"/>
        <v>0</v>
      </c>
      <c r="H348" s="13">
        <f t="shared" si="62"/>
        <v>25.470033517586629</v>
      </c>
      <c r="I348" s="16">
        <f t="shared" si="69"/>
        <v>28.773839641949269</v>
      </c>
      <c r="J348" s="13">
        <f t="shared" si="63"/>
        <v>25.566155121736415</v>
      </c>
      <c r="K348" s="13">
        <f t="shared" si="64"/>
        <v>3.2076845202128546</v>
      </c>
      <c r="L348" s="13">
        <f t="shared" si="65"/>
        <v>0</v>
      </c>
      <c r="M348" s="13">
        <f t="shared" si="70"/>
        <v>0.29271009602583015</v>
      </c>
      <c r="N348" s="13">
        <f t="shared" si="66"/>
        <v>0.18148025953601468</v>
      </c>
      <c r="O348" s="13">
        <f t="shared" si="67"/>
        <v>0.18148025953601468</v>
      </c>
      <c r="Q348" s="41">
        <v>14.160647084148071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33.220136360329747</v>
      </c>
      <c r="G349" s="13">
        <f t="shared" si="61"/>
        <v>0.65936235224412909</v>
      </c>
      <c r="H349" s="13">
        <f t="shared" si="62"/>
        <v>32.560774008085616</v>
      </c>
      <c r="I349" s="16">
        <f t="shared" si="69"/>
        <v>35.768458528298467</v>
      </c>
      <c r="J349" s="13">
        <f t="shared" si="63"/>
        <v>31.316942446906957</v>
      </c>
      <c r="K349" s="13">
        <f t="shared" si="64"/>
        <v>4.4515160813915102</v>
      </c>
      <c r="L349" s="13">
        <f t="shared" si="65"/>
        <v>0</v>
      </c>
      <c r="M349" s="13">
        <f t="shared" si="70"/>
        <v>0.11122983648981546</v>
      </c>
      <c r="N349" s="13">
        <f t="shared" si="66"/>
        <v>6.8962498623685586E-2</v>
      </c>
      <c r="O349" s="13">
        <f t="shared" si="67"/>
        <v>0.72832485086781462</v>
      </c>
      <c r="Q349" s="41">
        <v>16.330312604387149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2.0954558212179721</v>
      </c>
      <c r="G350" s="13">
        <f t="shared" si="61"/>
        <v>0</v>
      </c>
      <c r="H350" s="13">
        <f t="shared" si="62"/>
        <v>2.0954558212179721</v>
      </c>
      <c r="I350" s="16">
        <f t="shared" si="69"/>
        <v>6.5469719026094824</v>
      </c>
      <c r="J350" s="13">
        <f t="shared" si="63"/>
        <v>6.5196869455156552</v>
      </c>
      <c r="K350" s="13">
        <f t="shared" si="64"/>
        <v>2.7284957093827167E-2</v>
      </c>
      <c r="L350" s="13">
        <f t="shared" si="65"/>
        <v>0</v>
      </c>
      <c r="M350" s="13">
        <f t="shared" si="70"/>
        <v>4.2267337866129878E-2</v>
      </c>
      <c r="N350" s="13">
        <f t="shared" si="66"/>
        <v>2.6205749477000523E-2</v>
      </c>
      <c r="O350" s="13">
        <f t="shared" si="67"/>
        <v>2.6205749477000523E-2</v>
      </c>
      <c r="Q350" s="41">
        <v>17.720435767505389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1.676661737506435</v>
      </c>
      <c r="G351" s="13">
        <f t="shared" si="61"/>
        <v>0</v>
      </c>
      <c r="H351" s="13">
        <f t="shared" si="62"/>
        <v>1.676661737506435</v>
      </c>
      <c r="I351" s="16">
        <f t="shared" si="69"/>
        <v>1.7039466946002622</v>
      </c>
      <c r="J351" s="13">
        <f t="shared" si="63"/>
        <v>1.7036354077496254</v>
      </c>
      <c r="K351" s="13">
        <f t="shared" si="64"/>
        <v>3.1128685063674943E-4</v>
      </c>
      <c r="L351" s="13">
        <f t="shared" si="65"/>
        <v>0</v>
      </c>
      <c r="M351" s="13">
        <f t="shared" si="70"/>
        <v>1.6061588389129355E-2</v>
      </c>
      <c r="N351" s="13">
        <f t="shared" si="66"/>
        <v>9.9581848012602007E-3</v>
      </c>
      <c r="O351" s="13">
        <f t="shared" si="67"/>
        <v>9.9581848012602007E-3</v>
      </c>
      <c r="Q351" s="41">
        <v>20.837276767324791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1.8142857139999999</v>
      </c>
      <c r="G352" s="13">
        <f t="shared" si="61"/>
        <v>0</v>
      </c>
      <c r="H352" s="13">
        <f t="shared" si="62"/>
        <v>1.8142857139999999</v>
      </c>
      <c r="I352" s="16">
        <f t="shared" si="69"/>
        <v>1.8145970008506367</v>
      </c>
      <c r="J352" s="13">
        <f t="shared" si="63"/>
        <v>1.8143529052059018</v>
      </c>
      <c r="K352" s="13">
        <f t="shared" si="64"/>
        <v>2.4409564473493184E-4</v>
      </c>
      <c r="L352" s="13">
        <f t="shared" si="65"/>
        <v>0</v>
      </c>
      <c r="M352" s="13">
        <f t="shared" si="70"/>
        <v>6.1034035878691547E-3</v>
      </c>
      <c r="N352" s="13">
        <f t="shared" si="66"/>
        <v>3.7841102244788758E-3</v>
      </c>
      <c r="O352" s="13">
        <f t="shared" si="67"/>
        <v>3.7841102244788758E-3</v>
      </c>
      <c r="Q352" s="41">
        <v>23.90164200000001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22.516669744391528</v>
      </c>
      <c r="G353" s="18">
        <f t="shared" si="61"/>
        <v>0</v>
      </c>
      <c r="H353" s="18">
        <f t="shared" si="62"/>
        <v>22.516669744391528</v>
      </c>
      <c r="I353" s="17">
        <f t="shared" si="69"/>
        <v>22.516913840036263</v>
      </c>
      <c r="J353" s="18">
        <f t="shared" si="63"/>
        <v>22.101463105501786</v>
      </c>
      <c r="K353" s="18">
        <f t="shared" si="64"/>
        <v>0.41545073453447756</v>
      </c>
      <c r="L353" s="18">
        <f t="shared" si="65"/>
        <v>0</v>
      </c>
      <c r="M353" s="18">
        <f t="shared" si="70"/>
        <v>2.3192933633902789E-3</v>
      </c>
      <c r="N353" s="18">
        <f t="shared" si="66"/>
        <v>1.437961885301973E-3</v>
      </c>
      <c r="O353" s="18">
        <f t="shared" si="67"/>
        <v>1.437961885301973E-3</v>
      </c>
      <c r="P353" s="3"/>
      <c r="Q353" s="42">
        <v>24.529985500780061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0.26221067342149418</v>
      </c>
      <c r="G354" s="13">
        <f t="shared" si="61"/>
        <v>0</v>
      </c>
      <c r="H354" s="13">
        <f t="shared" si="62"/>
        <v>0.26221067342149418</v>
      </c>
      <c r="I354" s="16">
        <f t="shared" si="69"/>
        <v>0.67766140795597174</v>
      </c>
      <c r="J354" s="13">
        <f t="shared" si="63"/>
        <v>0.677638759390084</v>
      </c>
      <c r="K354" s="13">
        <f t="shared" si="64"/>
        <v>2.2648565887739558E-5</v>
      </c>
      <c r="L354" s="13">
        <f t="shared" si="65"/>
        <v>0</v>
      </c>
      <c r="M354" s="13">
        <f t="shared" si="70"/>
        <v>8.8133147808830588E-4</v>
      </c>
      <c r="N354" s="13">
        <f t="shared" si="66"/>
        <v>5.4642551641474963E-4</v>
      </c>
      <c r="O354" s="13">
        <f t="shared" si="67"/>
        <v>5.4642551641474963E-4</v>
      </c>
      <c r="Q354" s="41">
        <v>19.811253838223571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34.081957805397543</v>
      </c>
      <c r="G355" s="13">
        <f t="shared" si="61"/>
        <v>0.75571640693976849</v>
      </c>
      <c r="H355" s="13">
        <f t="shared" si="62"/>
        <v>33.326241398457775</v>
      </c>
      <c r="I355" s="16">
        <f t="shared" si="69"/>
        <v>33.326264047023663</v>
      </c>
      <c r="J355" s="13">
        <f t="shared" si="63"/>
        <v>30.491092285898659</v>
      </c>
      <c r="K355" s="13">
        <f t="shared" si="64"/>
        <v>2.8351717611250038</v>
      </c>
      <c r="L355" s="13">
        <f t="shared" si="65"/>
        <v>0</v>
      </c>
      <c r="M355" s="13">
        <f t="shared" si="70"/>
        <v>3.3490596167355625E-4</v>
      </c>
      <c r="N355" s="13">
        <f t="shared" si="66"/>
        <v>2.0764169623760487E-4</v>
      </c>
      <c r="O355" s="13">
        <f t="shared" si="67"/>
        <v>0.75592404863600615</v>
      </c>
      <c r="Q355" s="41">
        <v>18.501573234297972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48.108069311422703</v>
      </c>
      <c r="G356" s="13">
        <f t="shared" si="61"/>
        <v>2.3238750121278415</v>
      </c>
      <c r="H356" s="13">
        <f t="shared" si="62"/>
        <v>45.78419429929486</v>
      </c>
      <c r="I356" s="16">
        <f t="shared" si="69"/>
        <v>48.619366060419864</v>
      </c>
      <c r="J356" s="13">
        <f t="shared" si="63"/>
        <v>37.780084187873847</v>
      </c>
      <c r="K356" s="13">
        <f t="shared" si="64"/>
        <v>10.839281872546017</v>
      </c>
      <c r="L356" s="13">
        <f t="shared" si="65"/>
        <v>0</v>
      </c>
      <c r="M356" s="13">
        <f t="shared" si="70"/>
        <v>1.2726426543595138E-4</v>
      </c>
      <c r="N356" s="13">
        <f t="shared" si="66"/>
        <v>7.8903844570289857E-5</v>
      </c>
      <c r="O356" s="13">
        <f t="shared" si="67"/>
        <v>2.3239539159724116</v>
      </c>
      <c r="Q356" s="41">
        <v>15.231452729591959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41.306385471907603</v>
      </c>
      <c r="G357" s="13">
        <f t="shared" si="61"/>
        <v>1.5634276822943065</v>
      </c>
      <c r="H357" s="13">
        <f t="shared" si="62"/>
        <v>39.7429577896133</v>
      </c>
      <c r="I357" s="16">
        <f t="shared" si="69"/>
        <v>50.582239662159317</v>
      </c>
      <c r="J357" s="13">
        <f t="shared" si="63"/>
        <v>37.671602193237291</v>
      </c>
      <c r="K357" s="13">
        <f t="shared" si="64"/>
        <v>12.910637468922026</v>
      </c>
      <c r="L357" s="13">
        <f t="shared" si="65"/>
        <v>1.7817875115646029</v>
      </c>
      <c r="M357" s="13">
        <f t="shared" si="70"/>
        <v>1.7818358719854686</v>
      </c>
      <c r="N357" s="13">
        <f t="shared" si="66"/>
        <v>1.1047382406309905</v>
      </c>
      <c r="O357" s="13">
        <f t="shared" si="67"/>
        <v>2.6681659229252972</v>
      </c>
      <c r="Q357" s="41">
        <v>14.34898349402985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1.9602124016756921</v>
      </c>
      <c r="G358" s="13">
        <f t="shared" si="61"/>
        <v>0</v>
      </c>
      <c r="H358" s="13">
        <f t="shared" si="62"/>
        <v>1.9602124016756921</v>
      </c>
      <c r="I358" s="16">
        <f t="shared" si="69"/>
        <v>13.089062359033115</v>
      </c>
      <c r="J358" s="13">
        <f t="shared" si="63"/>
        <v>12.552671388587541</v>
      </c>
      <c r="K358" s="13">
        <f t="shared" si="64"/>
        <v>0.5363909704455736</v>
      </c>
      <c r="L358" s="13">
        <f t="shared" si="65"/>
        <v>0</v>
      </c>
      <c r="M358" s="13">
        <f t="shared" si="70"/>
        <v>0.67709763135447809</v>
      </c>
      <c r="N358" s="13">
        <f t="shared" si="66"/>
        <v>0.41980053143977641</v>
      </c>
      <c r="O358" s="13">
        <f t="shared" si="67"/>
        <v>0.41980053143977641</v>
      </c>
      <c r="Q358" s="41">
        <v>10.79788739354839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2.1428571E-2</v>
      </c>
      <c r="G359" s="13">
        <f t="shared" si="61"/>
        <v>0</v>
      </c>
      <c r="H359" s="13">
        <f t="shared" si="62"/>
        <v>2.1428571E-2</v>
      </c>
      <c r="I359" s="16">
        <f t="shared" si="69"/>
        <v>0.55781954144557355</v>
      </c>
      <c r="J359" s="13">
        <f t="shared" si="63"/>
        <v>0.55779376584249951</v>
      </c>
      <c r="K359" s="13">
        <f t="shared" si="64"/>
        <v>2.5775603074040809E-5</v>
      </c>
      <c r="L359" s="13">
        <f t="shared" si="65"/>
        <v>0</v>
      </c>
      <c r="M359" s="13">
        <f t="shared" si="70"/>
        <v>0.25729709991470168</v>
      </c>
      <c r="N359" s="13">
        <f t="shared" si="66"/>
        <v>0.15952420194711503</v>
      </c>
      <c r="O359" s="13">
        <f t="shared" si="67"/>
        <v>0.15952420194711503</v>
      </c>
      <c r="Q359" s="41">
        <v>14.74494984196231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7.8099105555024559</v>
      </c>
      <c r="G360" s="13">
        <f t="shared" si="61"/>
        <v>0</v>
      </c>
      <c r="H360" s="13">
        <f t="shared" si="62"/>
        <v>7.8099105555024559</v>
      </c>
      <c r="I360" s="16">
        <f t="shared" si="69"/>
        <v>7.8099363311055301</v>
      </c>
      <c r="J360" s="13">
        <f t="shared" si="63"/>
        <v>7.7539169730741051</v>
      </c>
      <c r="K360" s="13">
        <f t="shared" si="64"/>
        <v>5.6019358031424993E-2</v>
      </c>
      <c r="L360" s="13">
        <f t="shared" si="65"/>
        <v>0</v>
      </c>
      <c r="M360" s="13">
        <f t="shared" si="70"/>
        <v>9.7772897967586647E-2</v>
      </c>
      <c r="N360" s="13">
        <f t="shared" si="66"/>
        <v>6.0619196739903722E-2</v>
      </c>
      <c r="O360" s="13">
        <f t="shared" si="67"/>
        <v>6.0619196739903722E-2</v>
      </c>
      <c r="Q360" s="41">
        <v>16.33783782984283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63.212118489195802</v>
      </c>
      <c r="G361" s="13">
        <f t="shared" si="61"/>
        <v>4.0125500722921785</v>
      </c>
      <c r="H361" s="13">
        <f t="shared" si="62"/>
        <v>59.199568416903624</v>
      </c>
      <c r="I361" s="16">
        <f t="shared" si="69"/>
        <v>59.255587774935051</v>
      </c>
      <c r="J361" s="13">
        <f t="shared" si="63"/>
        <v>43.658429400854146</v>
      </c>
      <c r="K361" s="13">
        <f t="shared" si="64"/>
        <v>15.597158374080905</v>
      </c>
      <c r="L361" s="13">
        <f t="shared" si="65"/>
        <v>4.4880618215293451</v>
      </c>
      <c r="M361" s="13">
        <f t="shared" si="70"/>
        <v>4.5252155227570281</v>
      </c>
      <c r="N361" s="13">
        <f t="shared" si="66"/>
        <v>2.8056336241093573</v>
      </c>
      <c r="O361" s="13">
        <f t="shared" si="67"/>
        <v>6.8181836964015359</v>
      </c>
      <c r="Q361" s="41">
        <v>16.275387815296511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1.8047849606009949</v>
      </c>
      <c r="G362" s="13">
        <f t="shared" si="61"/>
        <v>0</v>
      </c>
      <c r="H362" s="13">
        <f t="shared" si="62"/>
        <v>1.8047849606009949</v>
      </c>
      <c r="I362" s="16">
        <f t="shared" si="69"/>
        <v>12.913881513152553</v>
      </c>
      <c r="J362" s="13">
        <f t="shared" si="63"/>
        <v>12.723243431991957</v>
      </c>
      <c r="K362" s="13">
        <f t="shared" si="64"/>
        <v>0.19063808116059633</v>
      </c>
      <c r="L362" s="13">
        <f t="shared" si="65"/>
        <v>0</v>
      </c>
      <c r="M362" s="13">
        <f t="shared" si="70"/>
        <v>1.7195818986476707</v>
      </c>
      <c r="N362" s="13">
        <f t="shared" si="66"/>
        <v>1.0661407771615559</v>
      </c>
      <c r="O362" s="13">
        <f t="shared" si="67"/>
        <v>1.0661407771615559</v>
      </c>
      <c r="Q362" s="41">
        <v>18.270899933708371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7.6989992859073357</v>
      </c>
      <c r="G363" s="13">
        <f t="shared" si="61"/>
        <v>0</v>
      </c>
      <c r="H363" s="13">
        <f t="shared" si="62"/>
        <v>7.6989992859073357</v>
      </c>
      <c r="I363" s="16">
        <f t="shared" si="69"/>
        <v>7.8896373670679321</v>
      </c>
      <c r="J363" s="13">
        <f t="shared" si="63"/>
        <v>7.866553126979813</v>
      </c>
      <c r="K363" s="13">
        <f t="shared" si="64"/>
        <v>2.3084240088119046E-2</v>
      </c>
      <c r="L363" s="13">
        <f t="shared" si="65"/>
        <v>0</v>
      </c>
      <c r="M363" s="13">
        <f t="shared" si="70"/>
        <v>0.65344112148611488</v>
      </c>
      <c r="N363" s="13">
        <f t="shared" si="66"/>
        <v>0.4051334953213912</v>
      </c>
      <c r="O363" s="13">
        <f t="shared" si="67"/>
        <v>0.4051334953213912</v>
      </c>
      <c r="Q363" s="41">
        <v>22.872918789600241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4.9371102650894247</v>
      </c>
      <c r="G364" s="13">
        <f t="shared" si="61"/>
        <v>0</v>
      </c>
      <c r="H364" s="13">
        <f t="shared" si="62"/>
        <v>4.9371102650894247</v>
      </c>
      <c r="I364" s="16">
        <f t="shared" si="69"/>
        <v>4.9601945051775438</v>
      </c>
      <c r="J364" s="13">
        <f t="shared" si="63"/>
        <v>4.955724949786406</v>
      </c>
      <c r="K364" s="13">
        <f t="shared" si="64"/>
        <v>4.4695553911378028E-3</v>
      </c>
      <c r="L364" s="13">
        <f t="shared" si="65"/>
        <v>0</v>
      </c>
      <c r="M364" s="13">
        <f t="shared" si="70"/>
        <v>0.24830762616472368</v>
      </c>
      <c r="N364" s="13">
        <f t="shared" si="66"/>
        <v>0.15395072822212869</v>
      </c>
      <c r="O364" s="13">
        <f t="shared" si="67"/>
        <v>0.15395072822212869</v>
      </c>
      <c r="Q364" s="41">
        <v>24.67499921641684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9.674294262277332</v>
      </c>
      <c r="G365" s="18">
        <f t="shared" si="61"/>
        <v>0</v>
      </c>
      <c r="H365" s="18">
        <f t="shared" si="62"/>
        <v>9.674294262277332</v>
      </c>
      <c r="I365" s="17">
        <f t="shared" si="69"/>
        <v>9.6787638176684698</v>
      </c>
      <c r="J365" s="18">
        <f t="shared" si="63"/>
        <v>9.62809146319794</v>
      </c>
      <c r="K365" s="18">
        <f t="shared" si="64"/>
        <v>5.0672354470529868E-2</v>
      </c>
      <c r="L365" s="18">
        <f t="shared" si="65"/>
        <v>0</v>
      </c>
      <c r="M365" s="18">
        <f t="shared" si="70"/>
        <v>9.4356897942594997E-2</v>
      </c>
      <c r="N365" s="18">
        <f t="shared" si="66"/>
        <v>5.8501276724408899E-2</v>
      </c>
      <c r="O365" s="18">
        <f t="shared" si="67"/>
        <v>5.8501276724408899E-2</v>
      </c>
      <c r="P365" s="3"/>
      <c r="Q365" s="42">
        <v>21.62146000000001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4.0071428569999998</v>
      </c>
      <c r="G366" s="13">
        <f t="shared" si="61"/>
        <v>0</v>
      </c>
      <c r="H366" s="13">
        <f t="shared" si="62"/>
        <v>4.0071428569999998</v>
      </c>
      <c r="I366" s="16">
        <f t="shared" si="69"/>
        <v>4.0578152114705297</v>
      </c>
      <c r="J366" s="13">
        <f t="shared" si="63"/>
        <v>4.0544835696054307</v>
      </c>
      <c r="K366" s="13">
        <f t="shared" si="64"/>
        <v>3.3316418650990443E-3</v>
      </c>
      <c r="L366" s="13">
        <f t="shared" si="65"/>
        <v>0</v>
      </c>
      <c r="M366" s="13">
        <f t="shared" si="70"/>
        <v>3.5855621218186098E-2</v>
      </c>
      <c r="N366" s="13">
        <f t="shared" si="66"/>
        <v>2.2230485155275381E-2</v>
      </c>
      <c r="O366" s="13">
        <f t="shared" si="67"/>
        <v>2.2230485155275381E-2</v>
      </c>
      <c r="Q366" s="41">
        <v>22.47635468905592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53.18571429</v>
      </c>
      <c r="G367" s="13">
        <f t="shared" si="61"/>
        <v>2.8915699619238375</v>
      </c>
      <c r="H367" s="13">
        <f t="shared" si="62"/>
        <v>50.294144328076165</v>
      </c>
      <c r="I367" s="16">
        <f t="shared" si="69"/>
        <v>50.29747596994126</v>
      </c>
      <c r="J367" s="13">
        <f t="shared" si="63"/>
        <v>41.015915177629537</v>
      </c>
      <c r="K367" s="13">
        <f t="shared" si="64"/>
        <v>9.2815607923117227</v>
      </c>
      <c r="L367" s="13">
        <f t="shared" si="65"/>
        <v>0</v>
      </c>
      <c r="M367" s="13">
        <f t="shared" si="70"/>
        <v>1.3625136062910718E-2</v>
      </c>
      <c r="N367" s="13">
        <f t="shared" si="66"/>
        <v>8.4475843590046448E-3</v>
      </c>
      <c r="O367" s="13">
        <f t="shared" si="67"/>
        <v>2.9000175462828421</v>
      </c>
      <c r="Q367" s="41">
        <v>17.596401220823012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11.46428571</v>
      </c>
      <c r="G368" s="13">
        <f t="shared" si="61"/>
        <v>0</v>
      </c>
      <c r="H368" s="13">
        <f t="shared" si="62"/>
        <v>11.46428571</v>
      </c>
      <c r="I368" s="16">
        <f t="shared" si="69"/>
        <v>20.745846502311721</v>
      </c>
      <c r="J368" s="13">
        <f t="shared" si="63"/>
        <v>19.338144994804381</v>
      </c>
      <c r="K368" s="13">
        <f t="shared" si="64"/>
        <v>1.4077015075073405</v>
      </c>
      <c r="L368" s="13">
        <f t="shared" si="65"/>
        <v>0</v>
      </c>
      <c r="M368" s="13">
        <f t="shared" si="70"/>
        <v>5.177551703906073E-3</v>
      </c>
      <c r="N368" s="13">
        <f t="shared" si="66"/>
        <v>3.2100820564217652E-3</v>
      </c>
      <c r="O368" s="13">
        <f t="shared" si="67"/>
        <v>3.2100820564217652E-3</v>
      </c>
      <c r="Q368" s="41">
        <v>13.546740816588979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155.94999999999999</v>
      </c>
      <c r="G369" s="13">
        <f t="shared" si="61"/>
        <v>14.380905325678583</v>
      </c>
      <c r="H369" s="13">
        <f t="shared" si="62"/>
        <v>141.56909467432141</v>
      </c>
      <c r="I369" s="16">
        <f t="shared" si="69"/>
        <v>142.97679618182875</v>
      </c>
      <c r="J369" s="13">
        <f t="shared" si="63"/>
        <v>43.377949861050176</v>
      </c>
      <c r="K369" s="13">
        <f t="shared" si="64"/>
        <v>99.598846320778563</v>
      </c>
      <c r="L369" s="13">
        <f t="shared" si="65"/>
        <v>89.107395937739611</v>
      </c>
      <c r="M369" s="13">
        <f t="shared" si="70"/>
        <v>89.109363407387093</v>
      </c>
      <c r="N369" s="13">
        <f t="shared" si="66"/>
        <v>55.247805312579999</v>
      </c>
      <c r="O369" s="13">
        <f t="shared" si="67"/>
        <v>69.628710638258582</v>
      </c>
      <c r="Q369" s="41">
        <v>11.202091407857671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1.2428571429999999</v>
      </c>
      <c r="G370" s="13">
        <f t="shared" si="61"/>
        <v>0</v>
      </c>
      <c r="H370" s="13">
        <f t="shared" si="62"/>
        <v>1.2428571429999999</v>
      </c>
      <c r="I370" s="16">
        <f t="shared" si="69"/>
        <v>11.734307526038947</v>
      </c>
      <c r="J370" s="13">
        <f t="shared" si="63"/>
        <v>11.388475092212413</v>
      </c>
      <c r="K370" s="13">
        <f t="shared" si="64"/>
        <v>0.3458324338265335</v>
      </c>
      <c r="L370" s="13">
        <f t="shared" si="65"/>
        <v>0</v>
      </c>
      <c r="M370" s="13">
        <f t="shared" si="70"/>
        <v>33.861558094807094</v>
      </c>
      <c r="N370" s="13">
        <f t="shared" si="66"/>
        <v>20.994166018780398</v>
      </c>
      <c r="O370" s="13">
        <f t="shared" si="67"/>
        <v>20.994166018780398</v>
      </c>
      <c r="Q370" s="41">
        <v>11.755347393548391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24.90714286</v>
      </c>
      <c r="G371" s="13">
        <f t="shared" si="61"/>
        <v>0</v>
      </c>
      <c r="H371" s="13">
        <f t="shared" si="62"/>
        <v>24.90714286</v>
      </c>
      <c r="I371" s="16">
        <f t="shared" si="69"/>
        <v>25.252975293826534</v>
      </c>
      <c r="J371" s="13">
        <f t="shared" si="63"/>
        <v>22.347003532165644</v>
      </c>
      <c r="K371" s="13">
        <f t="shared" si="64"/>
        <v>2.90597176166089</v>
      </c>
      <c r="L371" s="13">
        <f t="shared" si="65"/>
        <v>0</v>
      </c>
      <c r="M371" s="13">
        <f t="shared" si="70"/>
        <v>12.867392076026697</v>
      </c>
      <c r="N371" s="13">
        <f t="shared" si="66"/>
        <v>7.9777830871365518</v>
      </c>
      <c r="O371" s="13">
        <f t="shared" si="67"/>
        <v>7.9777830871365518</v>
      </c>
      <c r="Q371" s="41">
        <v>11.979901476856011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49.642857139999997</v>
      </c>
      <c r="G372" s="13">
        <f t="shared" si="61"/>
        <v>2.49546859595808</v>
      </c>
      <c r="H372" s="13">
        <f t="shared" si="62"/>
        <v>47.147388544041917</v>
      </c>
      <c r="I372" s="16">
        <f t="shared" si="69"/>
        <v>50.05336030570281</v>
      </c>
      <c r="J372" s="13">
        <f t="shared" si="63"/>
        <v>37.807643743373113</v>
      </c>
      <c r="K372" s="13">
        <f t="shared" si="64"/>
        <v>12.245716562329697</v>
      </c>
      <c r="L372" s="13">
        <f t="shared" si="65"/>
        <v>1.1119775859415353</v>
      </c>
      <c r="M372" s="13">
        <f t="shared" si="70"/>
        <v>6.0015865748316797</v>
      </c>
      <c r="N372" s="13">
        <f t="shared" si="66"/>
        <v>3.7209836763956412</v>
      </c>
      <c r="O372" s="13">
        <f t="shared" si="67"/>
        <v>6.2164522723537212</v>
      </c>
      <c r="Q372" s="41">
        <v>14.662650404739431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31.214285709999999</v>
      </c>
      <c r="G373" s="13">
        <f t="shared" si="61"/>
        <v>0.43510262375947489</v>
      </c>
      <c r="H373" s="13">
        <f t="shared" si="62"/>
        <v>30.779183086240522</v>
      </c>
      <c r="I373" s="16">
        <f t="shared" si="69"/>
        <v>41.912922062628681</v>
      </c>
      <c r="J373" s="13">
        <f t="shared" si="63"/>
        <v>34.198376801525875</v>
      </c>
      <c r="K373" s="13">
        <f t="shared" si="64"/>
        <v>7.7145452611028063</v>
      </c>
      <c r="L373" s="13">
        <f t="shared" si="65"/>
        <v>0</v>
      </c>
      <c r="M373" s="13">
        <f t="shared" si="70"/>
        <v>2.2806028984360385</v>
      </c>
      <c r="N373" s="13">
        <f t="shared" si="66"/>
        <v>1.4139737970303439</v>
      </c>
      <c r="O373" s="13">
        <f t="shared" si="67"/>
        <v>1.8490764207898187</v>
      </c>
      <c r="Q373" s="41">
        <v>15.021885894503191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13.96428571</v>
      </c>
      <c r="G374" s="13">
        <f t="shared" si="61"/>
        <v>0</v>
      </c>
      <c r="H374" s="13">
        <f t="shared" si="62"/>
        <v>13.96428571</v>
      </c>
      <c r="I374" s="16">
        <f t="shared" si="69"/>
        <v>21.678830971102805</v>
      </c>
      <c r="J374" s="13">
        <f t="shared" si="63"/>
        <v>20.684337533873443</v>
      </c>
      <c r="K374" s="13">
        <f t="shared" si="64"/>
        <v>0.99449343722936234</v>
      </c>
      <c r="L374" s="13">
        <f t="shared" si="65"/>
        <v>0</v>
      </c>
      <c r="M374" s="13">
        <f t="shared" si="70"/>
        <v>0.8666291014056946</v>
      </c>
      <c r="N374" s="13">
        <f t="shared" si="66"/>
        <v>0.53731004287153061</v>
      </c>
      <c r="O374" s="13">
        <f t="shared" si="67"/>
        <v>0.53731004287153061</v>
      </c>
      <c r="Q374" s="41">
        <v>17.236028180831301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1.5142857139999999</v>
      </c>
      <c r="G375" s="13">
        <f t="shared" si="61"/>
        <v>0</v>
      </c>
      <c r="H375" s="13">
        <f t="shared" si="62"/>
        <v>1.5142857139999999</v>
      </c>
      <c r="I375" s="16">
        <f t="shared" si="69"/>
        <v>2.508779151229362</v>
      </c>
      <c r="J375" s="13">
        <f t="shared" si="63"/>
        <v>2.5079673110132417</v>
      </c>
      <c r="K375" s="13">
        <f t="shared" si="64"/>
        <v>8.1184021612035195E-4</v>
      </c>
      <c r="L375" s="13">
        <f t="shared" si="65"/>
        <v>0</v>
      </c>
      <c r="M375" s="13">
        <f t="shared" si="70"/>
        <v>0.32931905853416399</v>
      </c>
      <c r="N375" s="13">
        <f t="shared" si="66"/>
        <v>0.20417781629118167</v>
      </c>
      <c r="O375" s="13">
        <f t="shared" si="67"/>
        <v>0.20417781629118167</v>
      </c>
      <c r="Q375" s="41">
        <v>22.264480385590751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2.25</v>
      </c>
      <c r="G376" s="13">
        <f t="shared" si="61"/>
        <v>0</v>
      </c>
      <c r="H376" s="13">
        <f t="shared" si="62"/>
        <v>2.25</v>
      </c>
      <c r="I376" s="16">
        <f t="shared" si="69"/>
        <v>2.2508118402161204</v>
      </c>
      <c r="J376" s="13">
        <f t="shared" si="63"/>
        <v>2.2502436976614382</v>
      </c>
      <c r="K376" s="13">
        <f t="shared" si="64"/>
        <v>5.6814255468218278E-4</v>
      </c>
      <c r="L376" s="13">
        <f t="shared" si="65"/>
        <v>0</v>
      </c>
      <c r="M376" s="13">
        <f t="shared" si="70"/>
        <v>0.12514124224298231</v>
      </c>
      <c r="N376" s="13">
        <f t="shared" si="66"/>
        <v>7.7587570190649033E-2</v>
      </c>
      <c r="O376" s="13">
        <f t="shared" si="67"/>
        <v>7.7587570190649033E-2</v>
      </c>
      <c r="Q376" s="41">
        <v>22.487990519724551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4.9642857139999998</v>
      </c>
      <c r="G377" s="18">
        <f t="shared" si="61"/>
        <v>0</v>
      </c>
      <c r="H377" s="18">
        <f t="shared" si="62"/>
        <v>4.9642857139999998</v>
      </c>
      <c r="I377" s="17">
        <f t="shared" si="69"/>
        <v>4.964853856554682</v>
      </c>
      <c r="J377" s="18">
        <f t="shared" si="63"/>
        <v>4.9557673759241752</v>
      </c>
      <c r="K377" s="18">
        <f t="shared" si="64"/>
        <v>9.0864806305068768E-3</v>
      </c>
      <c r="L377" s="18">
        <f t="shared" si="65"/>
        <v>0</v>
      </c>
      <c r="M377" s="18">
        <f t="shared" si="70"/>
        <v>4.7553672052333282E-2</v>
      </c>
      <c r="N377" s="18">
        <f t="shared" si="66"/>
        <v>2.9483276672446636E-2</v>
      </c>
      <c r="O377" s="18">
        <f t="shared" si="67"/>
        <v>2.9483276672446636E-2</v>
      </c>
      <c r="P377" s="3"/>
      <c r="Q377" s="42">
        <v>19.651230000000009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0.75</v>
      </c>
      <c r="G378" s="13">
        <f t="shared" si="61"/>
        <v>0</v>
      </c>
      <c r="H378" s="13">
        <f t="shared" si="62"/>
        <v>0.75</v>
      </c>
      <c r="I378" s="16">
        <f t="shared" si="69"/>
        <v>0.75908648063050688</v>
      </c>
      <c r="J378" s="13">
        <f t="shared" si="63"/>
        <v>0.75906309485679124</v>
      </c>
      <c r="K378" s="13">
        <f t="shared" si="64"/>
        <v>2.3385773715633995E-5</v>
      </c>
      <c r="L378" s="13">
        <f t="shared" si="65"/>
        <v>0</v>
      </c>
      <c r="M378" s="13">
        <f t="shared" si="70"/>
        <v>1.8070395379886646E-2</v>
      </c>
      <c r="N378" s="13">
        <f t="shared" si="66"/>
        <v>1.1203645135529721E-2</v>
      </c>
      <c r="O378" s="13">
        <f t="shared" si="67"/>
        <v>1.1203645135529721E-2</v>
      </c>
      <c r="Q378" s="41">
        <v>21.990353525208331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21.428571430000002</v>
      </c>
      <c r="G379" s="13">
        <f t="shared" si="61"/>
        <v>0</v>
      </c>
      <c r="H379" s="13">
        <f t="shared" si="62"/>
        <v>21.428571430000002</v>
      </c>
      <c r="I379" s="16">
        <f t="shared" si="69"/>
        <v>21.428594815773717</v>
      </c>
      <c r="J379" s="13">
        <f t="shared" si="63"/>
        <v>20.79174045711688</v>
      </c>
      <c r="K379" s="13">
        <f t="shared" si="64"/>
        <v>0.63685435865683715</v>
      </c>
      <c r="L379" s="13">
        <f t="shared" si="65"/>
        <v>0</v>
      </c>
      <c r="M379" s="13">
        <f t="shared" si="70"/>
        <v>6.8667502443569249E-3</v>
      </c>
      <c r="N379" s="13">
        <f t="shared" si="66"/>
        <v>4.2573851515012931E-3</v>
      </c>
      <c r="O379" s="13">
        <f t="shared" si="67"/>
        <v>4.2573851515012931E-3</v>
      </c>
      <c r="Q379" s="41">
        <v>20.31938125755341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57.021428569999998</v>
      </c>
      <c r="G380" s="13">
        <f t="shared" si="61"/>
        <v>3.3204135763953837</v>
      </c>
      <c r="H380" s="13">
        <f t="shared" si="62"/>
        <v>53.701014993604616</v>
      </c>
      <c r="I380" s="16">
        <f t="shared" si="69"/>
        <v>54.33786935226145</v>
      </c>
      <c r="J380" s="13">
        <f t="shared" si="63"/>
        <v>41.372426880505607</v>
      </c>
      <c r="K380" s="13">
        <f t="shared" si="64"/>
        <v>12.965442471755843</v>
      </c>
      <c r="L380" s="13">
        <f t="shared" si="65"/>
        <v>1.8369954836827025</v>
      </c>
      <c r="M380" s="13">
        <f t="shared" si="70"/>
        <v>1.8396048487755581</v>
      </c>
      <c r="N380" s="13">
        <f t="shared" si="66"/>
        <v>1.140555006240846</v>
      </c>
      <c r="O380" s="13">
        <f t="shared" si="67"/>
        <v>4.4609685826362302</v>
      </c>
      <c r="Q380" s="41">
        <v>16.108078585548238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34.078571429999997</v>
      </c>
      <c r="G381" s="13">
        <f t="shared" si="61"/>
        <v>0.75533780067260892</v>
      </c>
      <c r="H381" s="13">
        <f t="shared" si="62"/>
        <v>33.32323362932739</v>
      </c>
      <c r="I381" s="16">
        <f t="shared" si="69"/>
        <v>44.451680617400534</v>
      </c>
      <c r="J381" s="13">
        <f t="shared" si="63"/>
        <v>32.340934517566737</v>
      </c>
      <c r="K381" s="13">
        <f t="shared" si="64"/>
        <v>12.110746099833797</v>
      </c>
      <c r="L381" s="13">
        <f t="shared" si="65"/>
        <v>0.97601471494533387</v>
      </c>
      <c r="M381" s="13">
        <f t="shared" si="70"/>
        <v>1.675064557480046</v>
      </c>
      <c r="N381" s="13">
        <f t="shared" si="66"/>
        <v>1.0385400256376285</v>
      </c>
      <c r="O381" s="13">
        <f t="shared" si="67"/>
        <v>1.7938778263102373</v>
      </c>
      <c r="Q381" s="41">
        <v>11.71881239354839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83.442857140000001</v>
      </c>
      <c r="G382" s="13">
        <f t="shared" si="61"/>
        <v>6.2744033942867681</v>
      </c>
      <c r="H382" s="13">
        <f t="shared" si="62"/>
        <v>77.168453745713236</v>
      </c>
      <c r="I382" s="16">
        <f t="shared" si="69"/>
        <v>88.30318513060169</v>
      </c>
      <c r="J382" s="13">
        <f t="shared" si="63"/>
        <v>42.880498724466669</v>
      </c>
      <c r="K382" s="13">
        <f t="shared" si="64"/>
        <v>45.422686406135021</v>
      </c>
      <c r="L382" s="13">
        <f t="shared" si="65"/>
        <v>34.5328904842372</v>
      </c>
      <c r="M382" s="13">
        <f t="shared" si="70"/>
        <v>35.169415016079618</v>
      </c>
      <c r="N382" s="13">
        <f t="shared" si="66"/>
        <v>21.805037309969364</v>
      </c>
      <c r="O382" s="13">
        <f t="shared" si="67"/>
        <v>28.079440704256132</v>
      </c>
      <c r="Q382" s="41">
        <v>12.30428923994338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7.15</v>
      </c>
      <c r="G383" s="13">
        <f t="shared" si="61"/>
        <v>0</v>
      </c>
      <c r="H383" s="13">
        <f t="shared" si="62"/>
        <v>7.15</v>
      </c>
      <c r="I383" s="16">
        <f t="shared" si="69"/>
        <v>18.03979592189782</v>
      </c>
      <c r="J383" s="13">
        <f t="shared" si="63"/>
        <v>17.055908349316834</v>
      </c>
      <c r="K383" s="13">
        <f t="shared" si="64"/>
        <v>0.98388757258098636</v>
      </c>
      <c r="L383" s="13">
        <f t="shared" si="65"/>
        <v>0</v>
      </c>
      <c r="M383" s="13">
        <f t="shared" si="70"/>
        <v>13.364377706110254</v>
      </c>
      <c r="N383" s="13">
        <f t="shared" si="66"/>
        <v>8.2859141777883583</v>
      </c>
      <c r="O383" s="13">
        <f t="shared" si="67"/>
        <v>8.2859141777883583</v>
      </c>
      <c r="Q383" s="41">
        <v>13.258804012514981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1.0285714290000001</v>
      </c>
      <c r="G384" s="13">
        <f t="shared" si="61"/>
        <v>0</v>
      </c>
      <c r="H384" s="13">
        <f t="shared" si="62"/>
        <v>1.0285714290000001</v>
      </c>
      <c r="I384" s="16">
        <f t="shared" si="69"/>
        <v>2.0124590015809867</v>
      </c>
      <c r="J384" s="13">
        <f t="shared" si="63"/>
        <v>2.0114821844005499</v>
      </c>
      <c r="K384" s="13">
        <f t="shared" si="64"/>
        <v>9.7681718043673982E-4</v>
      </c>
      <c r="L384" s="13">
        <f t="shared" si="65"/>
        <v>0</v>
      </c>
      <c r="M384" s="13">
        <f t="shared" si="70"/>
        <v>5.0784635283218957</v>
      </c>
      <c r="N384" s="13">
        <f t="shared" si="66"/>
        <v>3.1486473875595755</v>
      </c>
      <c r="O384" s="13">
        <f t="shared" si="67"/>
        <v>3.1486473875595755</v>
      </c>
      <c r="Q384" s="41">
        <v>16.274513811585152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9.4357142859999996</v>
      </c>
      <c r="G385" s="13">
        <f t="shared" si="61"/>
        <v>0</v>
      </c>
      <c r="H385" s="13">
        <f t="shared" si="62"/>
        <v>9.4357142859999996</v>
      </c>
      <c r="I385" s="16">
        <f t="shared" si="69"/>
        <v>9.4366911031804364</v>
      </c>
      <c r="J385" s="13">
        <f t="shared" si="63"/>
        <v>9.3501546130853441</v>
      </c>
      <c r="K385" s="13">
        <f t="shared" si="64"/>
        <v>8.6536490095092233E-2</v>
      </c>
      <c r="L385" s="13">
        <f t="shared" si="65"/>
        <v>0</v>
      </c>
      <c r="M385" s="13">
        <f t="shared" si="70"/>
        <v>1.9298161407623202</v>
      </c>
      <c r="N385" s="13">
        <f t="shared" si="66"/>
        <v>1.1964860072726384</v>
      </c>
      <c r="O385" s="13">
        <f t="shared" si="67"/>
        <v>1.1964860072726384</v>
      </c>
      <c r="Q385" s="41">
        <v>17.259863950891621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20.35714286</v>
      </c>
      <c r="G386" s="13">
        <f t="shared" si="61"/>
        <v>0</v>
      </c>
      <c r="H386" s="13">
        <f t="shared" si="62"/>
        <v>20.35714286</v>
      </c>
      <c r="I386" s="16">
        <f t="shared" si="69"/>
        <v>20.443679350095092</v>
      </c>
      <c r="J386" s="13">
        <f t="shared" si="63"/>
        <v>19.906054444995458</v>
      </c>
      <c r="K386" s="13">
        <f t="shared" si="64"/>
        <v>0.53762490509963357</v>
      </c>
      <c r="L386" s="13">
        <f t="shared" si="65"/>
        <v>0</v>
      </c>
      <c r="M386" s="13">
        <f t="shared" si="70"/>
        <v>0.73333013348968179</v>
      </c>
      <c r="N386" s="13">
        <f t="shared" si="66"/>
        <v>0.45466468276360272</v>
      </c>
      <c r="O386" s="13">
        <f t="shared" si="67"/>
        <v>0.45466468276360272</v>
      </c>
      <c r="Q386" s="41">
        <v>20.556110388790689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0.37857142900000001</v>
      </c>
      <c r="G387" s="13">
        <f t="shared" si="61"/>
        <v>0</v>
      </c>
      <c r="H387" s="13">
        <f t="shared" si="62"/>
        <v>0.37857142900000001</v>
      </c>
      <c r="I387" s="16">
        <f t="shared" si="69"/>
        <v>0.91619633409963352</v>
      </c>
      <c r="J387" s="13">
        <f t="shared" si="63"/>
        <v>0.91614614004296779</v>
      </c>
      <c r="K387" s="13">
        <f t="shared" si="64"/>
        <v>5.0194056665731068E-5</v>
      </c>
      <c r="L387" s="13">
        <f t="shared" si="65"/>
        <v>0</v>
      </c>
      <c r="M387" s="13">
        <f t="shared" si="70"/>
        <v>0.27866545072607907</v>
      </c>
      <c r="N387" s="13">
        <f t="shared" si="66"/>
        <v>0.17277257945016902</v>
      </c>
      <c r="O387" s="13">
        <f t="shared" si="67"/>
        <v>0.17277257945016902</v>
      </c>
      <c r="Q387" s="41">
        <v>20.58016187475976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0.21428571399999999</v>
      </c>
      <c r="G388" s="13">
        <f t="shared" si="61"/>
        <v>0</v>
      </c>
      <c r="H388" s="13">
        <f t="shared" si="62"/>
        <v>0.21428571399999999</v>
      </c>
      <c r="I388" s="16">
        <f t="shared" si="69"/>
        <v>0.21433590805666572</v>
      </c>
      <c r="J388" s="13">
        <f t="shared" si="63"/>
        <v>0.21433541828172414</v>
      </c>
      <c r="K388" s="13">
        <f t="shared" si="64"/>
        <v>4.8977494157553814E-7</v>
      </c>
      <c r="L388" s="13">
        <f t="shared" si="65"/>
        <v>0</v>
      </c>
      <c r="M388" s="13">
        <f t="shared" si="70"/>
        <v>0.10589287127591004</v>
      </c>
      <c r="N388" s="13">
        <f t="shared" si="66"/>
        <v>6.5653580191064223E-2</v>
      </c>
      <c r="O388" s="13">
        <f t="shared" si="67"/>
        <v>6.5653580191064223E-2</v>
      </c>
      <c r="Q388" s="41">
        <v>22.50254300000001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0.60714285700000004</v>
      </c>
      <c r="G389" s="18">
        <f t="shared" si="61"/>
        <v>0</v>
      </c>
      <c r="H389" s="18">
        <f t="shared" si="62"/>
        <v>0.60714285700000004</v>
      </c>
      <c r="I389" s="17">
        <f t="shared" si="69"/>
        <v>0.60714334677494164</v>
      </c>
      <c r="J389" s="18">
        <f t="shared" si="63"/>
        <v>0.60713398940975738</v>
      </c>
      <c r="K389" s="18">
        <f t="shared" si="64"/>
        <v>9.3573651842593364E-6</v>
      </c>
      <c r="L389" s="18">
        <f t="shared" si="65"/>
        <v>0</v>
      </c>
      <c r="M389" s="18">
        <f t="shared" si="70"/>
        <v>4.0239291084845821E-2</v>
      </c>
      <c r="N389" s="18">
        <f t="shared" si="66"/>
        <v>2.494836047260441E-2</v>
      </c>
      <c r="O389" s="18">
        <f t="shared" si="67"/>
        <v>2.494836047260441E-2</v>
      </c>
      <c r="P389" s="3"/>
      <c r="Q389" s="42">
        <v>23.737634157517611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22.121428569999999</v>
      </c>
      <c r="G390" s="13">
        <f t="shared" ref="G390:G453" si="72">IF((F390-$J$2)&gt;0,$I$2*(F390-$J$2),0)</f>
        <v>0</v>
      </c>
      <c r="H390" s="13">
        <f t="shared" ref="H390:H453" si="73">F390-G390</f>
        <v>22.121428569999999</v>
      </c>
      <c r="I390" s="16">
        <f t="shared" si="69"/>
        <v>22.121437927365182</v>
      </c>
      <c r="J390" s="13">
        <f t="shared" ref="J390:J453" si="74">I390/SQRT(1+(I390/($K$2*(300+(25*Q390)+0.05*(Q390)^3)))^2)</f>
        <v>21.51032016697258</v>
      </c>
      <c r="K390" s="13">
        <f t="shared" ref="K390:K453" si="75">I390-J390</f>
        <v>0.61111776039260235</v>
      </c>
      <c r="L390" s="13">
        <f t="shared" ref="L390:L453" si="76">IF(K390&gt;$N$2,(K390-$N$2)/$L$2,0)</f>
        <v>0</v>
      </c>
      <c r="M390" s="13">
        <f t="shared" si="70"/>
        <v>1.5290930612241412E-2</v>
      </c>
      <c r="N390" s="13">
        <f t="shared" ref="N390:N453" si="77">$M$2*M390</f>
        <v>9.4803769795896754E-3</v>
      </c>
      <c r="O390" s="13">
        <f t="shared" ref="O390:O453" si="78">N390+G390</f>
        <v>9.4803769795896754E-3</v>
      </c>
      <c r="Q390" s="41">
        <v>21.308079056771671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38.464285709999999</v>
      </c>
      <c r="G391" s="13">
        <f t="shared" si="72"/>
        <v>1.2456729577205099</v>
      </c>
      <c r="H391" s="13">
        <f t="shared" si="73"/>
        <v>37.218612752279491</v>
      </c>
      <c r="I391" s="16">
        <f t="shared" ref="I391:I454" si="80">H391+K390-L390</f>
        <v>37.829730512672093</v>
      </c>
      <c r="J391" s="13">
        <f t="shared" si="74"/>
        <v>33.948875965183305</v>
      </c>
      <c r="K391" s="13">
        <f t="shared" si="75"/>
        <v>3.8808545474887879</v>
      </c>
      <c r="L391" s="13">
        <f t="shared" si="76"/>
        <v>0</v>
      </c>
      <c r="M391" s="13">
        <f t="shared" ref="M391:M454" si="81">L391+M390-N390</f>
        <v>5.8105536326517361E-3</v>
      </c>
      <c r="N391" s="13">
        <f t="shared" si="77"/>
        <v>3.6025432522440765E-3</v>
      </c>
      <c r="O391" s="13">
        <f t="shared" si="78"/>
        <v>1.2492755009727541</v>
      </c>
      <c r="Q391" s="41">
        <v>18.76179918513348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58.114285709999997</v>
      </c>
      <c r="G392" s="13">
        <f t="shared" si="72"/>
        <v>3.4425980697666252</v>
      </c>
      <c r="H392" s="13">
        <f t="shared" si="73"/>
        <v>54.671687640233372</v>
      </c>
      <c r="I392" s="16">
        <f t="shared" si="80"/>
        <v>58.55254218772216</v>
      </c>
      <c r="J392" s="13">
        <f t="shared" si="74"/>
        <v>41.748375015539509</v>
      </c>
      <c r="K392" s="13">
        <f t="shared" si="75"/>
        <v>16.804167172182652</v>
      </c>
      <c r="L392" s="13">
        <f t="shared" si="76"/>
        <v>5.7039454932073061</v>
      </c>
      <c r="M392" s="13">
        <f t="shared" si="81"/>
        <v>5.7061535035877142</v>
      </c>
      <c r="N392" s="13">
        <f t="shared" si="77"/>
        <v>3.5378151722243829</v>
      </c>
      <c r="O392" s="13">
        <f t="shared" si="78"/>
        <v>6.9804132419910081</v>
      </c>
      <c r="Q392" s="41">
        <v>15.11611024525423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38.078571429999997</v>
      </c>
      <c r="G393" s="13">
        <f t="shared" si="72"/>
        <v>1.2025490194097317</v>
      </c>
      <c r="H393" s="13">
        <f t="shared" si="73"/>
        <v>36.876022410590267</v>
      </c>
      <c r="I393" s="16">
        <f t="shared" si="80"/>
        <v>47.976244089565611</v>
      </c>
      <c r="J393" s="13">
        <f t="shared" si="74"/>
        <v>30.278124301717416</v>
      </c>
      <c r="K393" s="13">
        <f t="shared" si="75"/>
        <v>17.698119787848196</v>
      </c>
      <c r="L393" s="13">
        <f t="shared" si="76"/>
        <v>6.6044711483234622</v>
      </c>
      <c r="M393" s="13">
        <f t="shared" si="81"/>
        <v>8.7728094796867939</v>
      </c>
      <c r="N393" s="13">
        <f t="shared" si="77"/>
        <v>5.4391418774058122</v>
      </c>
      <c r="O393" s="13">
        <f t="shared" si="78"/>
        <v>6.6416908968155441</v>
      </c>
      <c r="Q393" s="41">
        <v>8.8965505795885313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37.442857140000001</v>
      </c>
      <c r="G394" s="13">
        <f t="shared" si="72"/>
        <v>1.131474378809856</v>
      </c>
      <c r="H394" s="13">
        <f t="shared" si="73"/>
        <v>36.311382761190146</v>
      </c>
      <c r="I394" s="16">
        <f t="shared" si="80"/>
        <v>47.405031400714883</v>
      </c>
      <c r="J394" s="13">
        <f t="shared" si="74"/>
        <v>30.992082008055348</v>
      </c>
      <c r="K394" s="13">
        <f t="shared" si="75"/>
        <v>16.412949392659534</v>
      </c>
      <c r="L394" s="13">
        <f t="shared" si="76"/>
        <v>5.3098511743089212</v>
      </c>
      <c r="M394" s="13">
        <f t="shared" si="81"/>
        <v>8.6435187765899038</v>
      </c>
      <c r="N394" s="13">
        <f t="shared" si="77"/>
        <v>5.3589816414857401</v>
      </c>
      <c r="O394" s="13">
        <f t="shared" si="78"/>
        <v>6.4904560202955963</v>
      </c>
      <c r="Q394" s="41">
        <v>9.6223435935483881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20.057142859999999</v>
      </c>
      <c r="G395" s="13">
        <f t="shared" si="72"/>
        <v>0</v>
      </c>
      <c r="H395" s="13">
        <f t="shared" si="73"/>
        <v>20.057142859999999</v>
      </c>
      <c r="I395" s="16">
        <f t="shared" si="80"/>
        <v>31.160241078350612</v>
      </c>
      <c r="J395" s="13">
        <f t="shared" si="74"/>
        <v>25.664952428343618</v>
      </c>
      <c r="K395" s="13">
        <f t="shared" si="75"/>
        <v>5.4952886500069944</v>
      </c>
      <c r="L395" s="13">
        <f t="shared" si="76"/>
        <v>0</v>
      </c>
      <c r="M395" s="13">
        <f t="shared" si="81"/>
        <v>3.2845371351041637</v>
      </c>
      <c r="N395" s="13">
        <f t="shared" si="77"/>
        <v>2.0364130237645814</v>
      </c>
      <c r="O395" s="13">
        <f t="shared" si="78"/>
        <v>2.0364130237645814</v>
      </c>
      <c r="Q395" s="41">
        <v>11.114522891041959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13.771428569999999</v>
      </c>
      <c r="G396" s="13">
        <f t="shared" si="72"/>
        <v>0</v>
      </c>
      <c r="H396" s="13">
        <f t="shared" si="73"/>
        <v>13.771428569999999</v>
      </c>
      <c r="I396" s="16">
        <f t="shared" si="80"/>
        <v>19.266717220006996</v>
      </c>
      <c r="J396" s="13">
        <f t="shared" si="74"/>
        <v>18.109162209586614</v>
      </c>
      <c r="K396" s="13">
        <f t="shared" si="75"/>
        <v>1.1575550104203813</v>
      </c>
      <c r="L396" s="13">
        <f t="shared" si="76"/>
        <v>0</v>
      </c>
      <c r="M396" s="13">
        <f t="shared" si="81"/>
        <v>1.2481241113395822</v>
      </c>
      <c r="N396" s="13">
        <f t="shared" si="77"/>
        <v>0.77383694903054101</v>
      </c>
      <c r="O396" s="13">
        <f t="shared" si="78"/>
        <v>0.77383694903054101</v>
      </c>
      <c r="Q396" s="41">
        <v>13.447510682922781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9.8428571429999998</v>
      </c>
      <c r="G397" s="13">
        <f t="shared" si="72"/>
        <v>0</v>
      </c>
      <c r="H397" s="13">
        <f t="shared" si="73"/>
        <v>9.8428571429999998</v>
      </c>
      <c r="I397" s="16">
        <f t="shared" si="80"/>
        <v>11.000412153420381</v>
      </c>
      <c r="J397" s="13">
        <f t="shared" si="74"/>
        <v>10.805766813541984</v>
      </c>
      <c r="K397" s="13">
        <f t="shared" si="75"/>
        <v>0.19464533987839694</v>
      </c>
      <c r="L397" s="13">
        <f t="shared" si="76"/>
        <v>0</v>
      </c>
      <c r="M397" s="13">
        <f t="shared" si="81"/>
        <v>0.47428716230904122</v>
      </c>
      <c r="N397" s="13">
        <f t="shared" si="77"/>
        <v>0.29405804063160557</v>
      </c>
      <c r="O397" s="13">
        <f t="shared" si="78"/>
        <v>0.29405804063160557</v>
      </c>
      <c r="Q397" s="41">
        <v>14.663647820335809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6.4285713999999994E-2</v>
      </c>
      <c r="G398" s="13">
        <f t="shared" si="72"/>
        <v>0</v>
      </c>
      <c r="H398" s="13">
        <f t="shared" si="73"/>
        <v>6.4285713999999994E-2</v>
      </c>
      <c r="I398" s="16">
        <f t="shared" si="80"/>
        <v>0.25893105387839693</v>
      </c>
      <c r="J398" s="13">
        <f t="shared" si="74"/>
        <v>0.25893011542370836</v>
      </c>
      <c r="K398" s="13">
        <f t="shared" si="75"/>
        <v>9.3845468857045589E-7</v>
      </c>
      <c r="L398" s="13">
        <f t="shared" si="76"/>
        <v>0</v>
      </c>
      <c r="M398" s="13">
        <f t="shared" si="81"/>
        <v>0.18022912167743566</v>
      </c>
      <c r="N398" s="13">
        <f t="shared" si="77"/>
        <v>0.1117420554400101</v>
      </c>
      <c r="O398" s="13">
        <f t="shared" si="78"/>
        <v>0.1117420554400101</v>
      </c>
      <c r="Q398" s="41">
        <v>21.912659131119518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0.264285714</v>
      </c>
      <c r="G399" s="13">
        <f t="shared" si="72"/>
        <v>0</v>
      </c>
      <c r="H399" s="13">
        <f t="shared" si="73"/>
        <v>0.264285714</v>
      </c>
      <c r="I399" s="16">
        <f t="shared" si="80"/>
        <v>0.26428665245468858</v>
      </c>
      <c r="J399" s="13">
        <f t="shared" si="74"/>
        <v>0.264285387789161</v>
      </c>
      <c r="K399" s="13">
        <f t="shared" si="75"/>
        <v>1.2646655275783125E-6</v>
      </c>
      <c r="L399" s="13">
        <f t="shared" si="76"/>
        <v>0</v>
      </c>
      <c r="M399" s="13">
        <f t="shared" si="81"/>
        <v>6.8487066237425551E-2</v>
      </c>
      <c r="N399" s="13">
        <f t="shared" si="77"/>
        <v>4.2461981067203843E-2</v>
      </c>
      <c r="O399" s="13">
        <f t="shared" si="78"/>
        <v>4.2461981067203843E-2</v>
      </c>
      <c r="Q399" s="41">
        <v>20.238259874760871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8.5714286000000001E-2</v>
      </c>
      <c r="G400" s="13">
        <f t="shared" si="72"/>
        <v>0</v>
      </c>
      <c r="H400" s="13">
        <f t="shared" si="73"/>
        <v>8.5714286000000001E-2</v>
      </c>
      <c r="I400" s="16">
        <f t="shared" si="80"/>
        <v>8.5715550665527579E-2</v>
      </c>
      <c r="J400" s="13">
        <f t="shared" si="74"/>
        <v>8.5715518848421351E-2</v>
      </c>
      <c r="K400" s="13">
        <f t="shared" si="75"/>
        <v>3.1817106227460812E-8</v>
      </c>
      <c r="L400" s="13">
        <f t="shared" si="76"/>
        <v>0</v>
      </c>
      <c r="M400" s="13">
        <f t="shared" si="81"/>
        <v>2.6025085170221708E-2</v>
      </c>
      <c r="N400" s="13">
        <f t="shared" si="77"/>
        <v>1.6135552805537461E-2</v>
      </c>
      <c r="O400" s="13">
        <f t="shared" si="78"/>
        <v>1.6135552805537461E-2</v>
      </c>
      <c r="Q400" s="41">
        <v>22.392003701007351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3.5</v>
      </c>
      <c r="G401" s="13">
        <f t="shared" si="72"/>
        <v>0</v>
      </c>
      <c r="H401" s="13">
        <f t="shared" si="73"/>
        <v>3.5</v>
      </c>
      <c r="I401" s="16">
        <f t="shared" si="80"/>
        <v>3.5000000318171063</v>
      </c>
      <c r="J401" s="13">
        <f t="shared" si="74"/>
        <v>3.4982078904733336</v>
      </c>
      <c r="K401" s="13">
        <f t="shared" si="75"/>
        <v>1.7921413437727018E-3</v>
      </c>
      <c r="L401" s="13">
        <f t="shared" si="76"/>
        <v>0</v>
      </c>
      <c r="M401" s="13">
        <f t="shared" si="81"/>
        <v>9.8895323646842476E-3</v>
      </c>
      <c r="N401" s="13">
        <f t="shared" si="77"/>
        <v>6.1315100661042338E-3</v>
      </c>
      <c r="O401" s="13">
        <f t="shared" si="78"/>
        <v>6.1315100661042338E-3</v>
      </c>
      <c r="Q401" s="42">
        <v>23.734154669869451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11.628571429999999</v>
      </c>
      <c r="G402" s="13">
        <f t="shared" si="72"/>
        <v>0</v>
      </c>
      <c r="H402" s="13">
        <f t="shared" si="73"/>
        <v>11.628571429999999</v>
      </c>
      <c r="I402" s="16">
        <f t="shared" si="80"/>
        <v>11.630363571343771</v>
      </c>
      <c r="J402" s="13">
        <f t="shared" si="74"/>
        <v>11.529294222840111</v>
      </c>
      <c r="K402" s="13">
        <f t="shared" si="75"/>
        <v>0.10106934850366045</v>
      </c>
      <c r="L402" s="13">
        <f t="shared" si="76"/>
        <v>0</v>
      </c>
      <c r="M402" s="13">
        <f t="shared" si="81"/>
        <v>3.7580222985800138E-3</v>
      </c>
      <c r="N402" s="13">
        <f t="shared" si="77"/>
        <v>2.3299738251196084E-3</v>
      </c>
      <c r="O402" s="13">
        <f t="shared" si="78"/>
        <v>2.3299738251196084E-3</v>
      </c>
      <c r="P402" s="1"/>
      <c r="Q402">
        <v>20.59955600000001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57.792857140000002</v>
      </c>
      <c r="G403" s="13">
        <f t="shared" si="72"/>
        <v>3.4066614541349685</v>
      </c>
      <c r="H403" s="13">
        <f t="shared" si="73"/>
        <v>54.386195685865033</v>
      </c>
      <c r="I403" s="16">
        <f t="shared" si="80"/>
        <v>54.48726503436869</v>
      </c>
      <c r="J403" s="13">
        <f t="shared" si="74"/>
        <v>46.592943203642498</v>
      </c>
      <c r="K403" s="13">
        <f t="shared" si="75"/>
        <v>7.8943218307261915</v>
      </c>
      <c r="L403" s="13">
        <f t="shared" si="76"/>
        <v>0</v>
      </c>
      <c r="M403" s="13">
        <f t="shared" si="81"/>
        <v>1.4280484734604053E-3</v>
      </c>
      <c r="N403" s="13">
        <f t="shared" si="77"/>
        <v>8.8539005354545128E-4</v>
      </c>
      <c r="O403" s="13">
        <f t="shared" si="78"/>
        <v>3.4075468441885137</v>
      </c>
      <c r="P403" s="1"/>
      <c r="Q403">
        <v>20.954250403041911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118.05</v>
      </c>
      <c r="G404" s="13">
        <f t="shared" si="72"/>
        <v>10.143579028144346</v>
      </c>
      <c r="H404" s="13">
        <f t="shared" si="73"/>
        <v>107.90642097185565</v>
      </c>
      <c r="I404" s="16">
        <f t="shared" si="80"/>
        <v>115.80074280258185</v>
      </c>
      <c r="J404" s="13">
        <f t="shared" si="74"/>
        <v>50.662719594666676</v>
      </c>
      <c r="K404" s="13">
        <f t="shared" si="75"/>
        <v>65.138023207915182</v>
      </c>
      <c r="L404" s="13">
        <f t="shared" si="76"/>
        <v>54.393189876102419</v>
      </c>
      <c r="M404" s="13">
        <f t="shared" si="81"/>
        <v>54.393732534522329</v>
      </c>
      <c r="N404" s="13">
        <f t="shared" si="77"/>
        <v>33.724114171403841</v>
      </c>
      <c r="O404" s="13">
        <f t="shared" si="78"/>
        <v>43.867693199548185</v>
      </c>
      <c r="P404" s="1"/>
      <c r="Q404">
        <v>14.320790017641141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15.871428570000001</v>
      </c>
      <c r="G405" s="13">
        <f t="shared" si="72"/>
        <v>0</v>
      </c>
      <c r="H405" s="13">
        <f t="shared" si="73"/>
        <v>15.871428570000001</v>
      </c>
      <c r="I405" s="16">
        <f t="shared" si="80"/>
        <v>26.61626190181277</v>
      </c>
      <c r="J405" s="13">
        <f t="shared" si="74"/>
        <v>23.572225310889248</v>
      </c>
      <c r="K405" s="13">
        <f t="shared" si="75"/>
        <v>3.0440365909235219</v>
      </c>
      <c r="L405" s="13">
        <f t="shared" si="76"/>
        <v>0</v>
      </c>
      <c r="M405" s="13">
        <f t="shared" si="81"/>
        <v>20.669618363118488</v>
      </c>
      <c r="N405" s="13">
        <f t="shared" si="77"/>
        <v>12.815163385133463</v>
      </c>
      <c r="O405" s="13">
        <f t="shared" si="78"/>
        <v>12.815163385133463</v>
      </c>
      <c r="P405" s="1"/>
      <c r="Q405">
        <v>12.80572048776747</v>
      </c>
    </row>
    <row r="406" spans="1:18" x14ac:dyDescent="0.2">
      <c r="A406" s="14">
        <f t="shared" si="79"/>
        <v>34335</v>
      </c>
      <c r="B406" s="1">
        <v>1</v>
      </c>
      <c r="F406" s="34">
        <v>43.392857139999997</v>
      </c>
      <c r="G406" s="13">
        <f t="shared" si="72"/>
        <v>1.7967010666813257</v>
      </c>
      <c r="H406" s="13">
        <f t="shared" si="73"/>
        <v>41.596156073318674</v>
      </c>
      <c r="I406" s="16">
        <f t="shared" si="80"/>
        <v>44.640192664242193</v>
      </c>
      <c r="J406" s="13">
        <f t="shared" si="74"/>
        <v>33.737537753184711</v>
      </c>
      <c r="K406" s="13">
        <f t="shared" si="75"/>
        <v>10.902654911057482</v>
      </c>
      <c r="L406" s="13">
        <f t="shared" si="76"/>
        <v>0</v>
      </c>
      <c r="M406" s="13">
        <f t="shared" si="81"/>
        <v>7.854454977985025</v>
      </c>
      <c r="N406" s="13">
        <f t="shared" si="77"/>
        <v>4.8697620863507156</v>
      </c>
      <c r="O406" s="13">
        <f t="shared" si="78"/>
        <v>6.6664631530320415</v>
      </c>
      <c r="P406" s="1"/>
      <c r="Q406">
        <v>13.02285739354839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1.707142857</v>
      </c>
      <c r="G407" s="13">
        <f t="shared" si="72"/>
        <v>0</v>
      </c>
      <c r="H407" s="13">
        <f t="shared" si="73"/>
        <v>1.707142857</v>
      </c>
      <c r="I407" s="16">
        <f t="shared" si="80"/>
        <v>12.609797768057483</v>
      </c>
      <c r="J407" s="13">
        <f t="shared" si="74"/>
        <v>12.268294897612661</v>
      </c>
      <c r="K407" s="13">
        <f t="shared" si="75"/>
        <v>0.34150287044482219</v>
      </c>
      <c r="L407" s="13">
        <f t="shared" si="76"/>
        <v>0</v>
      </c>
      <c r="M407" s="13">
        <f t="shared" si="81"/>
        <v>2.9846928916343094</v>
      </c>
      <c r="N407" s="13">
        <f t="shared" si="77"/>
        <v>1.8505095928132718</v>
      </c>
      <c r="O407" s="13">
        <f t="shared" si="78"/>
        <v>1.8505095928132718</v>
      </c>
      <c r="P407" s="1"/>
      <c r="Q407">
        <v>13.45578035665346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23.15714286</v>
      </c>
      <c r="G408" s="13">
        <f t="shared" si="72"/>
        <v>0</v>
      </c>
      <c r="H408" s="13">
        <f t="shared" si="73"/>
        <v>23.15714286</v>
      </c>
      <c r="I408" s="16">
        <f t="shared" si="80"/>
        <v>23.498645730444821</v>
      </c>
      <c r="J408" s="13">
        <f t="shared" si="74"/>
        <v>21.714531647717845</v>
      </c>
      <c r="K408" s="13">
        <f t="shared" si="75"/>
        <v>1.7841140827269761</v>
      </c>
      <c r="L408" s="13">
        <f t="shared" si="76"/>
        <v>0</v>
      </c>
      <c r="M408" s="13">
        <f t="shared" si="81"/>
        <v>1.1341832988210376</v>
      </c>
      <c r="N408" s="13">
        <f t="shared" si="77"/>
        <v>0.70319364526904338</v>
      </c>
      <c r="O408" s="13">
        <f t="shared" si="78"/>
        <v>0.70319364526904338</v>
      </c>
      <c r="P408" s="1"/>
      <c r="Q408">
        <v>14.44125697799201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68.757142860000002</v>
      </c>
      <c r="G409" s="13">
        <f t="shared" si="72"/>
        <v>4.6324993489907769</v>
      </c>
      <c r="H409" s="13">
        <f t="shared" si="73"/>
        <v>64.124643511009225</v>
      </c>
      <c r="I409" s="16">
        <f t="shared" si="80"/>
        <v>65.908757593736198</v>
      </c>
      <c r="J409" s="13">
        <f t="shared" si="74"/>
        <v>43.75450232267309</v>
      </c>
      <c r="K409" s="13">
        <f t="shared" si="75"/>
        <v>22.154255271063107</v>
      </c>
      <c r="L409" s="13">
        <f t="shared" si="76"/>
        <v>11.093371628043959</v>
      </c>
      <c r="M409" s="13">
        <f t="shared" si="81"/>
        <v>11.524361281595953</v>
      </c>
      <c r="N409" s="13">
        <f t="shared" si="77"/>
        <v>7.1451039945894905</v>
      </c>
      <c r="O409" s="13">
        <f t="shared" si="78"/>
        <v>11.777603343580267</v>
      </c>
      <c r="P409" s="1"/>
      <c r="Q409">
        <v>14.864183333244441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10.49285714</v>
      </c>
      <c r="G410" s="13">
        <f t="shared" si="72"/>
        <v>0</v>
      </c>
      <c r="H410" s="13">
        <f t="shared" si="73"/>
        <v>10.49285714</v>
      </c>
      <c r="I410" s="16">
        <f t="shared" si="80"/>
        <v>21.553740783019144</v>
      </c>
      <c r="J410" s="13">
        <f t="shared" si="74"/>
        <v>20.639606166404352</v>
      </c>
      <c r="K410" s="13">
        <f t="shared" si="75"/>
        <v>0.9141346166147919</v>
      </c>
      <c r="L410" s="13">
        <f t="shared" si="76"/>
        <v>0</v>
      </c>
      <c r="M410" s="13">
        <f t="shared" si="81"/>
        <v>4.3792572870064621</v>
      </c>
      <c r="N410" s="13">
        <f t="shared" si="77"/>
        <v>2.7151395179440065</v>
      </c>
      <c r="O410" s="13">
        <f t="shared" si="78"/>
        <v>2.7151395179440065</v>
      </c>
      <c r="P410" s="1"/>
      <c r="Q410">
        <v>17.748928298907629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8.4571428569999991</v>
      </c>
      <c r="G411" s="13">
        <f t="shared" si="72"/>
        <v>0</v>
      </c>
      <c r="H411" s="13">
        <f t="shared" si="73"/>
        <v>8.4571428569999991</v>
      </c>
      <c r="I411" s="16">
        <f t="shared" si="80"/>
        <v>9.371277473614791</v>
      </c>
      <c r="J411" s="13">
        <f t="shared" si="74"/>
        <v>9.3247989328470045</v>
      </c>
      <c r="K411" s="13">
        <f t="shared" si="75"/>
        <v>4.6478540767786569E-2</v>
      </c>
      <c r="L411" s="13">
        <f t="shared" si="76"/>
        <v>0</v>
      </c>
      <c r="M411" s="13">
        <f t="shared" si="81"/>
        <v>1.6641177690624556</v>
      </c>
      <c r="N411" s="13">
        <f t="shared" si="77"/>
        <v>1.0317530168187223</v>
      </c>
      <c r="O411" s="13">
        <f t="shared" si="78"/>
        <v>1.0317530168187223</v>
      </c>
      <c r="P411" s="1"/>
      <c r="Q411">
        <v>21.550376989164501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22.05</v>
      </c>
      <c r="G412" s="13">
        <f t="shared" si="72"/>
        <v>0</v>
      </c>
      <c r="H412" s="13">
        <f t="shared" si="73"/>
        <v>22.05</v>
      </c>
      <c r="I412" s="16">
        <f t="shared" si="80"/>
        <v>22.096478540767787</v>
      </c>
      <c r="J412" s="13">
        <f t="shared" si="74"/>
        <v>21.665501382274932</v>
      </c>
      <c r="K412" s="13">
        <f t="shared" si="75"/>
        <v>0.43097715849285478</v>
      </c>
      <c r="L412" s="13">
        <f t="shared" si="76"/>
        <v>0</v>
      </c>
      <c r="M412" s="13">
        <f t="shared" si="81"/>
        <v>0.63236475224373323</v>
      </c>
      <c r="N412" s="13">
        <f t="shared" si="77"/>
        <v>0.39206614639111459</v>
      </c>
      <c r="O412" s="13">
        <f t="shared" si="78"/>
        <v>0.39206614639111459</v>
      </c>
      <c r="P412" s="1"/>
      <c r="Q412">
        <v>23.8518390611112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4.7785714290000003</v>
      </c>
      <c r="G413" s="13">
        <f t="shared" si="72"/>
        <v>0</v>
      </c>
      <c r="H413" s="13">
        <f t="shared" si="73"/>
        <v>4.7785714290000003</v>
      </c>
      <c r="I413" s="16">
        <f t="shared" si="80"/>
        <v>5.2095485874928551</v>
      </c>
      <c r="J413" s="13">
        <f t="shared" si="74"/>
        <v>5.2009520972672689</v>
      </c>
      <c r="K413" s="13">
        <f t="shared" si="75"/>
        <v>8.596490225586173E-3</v>
      </c>
      <c r="L413" s="13">
        <f t="shared" si="76"/>
        <v>0</v>
      </c>
      <c r="M413" s="13">
        <f t="shared" si="81"/>
        <v>0.24029860585261864</v>
      </c>
      <c r="N413" s="13">
        <f t="shared" si="77"/>
        <v>0.14898513562862356</v>
      </c>
      <c r="O413" s="13">
        <f t="shared" si="78"/>
        <v>0.14898513562862356</v>
      </c>
      <c r="P413" s="1"/>
      <c r="Q413">
        <v>21.063641000000011</v>
      </c>
    </row>
    <row r="414" spans="1:18" x14ac:dyDescent="0.2">
      <c r="A414" s="14">
        <f t="shared" si="79"/>
        <v>34578</v>
      </c>
      <c r="B414" s="1">
        <v>9</v>
      </c>
      <c r="F414" s="34">
        <v>9.2857143000000003E-2</v>
      </c>
      <c r="G414" s="13">
        <f t="shared" si="72"/>
        <v>0</v>
      </c>
      <c r="H414" s="13">
        <f t="shared" si="73"/>
        <v>9.2857143000000003E-2</v>
      </c>
      <c r="I414" s="16">
        <f t="shared" si="80"/>
        <v>0.10145363322558618</v>
      </c>
      <c r="J414" s="13">
        <f t="shared" si="74"/>
        <v>0.10145357896328552</v>
      </c>
      <c r="K414" s="13">
        <f t="shared" si="75"/>
        <v>5.426230065275206E-8</v>
      </c>
      <c r="L414" s="13">
        <f t="shared" si="76"/>
        <v>0</v>
      </c>
      <c r="M414" s="13">
        <f t="shared" si="81"/>
        <v>9.131347022399508E-2</v>
      </c>
      <c r="N414" s="13">
        <f t="shared" si="77"/>
        <v>5.661435153887695E-2</v>
      </c>
      <c r="O414" s="13">
        <f t="shared" si="78"/>
        <v>5.661435153887695E-2</v>
      </c>
      <c r="P414" s="1"/>
      <c r="Q414">
        <v>22.19265248595077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64.564285709999993</v>
      </c>
      <c r="G415" s="13">
        <f t="shared" si="72"/>
        <v>4.1637261599802358</v>
      </c>
      <c r="H415" s="13">
        <f t="shared" si="73"/>
        <v>60.400559550019757</v>
      </c>
      <c r="I415" s="16">
        <f t="shared" si="80"/>
        <v>60.400559604282059</v>
      </c>
      <c r="J415" s="13">
        <f t="shared" si="74"/>
        <v>48.45024611360882</v>
      </c>
      <c r="K415" s="13">
        <f t="shared" si="75"/>
        <v>11.950313490673238</v>
      </c>
      <c r="L415" s="13">
        <f t="shared" si="76"/>
        <v>0.81440247964945511</v>
      </c>
      <c r="M415" s="13">
        <f t="shared" si="81"/>
        <v>0.84910159833457322</v>
      </c>
      <c r="N415" s="13">
        <f t="shared" si="77"/>
        <v>0.52644299096743541</v>
      </c>
      <c r="O415" s="13">
        <f t="shared" si="78"/>
        <v>4.6901691509476713</v>
      </c>
      <c r="P415" s="1"/>
      <c r="Q415">
        <v>19.510840780736689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49.728571430000002</v>
      </c>
      <c r="G416" s="13">
        <f t="shared" si="72"/>
        <v>2.5050516939816023</v>
      </c>
      <c r="H416" s="13">
        <f t="shared" si="73"/>
        <v>47.223519736018403</v>
      </c>
      <c r="I416" s="16">
        <f t="shared" si="80"/>
        <v>58.35943074704219</v>
      </c>
      <c r="J416" s="13">
        <f t="shared" si="74"/>
        <v>43.898004688102475</v>
      </c>
      <c r="K416" s="13">
        <f t="shared" si="75"/>
        <v>14.461426058939715</v>
      </c>
      <c r="L416" s="13">
        <f t="shared" si="76"/>
        <v>3.3439787133126186</v>
      </c>
      <c r="M416" s="13">
        <f t="shared" si="81"/>
        <v>3.6666373206797562</v>
      </c>
      <c r="N416" s="13">
        <f t="shared" si="77"/>
        <v>2.2733151388214488</v>
      </c>
      <c r="O416" s="13">
        <f t="shared" si="78"/>
        <v>4.7783668328030515</v>
      </c>
      <c r="Q416">
        <v>16.719992489965978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82.571428569999995</v>
      </c>
      <c r="G417" s="13">
        <f t="shared" si="72"/>
        <v>6.1769752360787553</v>
      </c>
      <c r="H417" s="13">
        <f t="shared" si="73"/>
        <v>76.394453333921234</v>
      </c>
      <c r="I417" s="16">
        <f t="shared" si="80"/>
        <v>87.511900679548319</v>
      </c>
      <c r="J417" s="13">
        <f t="shared" si="74"/>
        <v>43.636593326386006</v>
      </c>
      <c r="K417" s="13">
        <f t="shared" si="75"/>
        <v>43.875307353162313</v>
      </c>
      <c r="L417" s="13">
        <f t="shared" si="76"/>
        <v>32.974133889119628</v>
      </c>
      <c r="M417" s="13">
        <f t="shared" si="81"/>
        <v>34.367456070977937</v>
      </c>
      <c r="N417" s="13">
        <f t="shared" si="77"/>
        <v>21.307822764006321</v>
      </c>
      <c r="O417" s="13">
        <f t="shared" si="78"/>
        <v>27.484798000085078</v>
      </c>
      <c r="Q417">
        <v>12.684648198889549</v>
      </c>
    </row>
    <row r="418" spans="1:17" x14ac:dyDescent="0.2">
      <c r="A418" s="14">
        <f t="shared" si="79"/>
        <v>34700</v>
      </c>
      <c r="B418" s="1">
        <v>1</v>
      </c>
      <c r="F418" s="34">
        <v>31.571428569999998</v>
      </c>
      <c r="G418" s="13">
        <f t="shared" si="72"/>
        <v>0.47503219718044026</v>
      </c>
      <c r="H418" s="13">
        <f t="shared" si="73"/>
        <v>31.096396372819559</v>
      </c>
      <c r="I418" s="16">
        <f t="shared" si="80"/>
        <v>41.99756983686224</v>
      </c>
      <c r="J418" s="13">
        <f t="shared" si="74"/>
        <v>31.37162337662323</v>
      </c>
      <c r="K418" s="13">
        <f t="shared" si="75"/>
        <v>10.62594646023901</v>
      </c>
      <c r="L418" s="13">
        <f t="shared" si="76"/>
        <v>0</v>
      </c>
      <c r="M418" s="13">
        <f t="shared" si="81"/>
        <v>13.059633306971616</v>
      </c>
      <c r="N418" s="13">
        <f t="shared" si="77"/>
        <v>8.0969726503224013</v>
      </c>
      <c r="O418" s="13">
        <f t="shared" si="78"/>
        <v>8.572004847502841</v>
      </c>
      <c r="Q418">
        <v>11.73326039354839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18.52857143</v>
      </c>
      <c r="G419" s="13">
        <f t="shared" si="72"/>
        <v>0</v>
      </c>
      <c r="H419" s="13">
        <f t="shared" si="73"/>
        <v>18.52857143</v>
      </c>
      <c r="I419" s="16">
        <f t="shared" si="80"/>
        <v>29.15451789023901</v>
      </c>
      <c r="J419" s="13">
        <f t="shared" si="74"/>
        <v>24.893837777337708</v>
      </c>
      <c r="K419" s="13">
        <f t="shared" si="75"/>
        <v>4.2606801129013014</v>
      </c>
      <c r="L419" s="13">
        <f t="shared" si="76"/>
        <v>0</v>
      </c>
      <c r="M419" s="13">
        <f t="shared" si="81"/>
        <v>4.9626606566492146</v>
      </c>
      <c r="N419" s="13">
        <f t="shared" si="77"/>
        <v>3.0768496071225129</v>
      </c>
      <c r="O419" s="13">
        <f t="shared" si="78"/>
        <v>3.0768496071225129</v>
      </c>
      <c r="Q419">
        <v>11.931864278321189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22.59285714</v>
      </c>
      <c r="G420" s="13">
        <f t="shared" si="72"/>
        <v>0</v>
      </c>
      <c r="H420" s="13">
        <f t="shared" si="73"/>
        <v>22.59285714</v>
      </c>
      <c r="I420" s="16">
        <f t="shared" si="80"/>
        <v>26.853537252901301</v>
      </c>
      <c r="J420" s="13">
        <f t="shared" si="74"/>
        <v>23.900248263301844</v>
      </c>
      <c r="K420" s="13">
        <f t="shared" si="75"/>
        <v>2.9532889895994572</v>
      </c>
      <c r="L420" s="13">
        <f t="shared" si="76"/>
        <v>0</v>
      </c>
      <c r="M420" s="13">
        <f t="shared" si="81"/>
        <v>1.8858110495267018</v>
      </c>
      <c r="N420" s="13">
        <f t="shared" si="77"/>
        <v>1.1692028507065551</v>
      </c>
      <c r="O420" s="13">
        <f t="shared" si="78"/>
        <v>1.1692028507065551</v>
      </c>
      <c r="Q420">
        <v>13.27590130917401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55.535714290000001</v>
      </c>
      <c r="G421" s="13">
        <f t="shared" si="72"/>
        <v>3.1543065529318977</v>
      </c>
      <c r="H421" s="13">
        <f t="shared" si="73"/>
        <v>52.381407737068102</v>
      </c>
      <c r="I421" s="16">
        <f t="shared" si="80"/>
        <v>55.334696726667559</v>
      </c>
      <c r="J421" s="13">
        <f t="shared" si="74"/>
        <v>42.792478246563483</v>
      </c>
      <c r="K421" s="13">
        <f t="shared" si="75"/>
        <v>12.542218480104076</v>
      </c>
      <c r="L421" s="13">
        <f t="shared" si="76"/>
        <v>1.4106596179284123</v>
      </c>
      <c r="M421" s="13">
        <f t="shared" si="81"/>
        <v>2.1272678167485592</v>
      </c>
      <c r="N421" s="13">
        <f t="shared" si="77"/>
        <v>1.3189060463841067</v>
      </c>
      <c r="O421" s="13">
        <f t="shared" si="78"/>
        <v>4.4732125993160041</v>
      </c>
      <c r="Q421">
        <v>16.90588686590625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8.1285714290000008</v>
      </c>
      <c r="G422" s="13">
        <f t="shared" si="72"/>
        <v>0</v>
      </c>
      <c r="H422" s="13">
        <f t="shared" si="73"/>
        <v>8.1285714290000008</v>
      </c>
      <c r="I422" s="16">
        <f t="shared" si="80"/>
        <v>19.260130291175663</v>
      </c>
      <c r="J422" s="13">
        <f t="shared" si="74"/>
        <v>18.726374111240524</v>
      </c>
      <c r="K422" s="13">
        <f t="shared" si="75"/>
        <v>0.53375617993513913</v>
      </c>
      <c r="L422" s="13">
        <f t="shared" si="76"/>
        <v>0</v>
      </c>
      <c r="M422" s="13">
        <f t="shared" si="81"/>
        <v>0.80836177036445256</v>
      </c>
      <c r="N422" s="13">
        <f t="shared" si="77"/>
        <v>0.50118429762596062</v>
      </c>
      <c r="O422" s="13">
        <f t="shared" si="78"/>
        <v>0.50118429762596062</v>
      </c>
      <c r="Q422">
        <v>19.32863001779036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4.414285714</v>
      </c>
      <c r="G423" s="13">
        <f t="shared" si="72"/>
        <v>0</v>
      </c>
      <c r="H423" s="13">
        <f t="shared" si="73"/>
        <v>4.414285714</v>
      </c>
      <c r="I423" s="16">
        <f t="shared" si="80"/>
        <v>4.9480418939351392</v>
      </c>
      <c r="J423" s="13">
        <f t="shared" si="74"/>
        <v>4.9419625779229017</v>
      </c>
      <c r="K423" s="13">
        <f t="shared" si="75"/>
        <v>6.0793160122374346E-3</v>
      </c>
      <c r="L423" s="13">
        <f t="shared" si="76"/>
        <v>0</v>
      </c>
      <c r="M423" s="13">
        <f t="shared" si="81"/>
        <v>0.30717747273849194</v>
      </c>
      <c r="N423" s="13">
        <f t="shared" si="77"/>
        <v>0.19045003309786501</v>
      </c>
      <c r="O423" s="13">
        <f t="shared" si="78"/>
        <v>0.19045003309786501</v>
      </c>
      <c r="Q423">
        <v>22.426726055703639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20.571428569999998</v>
      </c>
      <c r="G424" s="13">
        <f t="shared" si="72"/>
        <v>0</v>
      </c>
      <c r="H424" s="13">
        <f t="shared" si="73"/>
        <v>20.571428569999998</v>
      </c>
      <c r="I424" s="16">
        <f t="shared" si="80"/>
        <v>20.577507886012235</v>
      </c>
      <c r="J424" s="13">
        <f t="shared" si="74"/>
        <v>20.069783750721655</v>
      </c>
      <c r="K424" s="13">
        <f t="shared" si="75"/>
        <v>0.50772413529058014</v>
      </c>
      <c r="L424" s="13">
        <f t="shared" si="76"/>
        <v>0</v>
      </c>
      <c r="M424" s="13">
        <f t="shared" si="81"/>
        <v>0.11672743964062693</v>
      </c>
      <c r="N424" s="13">
        <f t="shared" si="77"/>
        <v>7.2371012577188698E-2</v>
      </c>
      <c r="O424" s="13">
        <f t="shared" si="78"/>
        <v>7.2371012577188698E-2</v>
      </c>
      <c r="Q424">
        <v>21.11633500000001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4.292857143</v>
      </c>
      <c r="G425" s="13">
        <f t="shared" si="72"/>
        <v>0</v>
      </c>
      <c r="H425" s="13">
        <f t="shared" si="73"/>
        <v>4.292857143</v>
      </c>
      <c r="I425" s="16">
        <f t="shared" si="80"/>
        <v>4.8005812782905801</v>
      </c>
      <c r="J425" s="13">
        <f t="shared" si="74"/>
        <v>4.7959091500904742</v>
      </c>
      <c r="K425" s="13">
        <f t="shared" si="75"/>
        <v>4.6721282001058739E-3</v>
      </c>
      <c r="L425" s="13">
        <f t="shared" si="76"/>
        <v>0</v>
      </c>
      <c r="M425" s="13">
        <f t="shared" si="81"/>
        <v>4.4356427063438231E-2</v>
      </c>
      <c r="N425" s="13">
        <f t="shared" si="77"/>
        <v>2.7500984779331702E-2</v>
      </c>
      <c r="O425" s="13">
        <f t="shared" si="78"/>
        <v>2.7500984779331702E-2</v>
      </c>
      <c r="Q425">
        <v>23.655905967777379</v>
      </c>
    </row>
    <row r="426" spans="1:17" x14ac:dyDescent="0.2">
      <c r="A426" s="14">
        <f t="shared" si="79"/>
        <v>34943</v>
      </c>
      <c r="B426" s="1">
        <v>9</v>
      </c>
      <c r="F426" s="34">
        <v>13.43571429</v>
      </c>
      <c r="G426" s="13">
        <f t="shared" si="72"/>
        <v>0</v>
      </c>
      <c r="H426" s="13">
        <f t="shared" si="73"/>
        <v>13.43571429</v>
      </c>
      <c r="I426" s="16">
        <f t="shared" si="80"/>
        <v>13.440386418200106</v>
      </c>
      <c r="J426" s="13">
        <f t="shared" si="74"/>
        <v>13.306844439160011</v>
      </c>
      <c r="K426" s="13">
        <f t="shared" si="75"/>
        <v>0.13354197904009446</v>
      </c>
      <c r="L426" s="13">
        <f t="shared" si="76"/>
        <v>0</v>
      </c>
      <c r="M426" s="13">
        <f t="shared" si="81"/>
        <v>1.6855442284106528E-2</v>
      </c>
      <c r="N426" s="13">
        <f t="shared" si="77"/>
        <v>1.0450374216146047E-2</v>
      </c>
      <c r="O426" s="13">
        <f t="shared" si="78"/>
        <v>1.0450374216146047E-2</v>
      </c>
      <c r="Q426">
        <v>21.68400963938911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46.385714290000003</v>
      </c>
      <c r="G427" s="13">
        <f t="shared" si="72"/>
        <v>2.1313108900707292</v>
      </c>
      <c r="H427" s="13">
        <f t="shared" si="73"/>
        <v>44.254403399929274</v>
      </c>
      <c r="I427" s="16">
        <f t="shared" si="80"/>
        <v>44.38794537896937</v>
      </c>
      <c r="J427" s="13">
        <f t="shared" si="74"/>
        <v>39.548733433876322</v>
      </c>
      <c r="K427" s="13">
        <f t="shared" si="75"/>
        <v>4.839211945093048</v>
      </c>
      <c r="L427" s="13">
        <f t="shared" si="76"/>
        <v>0</v>
      </c>
      <c r="M427" s="13">
        <f t="shared" si="81"/>
        <v>6.4050680679604809E-3</v>
      </c>
      <c r="N427" s="13">
        <f t="shared" si="77"/>
        <v>3.971142202135498E-3</v>
      </c>
      <c r="O427" s="13">
        <f t="shared" si="78"/>
        <v>2.1352820322728645</v>
      </c>
      <c r="Q427">
        <v>20.512217275546799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59.285714290000001</v>
      </c>
      <c r="G428" s="13">
        <f t="shared" si="72"/>
        <v>3.5735670704979503</v>
      </c>
      <c r="H428" s="13">
        <f t="shared" si="73"/>
        <v>55.71214721950205</v>
      </c>
      <c r="I428" s="16">
        <f t="shared" si="80"/>
        <v>60.551359164595098</v>
      </c>
      <c r="J428" s="13">
        <f t="shared" si="74"/>
        <v>40.589171133279486</v>
      </c>
      <c r="K428" s="13">
        <f t="shared" si="75"/>
        <v>19.962188031315613</v>
      </c>
      <c r="L428" s="13">
        <f t="shared" si="76"/>
        <v>8.8851865939159147</v>
      </c>
      <c r="M428" s="13">
        <f t="shared" si="81"/>
        <v>8.8876205197817395</v>
      </c>
      <c r="N428" s="13">
        <f t="shared" si="77"/>
        <v>5.5103247222646781</v>
      </c>
      <c r="O428" s="13">
        <f t="shared" si="78"/>
        <v>9.0838917927626284</v>
      </c>
      <c r="Q428">
        <v>13.8928058846283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137.38571429999999</v>
      </c>
      <c r="G429" s="13">
        <f t="shared" si="72"/>
        <v>12.3053661174583</v>
      </c>
      <c r="H429" s="13">
        <f t="shared" si="73"/>
        <v>125.08034818254168</v>
      </c>
      <c r="I429" s="16">
        <f t="shared" si="80"/>
        <v>136.15734961994139</v>
      </c>
      <c r="J429" s="13">
        <f t="shared" si="74"/>
        <v>48.934956670732923</v>
      </c>
      <c r="K429" s="13">
        <f t="shared" si="75"/>
        <v>87.222392949208455</v>
      </c>
      <c r="L429" s="13">
        <f t="shared" si="76"/>
        <v>76.639941192221485</v>
      </c>
      <c r="M429" s="13">
        <f t="shared" si="81"/>
        <v>80.017236989738535</v>
      </c>
      <c r="N429" s="13">
        <f t="shared" si="77"/>
        <v>49.610686933637894</v>
      </c>
      <c r="O429" s="13">
        <f t="shared" si="78"/>
        <v>61.916053051096192</v>
      </c>
      <c r="Q429">
        <v>13.28044020015321</v>
      </c>
    </row>
    <row r="430" spans="1:17" x14ac:dyDescent="0.2">
      <c r="A430" s="14">
        <f t="shared" si="79"/>
        <v>35065</v>
      </c>
      <c r="B430" s="1">
        <v>1</v>
      </c>
      <c r="F430" s="34">
        <v>63.22142857</v>
      </c>
      <c r="G430" s="13">
        <f t="shared" si="72"/>
        <v>4.0135909654379249</v>
      </c>
      <c r="H430" s="13">
        <f t="shared" si="73"/>
        <v>59.207837604562073</v>
      </c>
      <c r="I430" s="16">
        <f t="shared" si="80"/>
        <v>69.790289361549029</v>
      </c>
      <c r="J430" s="13">
        <f t="shared" si="74"/>
        <v>39.971449524582084</v>
      </c>
      <c r="K430" s="13">
        <f t="shared" si="75"/>
        <v>29.818839836966944</v>
      </c>
      <c r="L430" s="13">
        <f t="shared" si="76"/>
        <v>18.814312219805753</v>
      </c>
      <c r="M430" s="13">
        <f t="shared" si="81"/>
        <v>49.220862275906399</v>
      </c>
      <c r="N430" s="13">
        <f t="shared" si="77"/>
        <v>30.516934611061966</v>
      </c>
      <c r="O430" s="13">
        <f t="shared" si="78"/>
        <v>34.53052557649989</v>
      </c>
      <c r="Q430">
        <v>12.21680039354839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31.64285714</v>
      </c>
      <c r="G431" s="13">
        <f t="shared" si="72"/>
        <v>0.48301811164102793</v>
      </c>
      <c r="H431" s="13">
        <f t="shared" si="73"/>
        <v>31.159839028358974</v>
      </c>
      <c r="I431" s="16">
        <f t="shared" si="80"/>
        <v>42.164366645520161</v>
      </c>
      <c r="J431" s="13">
        <f t="shared" si="74"/>
        <v>32.468908591274307</v>
      </c>
      <c r="K431" s="13">
        <f t="shared" si="75"/>
        <v>9.6954580542458544</v>
      </c>
      <c r="L431" s="13">
        <f t="shared" si="76"/>
        <v>0</v>
      </c>
      <c r="M431" s="13">
        <f t="shared" si="81"/>
        <v>18.703927664844432</v>
      </c>
      <c r="N431" s="13">
        <f t="shared" si="77"/>
        <v>11.596435152203547</v>
      </c>
      <c r="O431" s="13">
        <f t="shared" si="78"/>
        <v>12.079453263844576</v>
      </c>
      <c r="Q431">
        <v>12.84416549970339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11.84285714</v>
      </c>
      <c r="G432" s="13">
        <f t="shared" si="72"/>
        <v>0</v>
      </c>
      <c r="H432" s="13">
        <f t="shared" si="73"/>
        <v>11.84285714</v>
      </c>
      <c r="I432" s="16">
        <f t="shared" si="80"/>
        <v>21.538315194245854</v>
      </c>
      <c r="J432" s="13">
        <f t="shared" si="74"/>
        <v>20.177775320638574</v>
      </c>
      <c r="K432" s="13">
        <f t="shared" si="75"/>
        <v>1.36053987360728</v>
      </c>
      <c r="L432" s="13">
        <f t="shared" si="76"/>
        <v>0</v>
      </c>
      <c r="M432" s="13">
        <f t="shared" si="81"/>
        <v>7.107492512640885</v>
      </c>
      <c r="N432" s="13">
        <f t="shared" si="77"/>
        <v>4.4066453578373483</v>
      </c>
      <c r="O432" s="13">
        <f t="shared" si="78"/>
        <v>4.4066453578373483</v>
      </c>
      <c r="Q432">
        <v>14.661155500848761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43.47142857</v>
      </c>
      <c r="G433" s="13">
        <f t="shared" si="72"/>
        <v>1.8054855729233807</v>
      </c>
      <c r="H433" s="13">
        <f t="shared" si="73"/>
        <v>41.66594299707662</v>
      </c>
      <c r="I433" s="16">
        <f t="shared" si="80"/>
        <v>43.0264828706839</v>
      </c>
      <c r="J433" s="13">
        <f t="shared" si="74"/>
        <v>34.954974404465162</v>
      </c>
      <c r="K433" s="13">
        <f t="shared" si="75"/>
        <v>8.071508466218738</v>
      </c>
      <c r="L433" s="13">
        <f t="shared" si="76"/>
        <v>0</v>
      </c>
      <c r="M433" s="13">
        <f t="shared" si="81"/>
        <v>2.7008471548035367</v>
      </c>
      <c r="N433" s="13">
        <f t="shared" si="77"/>
        <v>1.6745252359781928</v>
      </c>
      <c r="O433" s="13">
        <f t="shared" si="78"/>
        <v>3.4800108089015733</v>
      </c>
      <c r="Q433">
        <v>15.21346867553909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32.214285709999999</v>
      </c>
      <c r="G434" s="13">
        <f t="shared" si="72"/>
        <v>0.54690542844375556</v>
      </c>
      <c r="H434" s="13">
        <f t="shared" si="73"/>
        <v>31.667380281556245</v>
      </c>
      <c r="I434" s="16">
        <f t="shared" si="80"/>
        <v>39.738888747774979</v>
      </c>
      <c r="J434" s="13">
        <f t="shared" si="74"/>
        <v>34.545650093315245</v>
      </c>
      <c r="K434" s="13">
        <f t="shared" si="75"/>
        <v>5.1932386544597335</v>
      </c>
      <c r="L434" s="13">
        <f t="shared" si="76"/>
        <v>0</v>
      </c>
      <c r="M434" s="13">
        <f t="shared" si="81"/>
        <v>1.0263219188253438</v>
      </c>
      <c r="N434" s="13">
        <f t="shared" si="77"/>
        <v>0.6363195896717132</v>
      </c>
      <c r="O434" s="13">
        <f t="shared" si="78"/>
        <v>1.1832250181154689</v>
      </c>
      <c r="Q434">
        <v>17.401227497821029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5.7214285709999997</v>
      </c>
      <c r="G435" s="13">
        <f t="shared" si="72"/>
        <v>0</v>
      </c>
      <c r="H435" s="13">
        <f t="shared" si="73"/>
        <v>5.7214285709999997</v>
      </c>
      <c r="I435" s="16">
        <f t="shared" si="80"/>
        <v>10.914667225459734</v>
      </c>
      <c r="J435" s="13">
        <f t="shared" si="74"/>
        <v>10.822508425063427</v>
      </c>
      <c r="K435" s="13">
        <f t="shared" si="75"/>
        <v>9.2158800396306972E-2</v>
      </c>
      <c r="L435" s="13">
        <f t="shared" si="76"/>
        <v>0</v>
      </c>
      <c r="M435" s="13">
        <f t="shared" si="81"/>
        <v>0.39000232915363064</v>
      </c>
      <c r="N435" s="13">
        <f t="shared" si="77"/>
        <v>0.241801444075251</v>
      </c>
      <c r="O435" s="13">
        <f t="shared" si="78"/>
        <v>0.241801444075251</v>
      </c>
      <c r="Q435">
        <v>19.90862933674147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1.335714286</v>
      </c>
      <c r="G436" s="13">
        <f t="shared" si="72"/>
        <v>0</v>
      </c>
      <c r="H436" s="13">
        <f t="shared" si="73"/>
        <v>1.335714286</v>
      </c>
      <c r="I436" s="16">
        <f t="shared" si="80"/>
        <v>1.4278730863963069</v>
      </c>
      <c r="J436" s="13">
        <f t="shared" si="74"/>
        <v>1.4277237338675697</v>
      </c>
      <c r="K436" s="13">
        <f t="shared" si="75"/>
        <v>1.4935252873726768E-4</v>
      </c>
      <c r="L436" s="13">
        <f t="shared" si="76"/>
        <v>0</v>
      </c>
      <c r="M436" s="13">
        <f t="shared" si="81"/>
        <v>0.14820088507837964</v>
      </c>
      <c r="N436" s="13">
        <f t="shared" si="77"/>
        <v>9.1884548748595377E-2</v>
      </c>
      <c r="O436" s="13">
        <f t="shared" si="78"/>
        <v>9.1884548748595377E-2</v>
      </c>
      <c r="Q436">
        <v>22.282143040667538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4.335714286</v>
      </c>
      <c r="G437" s="13">
        <f t="shared" si="72"/>
        <v>0</v>
      </c>
      <c r="H437" s="13">
        <f t="shared" si="73"/>
        <v>4.335714286</v>
      </c>
      <c r="I437" s="16">
        <f t="shared" si="80"/>
        <v>4.3358636385287372</v>
      </c>
      <c r="J437" s="13">
        <f t="shared" si="74"/>
        <v>4.3314921962922028</v>
      </c>
      <c r="K437" s="13">
        <f t="shared" si="75"/>
        <v>4.3714422365344063E-3</v>
      </c>
      <c r="L437" s="13">
        <f t="shared" si="76"/>
        <v>0</v>
      </c>
      <c r="M437" s="13">
        <f t="shared" si="81"/>
        <v>5.6316336329784264E-2</v>
      </c>
      <c r="N437" s="13">
        <f t="shared" si="77"/>
        <v>3.4916128524466246E-2</v>
      </c>
      <c r="O437" s="13">
        <f t="shared" si="78"/>
        <v>3.4916128524466246E-2</v>
      </c>
      <c r="Q437">
        <v>21.95844300000001</v>
      </c>
    </row>
    <row r="438" spans="1:17" x14ac:dyDescent="0.2">
      <c r="A438" s="14">
        <f t="shared" si="79"/>
        <v>35309</v>
      </c>
      <c r="B438" s="1">
        <v>9</v>
      </c>
      <c r="F438" s="34">
        <v>16.350000000000001</v>
      </c>
      <c r="G438" s="13">
        <f t="shared" si="72"/>
        <v>0</v>
      </c>
      <c r="H438" s="13">
        <f t="shared" si="73"/>
        <v>16.350000000000001</v>
      </c>
      <c r="I438" s="16">
        <f t="shared" si="80"/>
        <v>16.354371442236534</v>
      </c>
      <c r="J438" s="13">
        <f t="shared" si="74"/>
        <v>16.184743274672204</v>
      </c>
      <c r="K438" s="13">
        <f t="shared" si="75"/>
        <v>0.16962816756432986</v>
      </c>
      <c r="L438" s="13">
        <f t="shared" si="76"/>
        <v>0</v>
      </c>
      <c r="M438" s="13">
        <f t="shared" si="81"/>
        <v>2.1400207805318018E-2</v>
      </c>
      <c r="N438" s="13">
        <f t="shared" si="77"/>
        <v>1.3268128839297171E-2</v>
      </c>
      <c r="O438" s="13">
        <f t="shared" si="78"/>
        <v>1.3268128839297171E-2</v>
      </c>
      <c r="Q438">
        <v>24.163368501685831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78.642857140000004</v>
      </c>
      <c r="G439" s="13">
        <f t="shared" si="72"/>
        <v>5.7377499318022211</v>
      </c>
      <c r="H439" s="13">
        <f t="shared" si="73"/>
        <v>72.905107208197776</v>
      </c>
      <c r="I439" s="16">
        <f t="shared" si="80"/>
        <v>73.074735375762103</v>
      </c>
      <c r="J439" s="13">
        <f t="shared" si="74"/>
        <v>52.039677691194704</v>
      </c>
      <c r="K439" s="13">
        <f t="shared" si="75"/>
        <v>21.035057684567398</v>
      </c>
      <c r="L439" s="13">
        <f t="shared" si="76"/>
        <v>9.965944824741733</v>
      </c>
      <c r="M439" s="13">
        <f t="shared" si="81"/>
        <v>9.9740769037077541</v>
      </c>
      <c r="N439" s="13">
        <f t="shared" si="77"/>
        <v>6.1839276802988072</v>
      </c>
      <c r="O439" s="13">
        <f t="shared" si="78"/>
        <v>11.921677612101028</v>
      </c>
      <c r="Q439">
        <v>18.233813248153279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53.864285709999997</v>
      </c>
      <c r="G440" s="13">
        <f t="shared" si="72"/>
        <v>2.9674361498584325</v>
      </c>
      <c r="H440" s="13">
        <f t="shared" si="73"/>
        <v>50.896849560141561</v>
      </c>
      <c r="I440" s="16">
        <f t="shared" si="80"/>
        <v>61.965962419967219</v>
      </c>
      <c r="J440" s="13">
        <f t="shared" si="74"/>
        <v>41.968788751611612</v>
      </c>
      <c r="K440" s="13">
        <f t="shared" si="75"/>
        <v>19.997173668355607</v>
      </c>
      <c r="L440" s="13">
        <f t="shared" si="76"/>
        <v>8.9204294727475197</v>
      </c>
      <c r="M440" s="13">
        <f t="shared" si="81"/>
        <v>12.710578696156468</v>
      </c>
      <c r="N440" s="13">
        <f t="shared" si="77"/>
        <v>7.8805587916170099</v>
      </c>
      <c r="O440" s="13">
        <f t="shared" si="78"/>
        <v>10.847994941475442</v>
      </c>
      <c r="Q440">
        <v>14.49986469411701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37.692857140000001</v>
      </c>
      <c r="G441" s="13">
        <f t="shared" si="72"/>
        <v>1.1594250799809263</v>
      </c>
      <c r="H441" s="13">
        <f t="shared" si="73"/>
        <v>36.533432060019074</v>
      </c>
      <c r="I441" s="16">
        <f t="shared" si="80"/>
        <v>47.610176255627159</v>
      </c>
      <c r="J441" s="13">
        <f t="shared" si="74"/>
        <v>33.278874525722209</v>
      </c>
      <c r="K441" s="13">
        <f t="shared" si="75"/>
        <v>14.331301729904951</v>
      </c>
      <c r="L441" s="13">
        <f t="shared" si="76"/>
        <v>3.2128976083444982</v>
      </c>
      <c r="M441" s="13">
        <f t="shared" si="81"/>
        <v>8.0429175128839567</v>
      </c>
      <c r="N441" s="13">
        <f t="shared" si="77"/>
        <v>4.9866088579880534</v>
      </c>
      <c r="O441" s="13">
        <f t="shared" si="78"/>
        <v>6.1460339379689799</v>
      </c>
      <c r="Q441">
        <v>11.5277042242238</v>
      </c>
    </row>
    <row r="442" spans="1:17" x14ac:dyDescent="0.2">
      <c r="A442" s="14">
        <f t="shared" si="79"/>
        <v>35431</v>
      </c>
      <c r="B442" s="1">
        <v>1</v>
      </c>
      <c r="F442" s="34">
        <v>1.3571428569999999</v>
      </c>
      <c r="G442" s="13">
        <f t="shared" si="72"/>
        <v>0</v>
      </c>
      <c r="H442" s="13">
        <f t="shared" si="73"/>
        <v>1.3571428569999999</v>
      </c>
      <c r="I442" s="16">
        <f t="shared" si="80"/>
        <v>12.475546978560452</v>
      </c>
      <c r="J442" s="13">
        <f t="shared" si="74"/>
        <v>12.036940449454208</v>
      </c>
      <c r="K442" s="13">
        <f t="shared" si="75"/>
        <v>0.43860652910624331</v>
      </c>
      <c r="L442" s="13">
        <f t="shared" si="76"/>
        <v>0</v>
      </c>
      <c r="M442" s="13">
        <f t="shared" si="81"/>
        <v>3.0563086548959033</v>
      </c>
      <c r="N442" s="13">
        <f t="shared" si="77"/>
        <v>1.89491136603546</v>
      </c>
      <c r="O442" s="13">
        <f t="shared" si="78"/>
        <v>1.89491136603546</v>
      </c>
      <c r="Q442">
        <v>11.29114639354839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</v>
      </c>
      <c r="G443" s="13">
        <f t="shared" si="72"/>
        <v>0</v>
      </c>
      <c r="H443" s="13">
        <f t="shared" si="73"/>
        <v>2</v>
      </c>
      <c r="I443" s="16">
        <f t="shared" si="80"/>
        <v>2.4386065291062433</v>
      </c>
      <c r="J443" s="13">
        <f t="shared" si="74"/>
        <v>2.4359083953167842</v>
      </c>
      <c r="K443" s="13">
        <f t="shared" si="75"/>
        <v>2.6981337894591562E-3</v>
      </c>
      <c r="L443" s="13">
        <f t="shared" si="76"/>
        <v>0</v>
      </c>
      <c r="M443" s="13">
        <f t="shared" si="81"/>
        <v>1.1613972888604434</v>
      </c>
      <c r="N443" s="13">
        <f t="shared" si="77"/>
        <v>0.72006631909347485</v>
      </c>
      <c r="O443" s="13">
        <f t="shared" si="78"/>
        <v>0.72006631909347485</v>
      </c>
      <c r="Q443">
        <v>13.10105776601757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1.678571429</v>
      </c>
      <c r="G444" s="13">
        <f t="shared" si="72"/>
        <v>0</v>
      </c>
      <c r="H444" s="13">
        <f t="shared" si="73"/>
        <v>1.678571429</v>
      </c>
      <c r="I444" s="16">
        <f t="shared" si="80"/>
        <v>1.6812695627894592</v>
      </c>
      <c r="J444" s="13">
        <f t="shared" si="74"/>
        <v>1.680686387804077</v>
      </c>
      <c r="K444" s="13">
        <f t="shared" si="75"/>
        <v>5.8317498538218437E-4</v>
      </c>
      <c r="L444" s="13">
        <f t="shared" si="76"/>
        <v>0</v>
      </c>
      <c r="M444" s="13">
        <f t="shared" si="81"/>
        <v>0.44133096976696851</v>
      </c>
      <c r="N444" s="13">
        <f t="shared" si="77"/>
        <v>0.27362520125552048</v>
      </c>
      <c r="O444" s="13">
        <f t="shared" si="78"/>
        <v>0.27362520125552048</v>
      </c>
      <c r="Q444">
        <v>16.107683818005491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20.47142857</v>
      </c>
      <c r="G445" s="13">
        <f t="shared" si="72"/>
        <v>0</v>
      </c>
      <c r="H445" s="13">
        <f t="shared" si="73"/>
        <v>20.47142857</v>
      </c>
      <c r="I445" s="16">
        <f t="shared" si="80"/>
        <v>20.472011744985384</v>
      </c>
      <c r="J445" s="13">
        <f t="shared" si="74"/>
        <v>19.458751482177117</v>
      </c>
      <c r="K445" s="13">
        <f t="shared" si="75"/>
        <v>1.0132602628082665</v>
      </c>
      <c r="L445" s="13">
        <f t="shared" si="76"/>
        <v>0</v>
      </c>
      <c r="M445" s="13">
        <f t="shared" si="81"/>
        <v>0.16770576851144803</v>
      </c>
      <c r="N445" s="13">
        <f t="shared" si="77"/>
        <v>0.10397757647709778</v>
      </c>
      <c r="O445" s="13">
        <f t="shared" si="78"/>
        <v>0.10397757647709778</v>
      </c>
      <c r="Q445">
        <v>15.839254650499649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24.007142859999998</v>
      </c>
      <c r="G446" s="13">
        <f t="shared" si="72"/>
        <v>0</v>
      </c>
      <c r="H446" s="13">
        <f t="shared" si="73"/>
        <v>24.007142859999998</v>
      </c>
      <c r="I446" s="16">
        <f t="shared" si="80"/>
        <v>25.020403122808265</v>
      </c>
      <c r="J446" s="13">
        <f t="shared" si="74"/>
        <v>23.459165963550117</v>
      </c>
      <c r="K446" s="13">
        <f t="shared" si="75"/>
        <v>1.5612371592581482</v>
      </c>
      <c r="L446" s="13">
        <f t="shared" si="76"/>
        <v>0</v>
      </c>
      <c r="M446" s="13">
        <f t="shared" si="81"/>
        <v>6.3728192034350248E-2</v>
      </c>
      <c r="N446" s="13">
        <f t="shared" si="77"/>
        <v>3.951147906129715E-2</v>
      </c>
      <c r="O446" s="13">
        <f t="shared" si="78"/>
        <v>3.951147906129715E-2</v>
      </c>
      <c r="Q446">
        <v>16.899668501018009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2.835714286</v>
      </c>
      <c r="G447" s="13">
        <f t="shared" si="72"/>
        <v>0</v>
      </c>
      <c r="H447" s="13">
        <f t="shared" si="73"/>
        <v>2.835714286</v>
      </c>
      <c r="I447" s="16">
        <f t="shared" si="80"/>
        <v>4.3969514452581482</v>
      </c>
      <c r="J447" s="13">
        <f t="shared" si="74"/>
        <v>4.393120059445474</v>
      </c>
      <c r="K447" s="13">
        <f t="shared" si="75"/>
        <v>3.8313858126741707E-3</v>
      </c>
      <c r="L447" s="13">
        <f t="shared" si="76"/>
        <v>0</v>
      </c>
      <c r="M447" s="13">
        <f t="shared" si="81"/>
        <v>2.4216712973053098E-2</v>
      </c>
      <c r="N447" s="13">
        <f t="shared" si="77"/>
        <v>1.5014362043292921E-2</v>
      </c>
      <c r="O447" s="13">
        <f t="shared" si="78"/>
        <v>1.5014362043292921E-2</v>
      </c>
      <c r="Q447">
        <v>23.19348869112569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0.72857142900000005</v>
      </c>
      <c r="G448" s="13">
        <f t="shared" si="72"/>
        <v>0</v>
      </c>
      <c r="H448" s="13">
        <f t="shared" si="73"/>
        <v>0.72857142900000005</v>
      </c>
      <c r="I448" s="16">
        <f t="shared" si="80"/>
        <v>0.73240281481267422</v>
      </c>
      <c r="J448" s="13">
        <f t="shared" si="74"/>
        <v>0.73238719431712251</v>
      </c>
      <c r="K448" s="13">
        <f t="shared" si="75"/>
        <v>1.5620495551704749E-5</v>
      </c>
      <c r="L448" s="13">
        <f t="shared" si="76"/>
        <v>0</v>
      </c>
      <c r="M448" s="13">
        <f t="shared" si="81"/>
        <v>9.2023509297601766E-3</v>
      </c>
      <c r="N448" s="13">
        <f t="shared" si="77"/>
        <v>5.7054575764513091E-3</v>
      </c>
      <c r="O448" s="13">
        <f t="shared" si="78"/>
        <v>5.7054575764513091E-3</v>
      </c>
      <c r="Q448">
        <v>24.096484667142541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13.128571429999999</v>
      </c>
      <c r="G449" s="13">
        <f t="shared" si="72"/>
        <v>0</v>
      </c>
      <c r="H449" s="13">
        <f t="shared" si="73"/>
        <v>13.128571429999999</v>
      </c>
      <c r="I449" s="16">
        <f t="shared" si="80"/>
        <v>13.12858705049555</v>
      </c>
      <c r="J449" s="13">
        <f t="shared" si="74"/>
        <v>13.021647407349278</v>
      </c>
      <c r="K449" s="13">
        <f t="shared" si="75"/>
        <v>0.1069396431462728</v>
      </c>
      <c r="L449" s="13">
        <f t="shared" si="76"/>
        <v>0</v>
      </c>
      <c r="M449" s="13">
        <f t="shared" si="81"/>
        <v>3.4968933533088675E-3</v>
      </c>
      <c r="N449" s="13">
        <f t="shared" si="77"/>
        <v>2.1680738790514978E-3</v>
      </c>
      <c r="O449" s="13">
        <f t="shared" si="78"/>
        <v>2.1680738790514978E-3</v>
      </c>
      <c r="Q449">
        <v>22.77867500000001</v>
      </c>
    </row>
    <row r="450" spans="1:17" x14ac:dyDescent="0.2">
      <c r="A450" s="14">
        <f t="shared" si="79"/>
        <v>35674</v>
      </c>
      <c r="B450" s="1">
        <v>9</v>
      </c>
      <c r="F450" s="34">
        <v>6.3928571429999996</v>
      </c>
      <c r="G450" s="13">
        <f t="shared" si="72"/>
        <v>0</v>
      </c>
      <c r="H450" s="13">
        <f t="shared" si="73"/>
        <v>6.3928571429999996</v>
      </c>
      <c r="I450" s="16">
        <f t="shared" si="80"/>
        <v>6.4997967861462724</v>
      </c>
      <c r="J450" s="13">
        <f t="shared" si="74"/>
        <v>6.4873249566055833</v>
      </c>
      <c r="K450" s="13">
        <f t="shared" si="75"/>
        <v>1.247182954068915E-2</v>
      </c>
      <c r="L450" s="13">
        <f t="shared" si="76"/>
        <v>0</v>
      </c>
      <c r="M450" s="13">
        <f t="shared" si="81"/>
        <v>1.3288194742573697E-3</v>
      </c>
      <c r="N450" s="13">
        <f t="shared" si="77"/>
        <v>8.2386807403956924E-4</v>
      </c>
      <c r="O450" s="13">
        <f t="shared" si="78"/>
        <v>8.2386807403956924E-4</v>
      </c>
      <c r="Q450">
        <v>23.127760564268971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0.20714285700000001</v>
      </c>
      <c r="G451" s="13">
        <f t="shared" si="72"/>
        <v>0</v>
      </c>
      <c r="H451" s="13">
        <f t="shared" si="73"/>
        <v>0.20714285700000001</v>
      </c>
      <c r="I451" s="16">
        <f t="shared" si="80"/>
        <v>0.21961468654068916</v>
      </c>
      <c r="J451" s="13">
        <f t="shared" si="74"/>
        <v>0.21961419509771365</v>
      </c>
      <c r="K451" s="13">
        <f t="shared" si="75"/>
        <v>4.9144297550873794E-7</v>
      </c>
      <c r="L451" s="13">
        <f t="shared" si="76"/>
        <v>0</v>
      </c>
      <c r="M451" s="13">
        <f t="shared" si="81"/>
        <v>5.0495140021780043E-4</v>
      </c>
      <c r="N451" s="13">
        <f t="shared" si="77"/>
        <v>3.1306986813503626E-4</v>
      </c>
      <c r="O451" s="13">
        <f t="shared" si="78"/>
        <v>3.1306986813503626E-4</v>
      </c>
      <c r="Q451">
        <v>22.99666471293294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132.1857143</v>
      </c>
      <c r="G452" s="13">
        <f t="shared" si="72"/>
        <v>11.72399153310004</v>
      </c>
      <c r="H452" s="13">
        <f t="shared" si="73"/>
        <v>120.46172276689995</v>
      </c>
      <c r="I452" s="16">
        <f t="shared" si="80"/>
        <v>120.46172325834293</v>
      </c>
      <c r="J452" s="13">
        <f t="shared" si="74"/>
        <v>59.59842043218822</v>
      </c>
      <c r="K452" s="13">
        <f t="shared" si="75"/>
        <v>60.863302826154708</v>
      </c>
      <c r="L452" s="13">
        <f t="shared" si="76"/>
        <v>50.087038403680921</v>
      </c>
      <c r="M452" s="13">
        <f t="shared" si="81"/>
        <v>50.087230285213003</v>
      </c>
      <c r="N452" s="13">
        <f t="shared" si="77"/>
        <v>31.054082776832061</v>
      </c>
      <c r="O452" s="13">
        <f t="shared" si="78"/>
        <v>42.778074309932101</v>
      </c>
      <c r="Q452">
        <v>17.13195736470886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99.771428569999998</v>
      </c>
      <c r="G453" s="13">
        <f t="shared" si="72"/>
        <v>8.0999834766483847</v>
      </c>
      <c r="H453" s="13">
        <f t="shared" si="73"/>
        <v>91.671445093351608</v>
      </c>
      <c r="I453" s="16">
        <f t="shared" si="80"/>
        <v>102.44770951582539</v>
      </c>
      <c r="J453" s="13">
        <f t="shared" si="74"/>
        <v>45.742078603026876</v>
      </c>
      <c r="K453" s="13">
        <f t="shared" si="75"/>
        <v>56.705630912798519</v>
      </c>
      <c r="L453" s="13">
        <f t="shared" si="76"/>
        <v>45.898796031633431</v>
      </c>
      <c r="M453" s="13">
        <f t="shared" si="81"/>
        <v>64.931943540014373</v>
      </c>
      <c r="N453" s="13">
        <f t="shared" si="77"/>
        <v>40.257804994808915</v>
      </c>
      <c r="O453" s="13">
        <f t="shared" si="78"/>
        <v>48.357788471457297</v>
      </c>
      <c r="Q453">
        <v>12.90919966415796</v>
      </c>
    </row>
    <row r="454" spans="1:17" x14ac:dyDescent="0.2">
      <c r="A454" s="14">
        <f t="shared" si="79"/>
        <v>35796</v>
      </c>
      <c r="B454" s="1">
        <v>1</v>
      </c>
      <c r="F454" s="34">
        <v>117.45714289999999</v>
      </c>
      <c r="G454" s="13">
        <f t="shared" ref="G454:G517" si="86">IF((F454-$J$2)&gt;0,$I$2*(F454-$J$2),0)</f>
        <v>10.077295941587357</v>
      </c>
      <c r="H454" s="13">
        <f t="shared" ref="H454:H517" si="87">F454-G454</f>
        <v>107.37984695841264</v>
      </c>
      <c r="I454" s="16">
        <f t="shared" si="80"/>
        <v>118.18668183957774</v>
      </c>
      <c r="J454" s="13">
        <f t="shared" ref="J454:J517" si="88">I454/SQRT(1+(I454/($K$2*(300+(25*Q454)+0.05*(Q454)^3)))^2)</f>
        <v>43.119165751316984</v>
      </c>
      <c r="K454" s="13">
        <f t="shared" ref="K454:K517" si="89">I454-J454</f>
        <v>75.06751608826076</v>
      </c>
      <c r="L454" s="13">
        <f t="shared" ref="L454:L517" si="90">IF(K454&gt;$N$2,(K454-$N$2)/$L$2,0)</f>
        <v>64.395692161290427</v>
      </c>
      <c r="M454" s="13">
        <f t="shared" si="81"/>
        <v>89.069830706495907</v>
      </c>
      <c r="N454" s="13">
        <f t="shared" ref="N454:N517" si="91">$M$2*M454</f>
        <v>55.223295038027459</v>
      </c>
      <c r="O454" s="13">
        <f t="shared" ref="O454:O517" si="92">N454+G454</f>
        <v>65.30059097961481</v>
      </c>
      <c r="Q454">
        <v>11.456381372275731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58.235714289999997</v>
      </c>
      <c r="G455" s="13">
        <f t="shared" si="86"/>
        <v>3.4561741255794551</v>
      </c>
      <c r="H455" s="13">
        <f t="shared" si="87"/>
        <v>54.779540164420538</v>
      </c>
      <c r="I455" s="16">
        <f t="shared" ref="I455:I518" si="95">H455+K454-L454</f>
        <v>65.451364091390857</v>
      </c>
      <c r="J455" s="13">
        <f t="shared" si="88"/>
        <v>39.056489340956887</v>
      </c>
      <c r="K455" s="13">
        <f t="shared" si="89"/>
        <v>26.394874750433971</v>
      </c>
      <c r="L455" s="13">
        <f t="shared" si="90"/>
        <v>15.365171461545993</v>
      </c>
      <c r="M455" s="13">
        <f t="shared" ref="M455:M518" si="96">L455+M454-N454</f>
        <v>49.211707130014446</v>
      </c>
      <c r="N455" s="13">
        <f t="shared" si="91"/>
        <v>30.511258420608957</v>
      </c>
      <c r="O455" s="13">
        <f t="shared" si="92"/>
        <v>33.967432546188412</v>
      </c>
      <c r="Q455">
        <v>12.189840893548389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58.4</v>
      </c>
      <c r="G456" s="13">
        <f t="shared" si="86"/>
        <v>3.4745417287270035</v>
      </c>
      <c r="H456" s="13">
        <f t="shared" si="87"/>
        <v>54.925458271272994</v>
      </c>
      <c r="I456" s="16">
        <f t="shared" si="95"/>
        <v>65.955161560160974</v>
      </c>
      <c r="J456" s="13">
        <f t="shared" si="88"/>
        <v>43.129972621588088</v>
      </c>
      <c r="K456" s="13">
        <f t="shared" si="89"/>
        <v>22.825188938572886</v>
      </c>
      <c r="L456" s="13">
        <f t="shared" si="90"/>
        <v>11.769238525109762</v>
      </c>
      <c r="M456" s="13">
        <f t="shared" si="96"/>
        <v>30.469687234515252</v>
      </c>
      <c r="N456" s="13">
        <f t="shared" si="91"/>
        <v>18.891206085399457</v>
      </c>
      <c r="O456" s="13">
        <f t="shared" si="92"/>
        <v>22.365747814126461</v>
      </c>
      <c r="Q456">
        <v>14.49067288299991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45.72142857</v>
      </c>
      <c r="G457" s="13">
        <f t="shared" si="86"/>
        <v>2.0570418834630124</v>
      </c>
      <c r="H457" s="13">
        <f t="shared" si="87"/>
        <v>43.664386686536986</v>
      </c>
      <c r="I457" s="16">
        <f t="shared" si="95"/>
        <v>54.720337100000101</v>
      </c>
      <c r="J457" s="13">
        <f t="shared" si="88"/>
        <v>40.631647209794117</v>
      </c>
      <c r="K457" s="13">
        <f t="shared" si="89"/>
        <v>14.088689890205984</v>
      </c>
      <c r="L457" s="13">
        <f t="shared" si="90"/>
        <v>2.9685018964742538</v>
      </c>
      <c r="M457" s="13">
        <f t="shared" si="96"/>
        <v>14.54698304559005</v>
      </c>
      <c r="N457" s="13">
        <f t="shared" si="91"/>
        <v>9.0191294882658308</v>
      </c>
      <c r="O457" s="13">
        <f t="shared" si="92"/>
        <v>11.076171371728844</v>
      </c>
      <c r="Q457">
        <v>15.383140495469149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16.5</v>
      </c>
      <c r="G458" s="13">
        <f t="shared" si="86"/>
        <v>0</v>
      </c>
      <c r="H458" s="13">
        <f t="shared" si="87"/>
        <v>16.5</v>
      </c>
      <c r="I458" s="16">
        <f t="shared" si="95"/>
        <v>27.620187993731729</v>
      </c>
      <c r="J458" s="13">
        <f t="shared" si="88"/>
        <v>25.85555032566899</v>
      </c>
      <c r="K458" s="13">
        <f t="shared" si="89"/>
        <v>1.7646376680627398</v>
      </c>
      <c r="L458" s="13">
        <f t="shared" si="90"/>
        <v>0</v>
      </c>
      <c r="M458" s="13">
        <f t="shared" si="96"/>
        <v>5.5278535573242191</v>
      </c>
      <c r="N458" s="13">
        <f t="shared" si="91"/>
        <v>3.4272692055410157</v>
      </c>
      <c r="O458" s="13">
        <f t="shared" si="92"/>
        <v>3.4272692055410157</v>
      </c>
      <c r="Q458">
        <v>18.11648679426289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3.835714286</v>
      </c>
      <c r="G459" s="13">
        <f t="shared" si="86"/>
        <v>0</v>
      </c>
      <c r="H459" s="13">
        <f t="shared" si="87"/>
        <v>3.835714286</v>
      </c>
      <c r="I459" s="16">
        <f t="shared" si="95"/>
        <v>5.6003519540627398</v>
      </c>
      <c r="J459" s="13">
        <f t="shared" si="88"/>
        <v>5.5901379637508102</v>
      </c>
      <c r="K459" s="13">
        <f t="shared" si="89"/>
        <v>1.0213990311929599E-2</v>
      </c>
      <c r="L459" s="13">
        <f t="shared" si="90"/>
        <v>0</v>
      </c>
      <c r="M459" s="13">
        <f t="shared" si="96"/>
        <v>2.1005843517832035</v>
      </c>
      <c r="N459" s="13">
        <f t="shared" si="91"/>
        <v>1.3023622981055862</v>
      </c>
      <c r="O459" s="13">
        <f t="shared" si="92"/>
        <v>1.3023622981055862</v>
      </c>
      <c r="Q459">
        <v>21.377076838594881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4.1571428570000002</v>
      </c>
      <c r="G460" s="13">
        <f t="shared" si="86"/>
        <v>0</v>
      </c>
      <c r="H460" s="13">
        <f t="shared" si="87"/>
        <v>4.1571428570000002</v>
      </c>
      <c r="I460" s="16">
        <f t="shared" si="95"/>
        <v>4.1673568473119298</v>
      </c>
      <c r="J460" s="13">
        <f t="shared" si="88"/>
        <v>4.163612041420234</v>
      </c>
      <c r="K460" s="13">
        <f t="shared" si="89"/>
        <v>3.7448058916957905E-3</v>
      </c>
      <c r="L460" s="13">
        <f t="shared" si="90"/>
        <v>0</v>
      </c>
      <c r="M460" s="13">
        <f t="shared" si="96"/>
        <v>0.79822205367761723</v>
      </c>
      <c r="N460" s="13">
        <f t="shared" si="91"/>
        <v>0.49489767328012269</v>
      </c>
      <c r="O460" s="13">
        <f t="shared" si="92"/>
        <v>0.49489767328012269</v>
      </c>
      <c r="Q460">
        <v>22.213257789697241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0.37142857099999999</v>
      </c>
      <c r="G461" s="13">
        <f t="shared" si="86"/>
        <v>0</v>
      </c>
      <c r="H461" s="13">
        <f t="shared" si="87"/>
        <v>0.37142857099999999</v>
      </c>
      <c r="I461" s="16">
        <f t="shared" si="95"/>
        <v>0.37517337689169578</v>
      </c>
      <c r="J461" s="13">
        <f t="shared" si="88"/>
        <v>0.37516963455384056</v>
      </c>
      <c r="K461" s="13">
        <f t="shared" si="89"/>
        <v>3.7423378552170483E-6</v>
      </c>
      <c r="L461" s="13">
        <f t="shared" si="90"/>
        <v>0</v>
      </c>
      <c r="M461" s="13">
        <f t="shared" si="96"/>
        <v>0.30332438039749454</v>
      </c>
      <c r="N461" s="13">
        <f t="shared" si="91"/>
        <v>0.18806111584644661</v>
      </c>
      <c r="O461" s="13">
        <f t="shared" si="92"/>
        <v>0.18806111584644661</v>
      </c>
      <c r="Q461">
        <v>19.999317000000008</v>
      </c>
    </row>
    <row r="462" spans="1:17" x14ac:dyDescent="0.2">
      <c r="A462" s="14">
        <f t="shared" si="93"/>
        <v>36039</v>
      </c>
      <c r="B462" s="1">
        <v>9</v>
      </c>
      <c r="F462" s="34">
        <v>0.55000000000000004</v>
      </c>
      <c r="G462" s="13">
        <f t="shared" si="86"/>
        <v>0</v>
      </c>
      <c r="H462" s="13">
        <f t="shared" si="87"/>
        <v>0.55000000000000004</v>
      </c>
      <c r="I462" s="16">
        <f t="shared" si="95"/>
        <v>0.55000374233785521</v>
      </c>
      <c r="J462" s="13">
        <f t="shared" si="88"/>
        <v>0.5499953512405612</v>
      </c>
      <c r="K462" s="13">
        <f t="shared" si="89"/>
        <v>8.3910972940026696E-6</v>
      </c>
      <c r="L462" s="13">
        <f t="shared" si="90"/>
        <v>0</v>
      </c>
      <c r="M462" s="13">
        <f t="shared" si="96"/>
        <v>0.11526326455104793</v>
      </c>
      <c r="N462" s="13">
        <f t="shared" si="91"/>
        <v>7.1463224021649716E-2</v>
      </c>
      <c r="O462" s="13">
        <f t="shared" si="92"/>
        <v>7.1463224021649716E-2</v>
      </c>
      <c r="Q462">
        <v>22.40425446445937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52.692857140000001</v>
      </c>
      <c r="G463" s="13">
        <f t="shared" si="86"/>
        <v>2.8364671502451366</v>
      </c>
      <c r="H463" s="13">
        <f t="shared" si="87"/>
        <v>49.856389989754867</v>
      </c>
      <c r="I463" s="16">
        <f t="shared" si="95"/>
        <v>49.856398380852163</v>
      </c>
      <c r="J463" s="13">
        <f t="shared" si="88"/>
        <v>41.770895124296899</v>
      </c>
      <c r="K463" s="13">
        <f t="shared" si="89"/>
        <v>8.0855032565552634</v>
      </c>
      <c r="L463" s="13">
        <f t="shared" si="90"/>
        <v>0</v>
      </c>
      <c r="M463" s="13">
        <f t="shared" si="96"/>
        <v>4.3800040529398218E-2</v>
      </c>
      <c r="N463" s="13">
        <f t="shared" si="91"/>
        <v>2.7156025128226895E-2</v>
      </c>
      <c r="O463" s="13">
        <f t="shared" si="92"/>
        <v>2.8636231753733634</v>
      </c>
      <c r="Q463">
        <v>18.681477605102561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168.0571429</v>
      </c>
      <c r="G464" s="13">
        <f t="shared" si="86"/>
        <v>15.734517858611961</v>
      </c>
      <c r="H464" s="13">
        <f t="shared" si="87"/>
        <v>152.32262504138805</v>
      </c>
      <c r="I464" s="16">
        <f t="shared" si="95"/>
        <v>160.40812829794331</v>
      </c>
      <c r="J464" s="13">
        <f t="shared" si="88"/>
        <v>53.634234094357154</v>
      </c>
      <c r="K464" s="13">
        <f t="shared" si="89"/>
        <v>106.77389420358615</v>
      </c>
      <c r="L464" s="13">
        <f t="shared" si="90"/>
        <v>96.33520038948302</v>
      </c>
      <c r="M464" s="13">
        <f t="shared" si="96"/>
        <v>96.351844404884204</v>
      </c>
      <c r="N464" s="13">
        <f t="shared" si="91"/>
        <v>59.738143531028207</v>
      </c>
      <c r="O464" s="13">
        <f t="shared" si="92"/>
        <v>75.472661389640166</v>
      </c>
      <c r="Q464">
        <v>14.465711959600039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2.0928571429999998</v>
      </c>
      <c r="G465" s="13">
        <f t="shared" si="86"/>
        <v>0</v>
      </c>
      <c r="H465" s="13">
        <f t="shared" si="87"/>
        <v>2.0928571429999998</v>
      </c>
      <c r="I465" s="16">
        <f t="shared" si="95"/>
        <v>12.531550957103136</v>
      </c>
      <c r="J465" s="13">
        <f t="shared" si="88"/>
        <v>12.13155047120199</v>
      </c>
      <c r="K465" s="13">
        <f t="shared" si="89"/>
        <v>0.40000048590114545</v>
      </c>
      <c r="L465" s="13">
        <f t="shared" si="90"/>
        <v>0</v>
      </c>
      <c r="M465" s="13">
        <f t="shared" si="96"/>
        <v>36.613700873855997</v>
      </c>
      <c r="N465" s="13">
        <f t="shared" si="91"/>
        <v>22.700494541790718</v>
      </c>
      <c r="O465" s="13">
        <f t="shared" si="92"/>
        <v>22.700494541790718</v>
      </c>
      <c r="Q465">
        <v>12.108196026509169</v>
      </c>
    </row>
    <row r="466" spans="1:17" x14ac:dyDescent="0.2">
      <c r="A466" s="14">
        <f t="shared" si="93"/>
        <v>36161</v>
      </c>
      <c r="B466" s="1">
        <v>1</v>
      </c>
      <c r="F466" s="34">
        <v>29.557142859999999</v>
      </c>
      <c r="G466" s="13">
        <f t="shared" si="86"/>
        <v>0.24982940536697268</v>
      </c>
      <c r="H466" s="13">
        <f t="shared" si="87"/>
        <v>29.307313454633025</v>
      </c>
      <c r="I466" s="16">
        <f t="shared" si="95"/>
        <v>29.707313940534171</v>
      </c>
      <c r="J466" s="13">
        <f t="shared" si="88"/>
        <v>24.773195754082746</v>
      </c>
      <c r="K466" s="13">
        <f t="shared" si="89"/>
        <v>4.9341181864514247</v>
      </c>
      <c r="L466" s="13">
        <f t="shared" si="90"/>
        <v>0</v>
      </c>
      <c r="M466" s="13">
        <f t="shared" si="96"/>
        <v>13.913206332065279</v>
      </c>
      <c r="N466" s="13">
        <f t="shared" si="91"/>
        <v>8.6261879258804726</v>
      </c>
      <c r="O466" s="13">
        <f t="shared" si="92"/>
        <v>8.8760173312474446</v>
      </c>
      <c r="Q466">
        <v>10.992862393548389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4.4714285709999997</v>
      </c>
      <c r="G467" s="13">
        <f t="shared" si="86"/>
        <v>0</v>
      </c>
      <c r="H467" s="13">
        <f t="shared" si="87"/>
        <v>4.4714285709999997</v>
      </c>
      <c r="I467" s="16">
        <f t="shared" si="95"/>
        <v>9.4055467574514253</v>
      </c>
      <c r="J467" s="13">
        <f t="shared" si="88"/>
        <v>9.2179616131755395</v>
      </c>
      <c r="K467" s="13">
        <f t="shared" si="89"/>
        <v>0.1875851442758858</v>
      </c>
      <c r="L467" s="13">
        <f t="shared" si="90"/>
        <v>0</v>
      </c>
      <c r="M467" s="13">
        <f t="shared" si="96"/>
        <v>5.2870184061848065</v>
      </c>
      <c r="N467" s="13">
        <f t="shared" si="91"/>
        <v>3.2779514118345801</v>
      </c>
      <c r="O467" s="13">
        <f t="shared" si="92"/>
        <v>3.2779514118345801</v>
      </c>
      <c r="Q467">
        <v>11.480280966176361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25.057142859999999</v>
      </c>
      <c r="G468" s="13">
        <f t="shared" si="86"/>
        <v>0</v>
      </c>
      <c r="H468" s="13">
        <f t="shared" si="87"/>
        <v>25.057142859999999</v>
      </c>
      <c r="I468" s="16">
        <f t="shared" si="95"/>
        <v>25.244728004275885</v>
      </c>
      <c r="J468" s="13">
        <f t="shared" si="88"/>
        <v>23.135140455607658</v>
      </c>
      <c r="K468" s="13">
        <f t="shared" si="89"/>
        <v>2.1095875486682267</v>
      </c>
      <c r="L468" s="13">
        <f t="shared" si="90"/>
        <v>0</v>
      </c>
      <c r="M468" s="13">
        <f t="shared" si="96"/>
        <v>2.0090669943502264</v>
      </c>
      <c r="N468" s="13">
        <f t="shared" si="91"/>
        <v>1.2456215364971404</v>
      </c>
      <c r="O468" s="13">
        <f t="shared" si="92"/>
        <v>1.2456215364971404</v>
      </c>
      <c r="Q468">
        <v>14.69211844641073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48.328571429999997</v>
      </c>
      <c r="G469" s="13">
        <f t="shared" si="86"/>
        <v>2.3485277674236089</v>
      </c>
      <c r="H469" s="13">
        <f t="shared" si="87"/>
        <v>45.980043662576385</v>
      </c>
      <c r="I469" s="16">
        <f t="shared" si="95"/>
        <v>48.089631211244608</v>
      </c>
      <c r="J469" s="13">
        <f t="shared" si="88"/>
        <v>37.481946582626399</v>
      </c>
      <c r="K469" s="13">
        <f t="shared" si="89"/>
        <v>10.607684628618209</v>
      </c>
      <c r="L469" s="13">
        <f t="shared" si="90"/>
        <v>0</v>
      </c>
      <c r="M469" s="13">
        <f t="shared" si="96"/>
        <v>0.76344545785308604</v>
      </c>
      <c r="N469" s="13">
        <f t="shared" si="91"/>
        <v>0.47333618386891335</v>
      </c>
      <c r="O469" s="13">
        <f t="shared" si="92"/>
        <v>2.8218639512925221</v>
      </c>
      <c r="Q469">
        <v>15.18462896920961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27.34285714</v>
      </c>
      <c r="G470" s="13">
        <f t="shared" si="86"/>
        <v>2.2660514986208892E-3</v>
      </c>
      <c r="H470" s="13">
        <f t="shared" si="87"/>
        <v>27.34059108850138</v>
      </c>
      <c r="I470" s="16">
        <f t="shared" si="95"/>
        <v>37.948275717119586</v>
      </c>
      <c r="J470" s="13">
        <f t="shared" si="88"/>
        <v>35.010874687869538</v>
      </c>
      <c r="K470" s="13">
        <f t="shared" si="89"/>
        <v>2.9374010292500472</v>
      </c>
      <c r="L470" s="13">
        <f t="shared" si="90"/>
        <v>0</v>
      </c>
      <c r="M470" s="13">
        <f t="shared" si="96"/>
        <v>0.29010927398417269</v>
      </c>
      <c r="N470" s="13">
        <f t="shared" si="91"/>
        <v>0.17986774987018705</v>
      </c>
      <c r="O470" s="13">
        <f t="shared" si="92"/>
        <v>0.18213380136880794</v>
      </c>
      <c r="Q470">
        <v>21.092504529856981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2.8214285710000002</v>
      </c>
      <c r="G471" s="13">
        <f t="shared" si="86"/>
        <v>0</v>
      </c>
      <c r="H471" s="13">
        <f t="shared" si="87"/>
        <v>2.8214285710000002</v>
      </c>
      <c r="I471" s="16">
        <f t="shared" si="95"/>
        <v>5.7588296002500474</v>
      </c>
      <c r="J471" s="13">
        <f t="shared" si="88"/>
        <v>5.748415027440382</v>
      </c>
      <c r="K471" s="13">
        <f t="shared" si="89"/>
        <v>1.0414572809665401E-2</v>
      </c>
      <c r="L471" s="13">
        <f t="shared" si="90"/>
        <v>0</v>
      </c>
      <c r="M471" s="13">
        <f t="shared" si="96"/>
        <v>0.11024152411398563</v>
      </c>
      <c r="N471" s="13">
        <f t="shared" si="91"/>
        <v>6.8349744950671087E-2</v>
      </c>
      <c r="O471" s="13">
        <f t="shared" si="92"/>
        <v>6.8349744950671087E-2</v>
      </c>
      <c r="Q471">
        <v>21.831890764540201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2.3857142859999998</v>
      </c>
      <c r="G472" s="13">
        <f t="shared" si="86"/>
        <v>0</v>
      </c>
      <c r="H472" s="13">
        <f t="shared" si="87"/>
        <v>2.3857142859999998</v>
      </c>
      <c r="I472" s="16">
        <f t="shared" si="95"/>
        <v>2.3961288588096652</v>
      </c>
      <c r="J472" s="13">
        <f t="shared" si="88"/>
        <v>2.395211200335841</v>
      </c>
      <c r="K472" s="13">
        <f t="shared" si="89"/>
        <v>9.1765847382418997E-4</v>
      </c>
      <c r="L472" s="13">
        <f t="shared" si="90"/>
        <v>0</v>
      </c>
      <c r="M472" s="13">
        <f t="shared" si="96"/>
        <v>4.1891779163314546E-2</v>
      </c>
      <c r="N472" s="13">
        <f t="shared" si="91"/>
        <v>2.5972903081255019E-2</v>
      </c>
      <c r="O472" s="13">
        <f t="shared" si="92"/>
        <v>2.5972903081255019E-2</v>
      </c>
      <c r="Q472">
        <v>20.422816000000012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3.1</v>
      </c>
      <c r="G473" s="13">
        <f t="shared" si="86"/>
        <v>0</v>
      </c>
      <c r="H473" s="13">
        <f t="shared" si="87"/>
        <v>3.1</v>
      </c>
      <c r="I473" s="16">
        <f t="shared" si="95"/>
        <v>3.1009176584738243</v>
      </c>
      <c r="J473" s="13">
        <f t="shared" si="88"/>
        <v>3.0995732894837458</v>
      </c>
      <c r="K473" s="13">
        <f t="shared" si="89"/>
        <v>1.3443689900785039E-3</v>
      </c>
      <c r="L473" s="13">
        <f t="shared" si="90"/>
        <v>0</v>
      </c>
      <c r="M473" s="13">
        <f t="shared" si="96"/>
        <v>1.5918876082059528E-2</v>
      </c>
      <c r="N473" s="13">
        <f t="shared" si="91"/>
        <v>9.8697031708769069E-3</v>
      </c>
      <c r="O473" s="13">
        <f t="shared" si="92"/>
        <v>9.8697031708769069E-3</v>
      </c>
      <c r="Q473">
        <v>23.195757829432491</v>
      </c>
    </row>
    <row r="474" spans="1:17" x14ac:dyDescent="0.2">
      <c r="A474" s="14">
        <f t="shared" si="93"/>
        <v>36404</v>
      </c>
      <c r="B474" s="1">
        <v>9</v>
      </c>
      <c r="F474" s="34">
        <v>40.678571429999998</v>
      </c>
      <c r="G474" s="13">
        <f t="shared" si="86"/>
        <v>1.4932363115888616</v>
      </c>
      <c r="H474" s="13">
        <f t="shared" si="87"/>
        <v>39.185335118411139</v>
      </c>
      <c r="I474" s="16">
        <f t="shared" si="95"/>
        <v>39.186679487401214</v>
      </c>
      <c r="J474" s="13">
        <f t="shared" si="88"/>
        <v>36.062269577270186</v>
      </c>
      <c r="K474" s="13">
        <f t="shared" si="89"/>
        <v>3.1244099101310283</v>
      </c>
      <c r="L474" s="13">
        <f t="shared" si="90"/>
        <v>0</v>
      </c>
      <c r="M474" s="13">
        <f t="shared" si="96"/>
        <v>6.0491729111826209E-3</v>
      </c>
      <c r="N474" s="13">
        <f t="shared" si="91"/>
        <v>3.7504872049332247E-3</v>
      </c>
      <c r="O474" s="13">
        <f t="shared" si="92"/>
        <v>1.4969867987937948</v>
      </c>
      <c r="Q474">
        <v>21.310061069397769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63.392857139999997</v>
      </c>
      <c r="G475" s="13">
        <f t="shared" si="86"/>
        <v>4.0327571603669394</v>
      </c>
      <c r="H475" s="13">
        <f t="shared" si="87"/>
        <v>59.360099979633056</v>
      </c>
      <c r="I475" s="16">
        <f t="shared" si="95"/>
        <v>62.484509889764084</v>
      </c>
      <c r="J475" s="13">
        <f t="shared" si="88"/>
        <v>49.010339765257193</v>
      </c>
      <c r="K475" s="13">
        <f t="shared" si="89"/>
        <v>13.474170124506891</v>
      </c>
      <c r="L475" s="13">
        <f t="shared" si="90"/>
        <v>2.3494637003882062</v>
      </c>
      <c r="M475" s="13">
        <f t="shared" si="96"/>
        <v>2.3517623860944554</v>
      </c>
      <c r="N475" s="13">
        <f t="shared" si="91"/>
        <v>1.4580926793785625</v>
      </c>
      <c r="O475" s="13">
        <f t="shared" si="92"/>
        <v>5.4908498397455023</v>
      </c>
      <c r="Q475">
        <v>19.135324552153051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127.47857140000001</v>
      </c>
      <c r="G476" s="13">
        <f t="shared" si="86"/>
        <v>11.197719754830343</v>
      </c>
      <c r="H476" s="13">
        <f t="shared" si="87"/>
        <v>116.28085164516966</v>
      </c>
      <c r="I476" s="16">
        <f t="shared" si="95"/>
        <v>127.40555806928833</v>
      </c>
      <c r="J476" s="13">
        <f t="shared" si="88"/>
        <v>49.14418209551831</v>
      </c>
      <c r="K476" s="13">
        <f t="shared" si="89"/>
        <v>78.261375973770015</v>
      </c>
      <c r="L476" s="13">
        <f t="shared" si="90"/>
        <v>67.613035804953412</v>
      </c>
      <c r="M476" s="13">
        <f t="shared" si="96"/>
        <v>68.506705511669296</v>
      </c>
      <c r="N476" s="13">
        <f t="shared" si="91"/>
        <v>42.474157417234963</v>
      </c>
      <c r="O476" s="13">
        <f t="shared" si="92"/>
        <v>53.671877172065308</v>
      </c>
      <c r="Q476">
        <v>13.5082051672499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85.607142859999996</v>
      </c>
      <c r="G477" s="13">
        <f t="shared" si="86"/>
        <v>6.5163766079209058</v>
      </c>
      <c r="H477" s="13">
        <f t="shared" si="87"/>
        <v>79.090766252079092</v>
      </c>
      <c r="I477" s="16">
        <f t="shared" si="95"/>
        <v>89.739106420895681</v>
      </c>
      <c r="J477" s="13">
        <f t="shared" si="88"/>
        <v>42.094523166642851</v>
      </c>
      <c r="K477" s="13">
        <f t="shared" si="89"/>
        <v>47.644583254252829</v>
      </c>
      <c r="L477" s="13">
        <f t="shared" si="90"/>
        <v>36.771124457368053</v>
      </c>
      <c r="M477" s="13">
        <f t="shared" si="96"/>
        <v>62.803672551802393</v>
      </c>
      <c r="N477" s="13">
        <f t="shared" si="91"/>
        <v>38.938276982117486</v>
      </c>
      <c r="O477" s="13">
        <f t="shared" si="92"/>
        <v>45.45465359003839</v>
      </c>
      <c r="Q477">
        <v>11.88163980078108</v>
      </c>
    </row>
    <row r="478" spans="1:17" x14ac:dyDescent="0.2">
      <c r="A478" s="14">
        <f t="shared" si="93"/>
        <v>36526</v>
      </c>
      <c r="B478" s="1">
        <v>1</v>
      </c>
      <c r="F478" s="34">
        <v>0.14285714299999999</v>
      </c>
      <c r="G478" s="13">
        <f t="shared" si="86"/>
        <v>0</v>
      </c>
      <c r="H478" s="13">
        <f t="shared" si="87"/>
        <v>0.14285714299999999</v>
      </c>
      <c r="I478" s="16">
        <f t="shared" si="95"/>
        <v>11.016315939884777</v>
      </c>
      <c r="J478" s="13">
        <f t="shared" si="88"/>
        <v>10.764851698638182</v>
      </c>
      <c r="K478" s="13">
        <f t="shared" si="89"/>
        <v>0.25146424124659461</v>
      </c>
      <c r="L478" s="13">
        <f t="shared" si="90"/>
        <v>0</v>
      </c>
      <c r="M478" s="13">
        <f t="shared" si="96"/>
        <v>23.865395569684907</v>
      </c>
      <c r="N478" s="13">
        <f t="shared" si="91"/>
        <v>14.796545253204641</v>
      </c>
      <c r="O478" s="13">
        <f t="shared" si="92"/>
        <v>14.796545253204641</v>
      </c>
      <c r="Q478">
        <v>12.78030339354839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2.1428571E-2</v>
      </c>
      <c r="G479" s="13">
        <f t="shared" si="86"/>
        <v>0</v>
      </c>
      <c r="H479" s="13">
        <f t="shared" si="87"/>
        <v>2.1428571E-2</v>
      </c>
      <c r="I479" s="16">
        <f t="shared" si="95"/>
        <v>0.27289281224659462</v>
      </c>
      <c r="J479" s="13">
        <f t="shared" si="88"/>
        <v>0.27288977804072517</v>
      </c>
      <c r="K479" s="13">
        <f t="shared" si="89"/>
        <v>3.0342058694454721E-6</v>
      </c>
      <c r="L479" s="13">
        <f t="shared" si="90"/>
        <v>0</v>
      </c>
      <c r="M479" s="13">
        <f t="shared" si="96"/>
        <v>9.0688503164802654</v>
      </c>
      <c r="N479" s="13">
        <f t="shared" si="91"/>
        <v>5.6226871962177647</v>
      </c>
      <c r="O479" s="13">
        <f t="shared" si="92"/>
        <v>5.6226871962177647</v>
      </c>
      <c r="Q479">
        <v>14.706543913383509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10.16428571</v>
      </c>
      <c r="G480" s="13">
        <f t="shared" si="86"/>
        <v>0</v>
      </c>
      <c r="H480" s="13">
        <f t="shared" si="87"/>
        <v>10.16428571</v>
      </c>
      <c r="I480" s="16">
        <f t="shared" si="95"/>
        <v>10.164288744205869</v>
      </c>
      <c r="J480" s="13">
        <f t="shared" si="88"/>
        <v>10.011610507270532</v>
      </c>
      <c r="K480" s="13">
        <f t="shared" si="89"/>
        <v>0.152678236935337</v>
      </c>
      <c r="L480" s="13">
        <f t="shared" si="90"/>
        <v>0</v>
      </c>
      <c r="M480" s="13">
        <f t="shared" si="96"/>
        <v>3.4461631202625007</v>
      </c>
      <c r="N480" s="13">
        <f t="shared" si="91"/>
        <v>2.1366211345627506</v>
      </c>
      <c r="O480" s="13">
        <f t="shared" si="92"/>
        <v>2.1366211345627506</v>
      </c>
      <c r="Q480">
        <v>14.734010190396731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55.785714290000001</v>
      </c>
      <c r="G481" s="13">
        <f t="shared" si="86"/>
        <v>3.1822572541029679</v>
      </c>
      <c r="H481" s="13">
        <f t="shared" si="87"/>
        <v>52.603457035897037</v>
      </c>
      <c r="I481" s="16">
        <f t="shared" si="95"/>
        <v>52.756135272832374</v>
      </c>
      <c r="J481" s="13">
        <f t="shared" si="88"/>
        <v>41.305969701882219</v>
      </c>
      <c r="K481" s="13">
        <f t="shared" si="89"/>
        <v>11.450165570950155</v>
      </c>
      <c r="L481" s="13">
        <f t="shared" si="90"/>
        <v>0.31057708088568037</v>
      </c>
      <c r="M481" s="13">
        <f t="shared" si="96"/>
        <v>1.6201190665854304</v>
      </c>
      <c r="N481" s="13">
        <f t="shared" si="91"/>
        <v>1.0044738212829669</v>
      </c>
      <c r="O481" s="13">
        <f t="shared" si="92"/>
        <v>4.1867310753859348</v>
      </c>
      <c r="Q481">
        <v>16.673161261246911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3.6785714289999998</v>
      </c>
      <c r="G482" s="13">
        <f t="shared" si="86"/>
        <v>0</v>
      </c>
      <c r="H482" s="13">
        <f t="shared" si="87"/>
        <v>3.6785714289999998</v>
      </c>
      <c r="I482" s="16">
        <f t="shared" si="95"/>
        <v>14.818159919064474</v>
      </c>
      <c r="J482" s="13">
        <f t="shared" si="88"/>
        <v>14.50422617168935</v>
      </c>
      <c r="K482" s="13">
        <f t="shared" si="89"/>
        <v>0.31393374737512403</v>
      </c>
      <c r="L482" s="13">
        <f t="shared" si="90"/>
        <v>0</v>
      </c>
      <c r="M482" s="13">
        <f t="shared" si="96"/>
        <v>0.61564524530246345</v>
      </c>
      <c r="N482" s="13">
        <f t="shared" si="91"/>
        <v>0.38170005208752733</v>
      </c>
      <c r="O482" s="13">
        <f t="shared" si="92"/>
        <v>0.38170005208752733</v>
      </c>
      <c r="Q482">
        <v>17.59148536400626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28.492857140000002</v>
      </c>
      <c r="G483" s="13">
        <f t="shared" si="86"/>
        <v>0.13083927688554392</v>
      </c>
      <c r="H483" s="13">
        <f t="shared" si="87"/>
        <v>28.362017863114456</v>
      </c>
      <c r="I483" s="16">
        <f t="shared" si="95"/>
        <v>28.67595161048958</v>
      </c>
      <c r="J483" s="13">
        <f t="shared" si="88"/>
        <v>27.671154068584276</v>
      </c>
      <c r="K483" s="13">
        <f t="shared" si="89"/>
        <v>1.0047975419053046</v>
      </c>
      <c r="L483" s="13">
        <f t="shared" si="90"/>
        <v>0</v>
      </c>
      <c r="M483" s="13">
        <f t="shared" si="96"/>
        <v>0.23394519321493612</v>
      </c>
      <c r="N483" s="13">
        <f t="shared" si="91"/>
        <v>0.1450460197932604</v>
      </c>
      <c r="O483" s="13">
        <f t="shared" si="92"/>
        <v>0.27588529667880435</v>
      </c>
      <c r="Q483">
        <v>23.220334000000008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16.542857139999999</v>
      </c>
      <c r="G484" s="13">
        <f t="shared" si="86"/>
        <v>0</v>
      </c>
      <c r="H484" s="13">
        <f t="shared" si="87"/>
        <v>16.542857139999999</v>
      </c>
      <c r="I484" s="16">
        <f t="shared" si="95"/>
        <v>17.547654681905303</v>
      </c>
      <c r="J484" s="13">
        <f t="shared" si="88"/>
        <v>17.353334848214978</v>
      </c>
      <c r="K484" s="13">
        <f t="shared" si="89"/>
        <v>0.19431983369032579</v>
      </c>
      <c r="L484" s="13">
        <f t="shared" si="90"/>
        <v>0</v>
      </c>
      <c r="M484" s="13">
        <f t="shared" si="96"/>
        <v>8.889917342167572E-2</v>
      </c>
      <c r="N484" s="13">
        <f t="shared" si="91"/>
        <v>5.5117487521438947E-2</v>
      </c>
      <c r="O484" s="13">
        <f t="shared" si="92"/>
        <v>5.5117487521438947E-2</v>
      </c>
      <c r="Q484">
        <v>24.695383512239811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2.9428571429999999</v>
      </c>
      <c r="G485" s="13">
        <f t="shared" si="86"/>
        <v>0</v>
      </c>
      <c r="H485" s="13">
        <f t="shared" si="87"/>
        <v>2.9428571429999999</v>
      </c>
      <c r="I485" s="16">
        <f t="shared" si="95"/>
        <v>3.1371769766903257</v>
      </c>
      <c r="J485" s="13">
        <f t="shared" si="88"/>
        <v>3.1360746421837766</v>
      </c>
      <c r="K485" s="13">
        <f t="shared" si="89"/>
        <v>1.1023345065490631E-3</v>
      </c>
      <c r="L485" s="13">
        <f t="shared" si="90"/>
        <v>0</v>
      </c>
      <c r="M485" s="13">
        <f t="shared" si="96"/>
        <v>3.3781685900236773E-2</v>
      </c>
      <c r="N485" s="13">
        <f t="shared" si="91"/>
        <v>2.09446452581468E-2</v>
      </c>
      <c r="O485" s="13">
        <f t="shared" si="92"/>
        <v>2.09446452581468E-2</v>
      </c>
      <c r="Q485">
        <v>24.86380573056692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4.5214285710000004</v>
      </c>
      <c r="G486" s="13">
        <f t="shared" si="86"/>
        <v>0</v>
      </c>
      <c r="H486" s="13">
        <f t="shared" si="87"/>
        <v>4.5214285710000004</v>
      </c>
      <c r="I486" s="16">
        <f t="shared" si="95"/>
        <v>4.5225309055065495</v>
      </c>
      <c r="J486" s="13">
        <f t="shared" si="88"/>
        <v>4.5182184826867502</v>
      </c>
      <c r="K486" s="13">
        <f t="shared" si="89"/>
        <v>4.3124228197992664E-3</v>
      </c>
      <c r="L486" s="13">
        <f t="shared" si="90"/>
        <v>0</v>
      </c>
      <c r="M486" s="13">
        <f t="shared" si="96"/>
        <v>1.2837040642089972E-2</v>
      </c>
      <c r="N486" s="13">
        <f t="shared" si="91"/>
        <v>7.958965198095783E-3</v>
      </c>
      <c r="O486" s="13">
        <f t="shared" si="92"/>
        <v>7.958965198095783E-3</v>
      </c>
      <c r="Q486">
        <v>22.95235454679877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34.085714289999999</v>
      </c>
      <c r="G487" s="13">
        <f t="shared" si="86"/>
        <v>0.75613639245407638</v>
      </c>
      <c r="H487" s="13">
        <f t="shared" si="87"/>
        <v>33.329577897545924</v>
      </c>
      <c r="I487" s="16">
        <f t="shared" si="95"/>
        <v>33.333890320365725</v>
      </c>
      <c r="J487" s="13">
        <f t="shared" si="88"/>
        <v>30.693896974294866</v>
      </c>
      <c r="K487" s="13">
        <f t="shared" si="89"/>
        <v>2.6399933460708596</v>
      </c>
      <c r="L487" s="13">
        <f t="shared" si="90"/>
        <v>0</v>
      </c>
      <c r="M487" s="13">
        <f t="shared" si="96"/>
        <v>4.8780754439941895E-3</v>
      </c>
      <c r="N487" s="13">
        <f t="shared" si="91"/>
        <v>3.0244067752763976E-3</v>
      </c>
      <c r="O487" s="13">
        <f t="shared" si="92"/>
        <v>0.75916079922935276</v>
      </c>
      <c r="Q487">
        <v>19.07908999997349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33.292857140000002</v>
      </c>
      <c r="G488" s="13">
        <f t="shared" si="86"/>
        <v>0.66749273937009135</v>
      </c>
      <c r="H488" s="13">
        <f t="shared" si="87"/>
        <v>32.625364400629913</v>
      </c>
      <c r="I488" s="16">
        <f t="shared" si="95"/>
        <v>35.265357746700772</v>
      </c>
      <c r="J488" s="13">
        <f t="shared" si="88"/>
        <v>30.276008390710835</v>
      </c>
      <c r="K488" s="13">
        <f t="shared" si="89"/>
        <v>4.9893493559899369</v>
      </c>
      <c r="L488" s="13">
        <f t="shared" si="90"/>
        <v>0</v>
      </c>
      <c r="M488" s="13">
        <f t="shared" si="96"/>
        <v>1.8536686687177918E-3</v>
      </c>
      <c r="N488" s="13">
        <f t="shared" si="91"/>
        <v>1.1492745746050309E-3</v>
      </c>
      <c r="O488" s="13">
        <f t="shared" si="92"/>
        <v>0.66864201394469636</v>
      </c>
      <c r="Q488">
        <v>14.99521757311561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133.1285714</v>
      </c>
      <c r="G489" s="13">
        <f t="shared" si="86"/>
        <v>11.829405601296529</v>
      </c>
      <c r="H489" s="13">
        <f t="shared" si="87"/>
        <v>121.29916579870347</v>
      </c>
      <c r="I489" s="16">
        <f t="shared" si="95"/>
        <v>126.28851515469341</v>
      </c>
      <c r="J489" s="13">
        <f t="shared" si="88"/>
        <v>40.332253204019032</v>
      </c>
      <c r="K489" s="13">
        <f t="shared" si="89"/>
        <v>85.956261950674389</v>
      </c>
      <c r="L489" s="13">
        <f t="shared" si="90"/>
        <v>75.36450060741052</v>
      </c>
      <c r="M489" s="13">
        <f t="shared" si="96"/>
        <v>75.365205001504634</v>
      </c>
      <c r="N489" s="13">
        <f t="shared" si="91"/>
        <v>46.726427100932874</v>
      </c>
      <c r="O489" s="13">
        <f t="shared" si="92"/>
        <v>58.555832702229402</v>
      </c>
      <c r="Q489">
        <v>10.19890539354839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55.614285709999997</v>
      </c>
      <c r="G490" s="13">
        <f t="shared" si="86"/>
        <v>3.1630910580559237</v>
      </c>
      <c r="H490" s="13">
        <f t="shared" si="87"/>
        <v>52.451194651944071</v>
      </c>
      <c r="I490" s="16">
        <f t="shared" si="95"/>
        <v>63.042955995207933</v>
      </c>
      <c r="J490" s="13">
        <f t="shared" si="88"/>
        <v>36.513237100316204</v>
      </c>
      <c r="K490" s="13">
        <f t="shared" si="89"/>
        <v>26.52971889489173</v>
      </c>
      <c r="L490" s="13">
        <f t="shared" si="90"/>
        <v>15.501007085714949</v>
      </c>
      <c r="M490" s="13">
        <f t="shared" si="96"/>
        <v>44.139784986286706</v>
      </c>
      <c r="N490" s="13">
        <f t="shared" si="91"/>
        <v>27.366666691497759</v>
      </c>
      <c r="O490" s="13">
        <f t="shared" si="92"/>
        <v>30.529757749553681</v>
      </c>
      <c r="Q490">
        <v>10.960893317160631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0.36428571399999998</v>
      </c>
      <c r="G491" s="13">
        <f t="shared" si="86"/>
        <v>0</v>
      </c>
      <c r="H491" s="13">
        <f t="shared" si="87"/>
        <v>0.36428571399999998</v>
      </c>
      <c r="I491" s="16">
        <f t="shared" si="95"/>
        <v>11.392997523176781</v>
      </c>
      <c r="J491" s="13">
        <f t="shared" si="88"/>
        <v>11.15945878622021</v>
      </c>
      <c r="K491" s="13">
        <f t="shared" si="89"/>
        <v>0.23353873695657157</v>
      </c>
      <c r="L491" s="13">
        <f t="shared" si="90"/>
        <v>0</v>
      </c>
      <c r="M491" s="13">
        <f t="shared" si="96"/>
        <v>16.773118294788947</v>
      </c>
      <c r="N491" s="13">
        <f t="shared" si="91"/>
        <v>10.399333342769147</v>
      </c>
      <c r="O491" s="13">
        <f t="shared" si="92"/>
        <v>10.399333342769147</v>
      </c>
      <c r="Q491">
        <v>14.077331726144729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0.36428571399999998</v>
      </c>
      <c r="G492" s="13">
        <f t="shared" si="86"/>
        <v>0</v>
      </c>
      <c r="H492" s="13">
        <f t="shared" si="87"/>
        <v>0.36428571399999998</v>
      </c>
      <c r="I492" s="16">
        <f t="shared" si="95"/>
        <v>0.59782445095657155</v>
      </c>
      <c r="J492" s="13">
        <f t="shared" si="88"/>
        <v>0.59780060562456228</v>
      </c>
      <c r="K492" s="13">
        <f t="shared" si="89"/>
        <v>2.3845332009275744E-5</v>
      </c>
      <c r="L492" s="13">
        <f t="shared" si="90"/>
        <v>0</v>
      </c>
      <c r="M492" s="13">
        <f t="shared" si="96"/>
        <v>6.3737849520198004</v>
      </c>
      <c r="N492" s="13">
        <f t="shared" si="91"/>
        <v>3.9517466702522763</v>
      </c>
      <c r="O492" s="13">
        <f t="shared" si="92"/>
        <v>3.9517466702522763</v>
      </c>
      <c r="Q492">
        <v>16.78637912541668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0.42142857099999997</v>
      </c>
      <c r="G493" s="13">
        <f t="shared" si="86"/>
        <v>0</v>
      </c>
      <c r="H493" s="13">
        <f t="shared" si="87"/>
        <v>0.42142857099999997</v>
      </c>
      <c r="I493" s="16">
        <f t="shared" si="95"/>
        <v>0.42145241633200925</v>
      </c>
      <c r="J493" s="13">
        <f t="shared" si="88"/>
        <v>0.42144766364779829</v>
      </c>
      <c r="K493" s="13">
        <f t="shared" si="89"/>
        <v>4.7526842109624212E-6</v>
      </c>
      <c r="L493" s="13">
        <f t="shared" si="90"/>
        <v>0</v>
      </c>
      <c r="M493" s="13">
        <f t="shared" si="96"/>
        <v>2.4220382817675241</v>
      </c>
      <c r="N493" s="13">
        <f t="shared" si="91"/>
        <v>1.501663734695865</v>
      </c>
      <c r="O493" s="13">
        <f t="shared" si="92"/>
        <v>1.501663734695865</v>
      </c>
      <c r="Q493">
        <v>20.775653481491439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6.207142857</v>
      </c>
      <c r="G494" s="13">
        <f t="shared" si="86"/>
        <v>0</v>
      </c>
      <c r="H494" s="13">
        <f t="shared" si="87"/>
        <v>6.207142857</v>
      </c>
      <c r="I494" s="16">
        <f t="shared" si="95"/>
        <v>6.2071476096842106</v>
      </c>
      <c r="J494" s="13">
        <f t="shared" si="88"/>
        <v>6.1893236218036787</v>
      </c>
      <c r="K494" s="13">
        <f t="shared" si="89"/>
        <v>1.7823987880531966E-2</v>
      </c>
      <c r="L494" s="13">
        <f t="shared" si="90"/>
        <v>0</v>
      </c>
      <c r="M494" s="13">
        <f t="shared" si="96"/>
        <v>0.92037454707165911</v>
      </c>
      <c r="N494" s="13">
        <f t="shared" si="91"/>
        <v>0.57063221918442864</v>
      </c>
      <c r="O494" s="13">
        <f t="shared" si="92"/>
        <v>0.57063221918442864</v>
      </c>
      <c r="Q494">
        <v>19.613316452816019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0.62142857100000004</v>
      </c>
      <c r="G495" s="13">
        <f t="shared" si="86"/>
        <v>0</v>
      </c>
      <c r="H495" s="13">
        <f t="shared" si="87"/>
        <v>0.62142857100000004</v>
      </c>
      <c r="I495" s="16">
        <f t="shared" si="95"/>
        <v>0.63925255888053201</v>
      </c>
      <c r="J495" s="13">
        <f t="shared" si="88"/>
        <v>0.6392370609918735</v>
      </c>
      <c r="K495" s="13">
        <f t="shared" si="89"/>
        <v>1.5497888658511094E-5</v>
      </c>
      <c r="L495" s="13">
        <f t="shared" si="90"/>
        <v>0</v>
      </c>
      <c r="M495" s="13">
        <f t="shared" si="96"/>
        <v>0.34974232788723048</v>
      </c>
      <c r="N495" s="13">
        <f t="shared" si="91"/>
        <v>0.21684024329008289</v>
      </c>
      <c r="O495" s="13">
        <f t="shared" si="92"/>
        <v>0.21684024329008289</v>
      </c>
      <c r="Q495">
        <v>21.254465365444041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2.207142857</v>
      </c>
      <c r="G496" s="13">
        <f t="shared" si="86"/>
        <v>0</v>
      </c>
      <c r="H496" s="13">
        <f t="shared" si="87"/>
        <v>2.207142857</v>
      </c>
      <c r="I496" s="16">
        <f t="shared" si="95"/>
        <v>2.2071583548886586</v>
      </c>
      <c r="J496" s="13">
        <f t="shared" si="88"/>
        <v>2.2063678009819698</v>
      </c>
      <c r="K496" s="13">
        <f t="shared" si="89"/>
        <v>7.9055390668880676E-4</v>
      </c>
      <c r="L496" s="13">
        <f t="shared" si="90"/>
        <v>0</v>
      </c>
      <c r="M496" s="13">
        <f t="shared" si="96"/>
        <v>0.13290208459714759</v>
      </c>
      <c r="N496" s="13">
        <f t="shared" si="91"/>
        <v>8.2399292450231504E-2</v>
      </c>
      <c r="O496" s="13">
        <f t="shared" si="92"/>
        <v>8.2399292450231504E-2</v>
      </c>
      <c r="Q496">
        <v>19.73583600000001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4.0285714290000003</v>
      </c>
      <c r="G497" s="13">
        <f t="shared" si="86"/>
        <v>0</v>
      </c>
      <c r="H497" s="13">
        <f t="shared" si="87"/>
        <v>4.0285714290000003</v>
      </c>
      <c r="I497" s="16">
        <f t="shared" si="95"/>
        <v>4.0293619829066891</v>
      </c>
      <c r="J497" s="13">
        <f t="shared" si="88"/>
        <v>4.025812044309256</v>
      </c>
      <c r="K497" s="13">
        <f t="shared" si="89"/>
        <v>3.5499385974331332E-3</v>
      </c>
      <c r="L497" s="13">
        <f t="shared" si="90"/>
        <v>0</v>
      </c>
      <c r="M497" s="13">
        <f t="shared" si="96"/>
        <v>5.0502792146916081E-2</v>
      </c>
      <c r="N497" s="13">
        <f t="shared" si="91"/>
        <v>3.1311731131087969E-2</v>
      </c>
      <c r="O497" s="13">
        <f t="shared" si="92"/>
        <v>3.1311731131087969E-2</v>
      </c>
      <c r="Q497">
        <v>21.8764207907283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11.07857143</v>
      </c>
      <c r="G498" s="13">
        <f t="shared" si="86"/>
        <v>0</v>
      </c>
      <c r="H498" s="13">
        <f t="shared" si="87"/>
        <v>11.07857143</v>
      </c>
      <c r="I498" s="16">
        <f t="shared" si="95"/>
        <v>11.082121368597434</v>
      </c>
      <c r="J498" s="13">
        <f t="shared" si="88"/>
        <v>11.002170173406801</v>
      </c>
      <c r="K498" s="13">
        <f t="shared" si="89"/>
        <v>7.9951195190632873E-2</v>
      </c>
      <c r="L498" s="13">
        <f t="shared" si="90"/>
        <v>0</v>
      </c>
      <c r="M498" s="13">
        <f t="shared" si="96"/>
        <v>1.9191061015828112E-2</v>
      </c>
      <c r="N498" s="13">
        <f t="shared" si="91"/>
        <v>1.1898457829813429E-2</v>
      </c>
      <c r="O498" s="13">
        <f t="shared" si="92"/>
        <v>1.1898457829813429E-2</v>
      </c>
      <c r="Q498">
        <v>21.247873205503051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22.35</v>
      </c>
      <c r="G499" s="13">
        <f t="shared" si="86"/>
        <v>0</v>
      </c>
      <c r="H499" s="13">
        <f t="shared" si="87"/>
        <v>22.35</v>
      </c>
      <c r="I499" s="16">
        <f t="shared" si="95"/>
        <v>22.429951195190633</v>
      </c>
      <c r="J499" s="13">
        <f t="shared" si="88"/>
        <v>21.707336049162784</v>
      </c>
      <c r="K499" s="13">
        <f t="shared" si="89"/>
        <v>0.72261514602784871</v>
      </c>
      <c r="L499" s="13">
        <f t="shared" si="90"/>
        <v>0</v>
      </c>
      <c r="M499" s="13">
        <f t="shared" si="96"/>
        <v>7.2926031860146828E-3</v>
      </c>
      <c r="N499" s="13">
        <f t="shared" si="91"/>
        <v>4.5214139753291032E-3</v>
      </c>
      <c r="O499" s="13">
        <f t="shared" si="92"/>
        <v>4.5214139753291032E-3</v>
      </c>
      <c r="Q499">
        <v>20.367333154576631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56.021428569999998</v>
      </c>
      <c r="G500" s="13">
        <f t="shared" si="86"/>
        <v>3.2086107717111032</v>
      </c>
      <c r="H500" s="13">
        <f t="shared" si="87"/>
        <v>52.812817798288897</v>
      </c>
      <c r="I500" s="16">
        <f t="shared" si="95"/>
        <v>53.535432944316746</v>
      </c>
      <c r="J500" s="13">
        <f t="shared" si="88"/>
        <v>42.471322131398196</v>
      </c>
      <c r="K500" s="13">
        <f t="shared" si="89"/>
        <v>11.06411081291855</v>
      </c>
      <c r="L500" s="13">
        <f t="shared" si="90"/>
        <v>0</v>
      </c>
      <c r="M500" s="13">
        <f t="shared" si="96"/>
        <v>2.7711892106855795E-3</v>
      </c>
      <c r="N500" s="13">
        <f t="shared" si="91"/>
        <v>1.7181373106250593E-3</v>
      </c>
      <c r="O500" s="13">
        <f t="shared" si="92"/>
        <v>3.2103289090217282</v>
      </c>
      <c r="Q500">
        <v>17.374690187762159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143.80000000000001</v>
      </c>
      <c r="G501" s="13">
        <f t="shared" si="86"/>
        <v>13.022501248764577</v>
      </c>
      <c r="H501" s="13">
        <f t="shared" si="87"/>
        <v>130.77749875123544</v>
      </c>
      <c r="I501" s="16">
        <f t="shared" si="95"/>
        <v>141.841609564154</v>
      </c>
      <c r="J501" s="13">
        <f t="shared" si="88"/>
        <v>55.500048412521991</v>
      </c>
      <c r="K501" s="13">
        <f t="shared" si="89"/>
        <v>86.341561151632007</v>
      </c>
      <c r="L501" s="13">
        <f t="shared" si="90"/>
        <v>75.752632829720497</v>
      </c>
      <c r="M501" s="13">
        <f t="shared" si="96"/>
        <v>75.753685881620569</v>
      </c>
      <c r="N501" s="13">
        <f t="shared" si="91"/>
        <v>46.967285246604753</v>
      </c>
      <c r="O501" s="13">
        <f t="shared" si="92"/>
        <v>59.98978649536933</v>
      </c>
      <c r="Q501">
        <v>15.299492054536691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120.15</v>
      </c>
      <c r="G502" s="13">
        <f t="shared" si="86"/>
        <v>10.378364917981337</v>
      </c>
      <c r="H502" s="13">
        <f t="shared" si="87"/>
        <v>109.77163508201866</v>
      </c>
      <c r="I502" s="16">
        <f t="shared" si="95"/>
        <v>120.36056340393019</v>
      </c>
      <c r="J502" s="13">
        <f t="shared" si="88"/>
        <v>45.733161462825748</v>
      </c>
      <c r="K502" s="13">
        <f t="shared" si="89"/>
        <v>74.627401941104438</v>
      </c>
      <c r="L502" s="13">
        <f t="shared" si="90"/>
        <v>63.952341950386057</v>
      </c>
      <c r="M502" s="13">
        <f t="shared" si="96"/>
        <v>92.738742585401866</v>
      </c>
      <c r="N502" s="13">
        <f t="shared" si="91"/>
        <v>57.498020402949159</v>
      </c>
      <c r="O502" s="13">
        <f t="shared" si="92"/>
        <v>67.876385320930495</v>
      </c>
      <c r="Q502">
        <v>12.420222393548389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36.335714289999999</v>
      </c>
      <c r="G503" s="13">
        <f t="shared" si="86"/>
        <v>1.0076927029937079</v>
      </c>
      <c r="H503" s="13">
        <f t="shared" si="87"/>
        <v>35.32802158700629</v>
      </c>
      <c r="I503" s="16">
        <f t="shared" si="95"/>
        <v>46.003081577724672</v>
      </c>
      <c r="J503" s="13">
        <f t="shared" si="88"/>
        <v>35.303256776685274</v>
      </c>
      <c r="K503" s="13">
        <f t="shared" si="89"/>
        <v>10.699824801039398</v>
      </c>
      <c r="L503" s="13">
        <f t="shared" si="90"/>
        <v>0</v>
      </c>
      <c r="M503" s="13">
        <f t="shared" si="96"/>
        <v>35.240722182452707</v>
      </c>
      <c r="N503" s="13">
        <f t="shared" si="91"/>
        <v>21.849247753120679</v>
      </c>
      <c r="O503" s="13">
        <f t="shared" si="92"/>
        <v>22.856940456114387</v>
      </c>
      <c r="Q503">
        <v>13.988938535039599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19.75</v>
      </c>
      <c r="G504" s="13">
        <f t="shared" si="86"/>
        <v>0</v>
      </c>
      <c r="H504" s="13">
        <f t="shared" si="87"/>
        <v>19.75</v>
      </c>
      <c r="I504" s="16">
        <f t="shared" si="95"/>
        <v>30.449824801039398</v>
      </c>
      <c r="J504" s="13">
        <f t="shared" si="88"/>
        <v>26.489540196196213</v>
      </c>
      <c r="K504" s="13">
        <f t="shared" si="89"/>
        <v>3.960284604843185</v>
      </c>
      <c r="L504" s="13">
        <f t="shared" si="90"/>
        <v>0</v>
      </c>
      <c r="M504" s="13">
        <f t="shared" si="96"/>
        <v>13.391474429332028</v>
      </c>
      <c r="N504" s="13">
        <f t="shared" si="91"/>
        <v>8.302714146185858</v>
      </c>
      <c r="O504" s="13">
        <f t="shared" si="92"/>
        <v>8.302714146185858</v>
      </c>
      <c r="Q504">
        <v>13.62980730591992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51.15</v>
      </c>
      <c r="G505" s="13">
        <f t="shared" si="86"/>
        <v>2.6639713947659684</v>
      </c>
      <c r="H505" s="13">
        <f t="shared" si="87"/>
        <v>48.486028605234033</v>
      </c>
      <c r="I505" s="16">
        <f t="shared" si="95"/>
        <v>52.446313210077221</v>
      </c>
      <c r="J505" s="13">
        <f t="shared" si="88"/>
        <v>40.230418999083923</v>
      </c>
      <c r="K505" s="13">
        <f t="shared" si="89"/>
        <v>12.215894210993298</v>
      </c>
      <c r="L505" s="13">
        <f t="shared" si="90"/>
        <v>1.0819359573320355</v>
      </c>
      <c r="M505" s="13">
        <f t="shared" si="96"/>
        <v>6.1706962404782058</v>
      </c>
      <c r="N505" s="13">
        <f t="shared" si="91"/>
        <v>3.8258316690964875</v>
      </c>
      <c r="O505" s="13">
        <f t="shared" si="92"/>
        <v>6.489803063862456</v>
      </c>
      <c r="Q505">
        <v>15.85768427560895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6.5571428569999997</v>
      </c>
      <c r="G506" s="13">
        <f t="shared" si="86"/>
        <v>0</v>
      </c>
      <c r="H506" s="13">
        <f t="shared" si="87"/>
        <v>6.5571428569999997</v>
      </c>
      <c r="I506" s="16">
        <f t="shared" si="95"/>
        <v>17.691101110661261</v>
      </c>
      <c r="J506" s="13">
        <f t="shared" si="88"/>
        <v>17.2589810561329</v>
      </c>
      <c r="K506" s="13">
        <f t="shared" si="89"/>
        <v>0.43212005452836166</v>
      </c>
      <c r="L506" s="13">
        <f t="shared" si="90"/>
        <v>0</v>
      </c>
      <c r="M506" s="13">
        <f t="shared" si="96"/>
        <v>2.3448645713817182</v>
      </c>
      <c r="N506" s="13">
        <f t="shared" si="91"/>
        <v>1.4538160342566653</v>
      </c>
      <c r="O506" s="13">
        <f t="shared" si="92"/>
        <v>1.4538160342566653</v>
      </c>
      <c r="Q506">
        <v>19.05604407824783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2.1571428570000002</v>
      </c>
      <c r="G507" s="13">
        <f t="shared" si="86"/>
        <v>0</v>
      </c>
      <c r="H507" s="13">
        <f t="shared" si="87"/>
        <v>2.1571428570000002</v>
      </c>
      <c r="I507" s="16">
        <f t="shared" si="95"/>
        <v>2.5892629115283619</v>
      </c>
      <c r="J507" s="13">
        <f t="shared" si="88"/>
        <v>2.5883544074798395</v>
      </c>
      <c r="K507" s="13">
        <f t="shared" si="89"/>
        <v>9.0850404852238498E-4</v>
      </c>
      <c r="L507" s="13">
        <f t="shared" si="90"/>
        <v>0</v>
      </c>
      <c r="M507" s="13">
        <f t="shared" si="96"/>
        <v>0.89104853712505294</v>
      </c>
      <c r="N507" s="13">
        <f t="shared" si="91"/>
        <v>0.55245009301753278</v>
      </c>
      <c r="O507" s="13">
        <f t="shared" si="92"/>
        <v>0.55245009301753278</v>
      </c>
      <c r="Q507">
        <v>22.138301828093159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0.764285714</v>
      </c>
      <c r="G508" s="13">
        <f t="shared" si="86"/>
        <v>0</v>
      </c>
      <c r="H508" s="13">
        <f t="shared" si="87"/>
        <v>0.764285714</v>
      </c>
      <c r="I508" s="16">
        <f t="shared" si="95"/>
        <v>0.76519421804852239</v>
      </c>
      <c r="J508" s="13">
        <f t="shared" si="88"/>
        <v>0.76517887000585771</v>
      </c>
      <c r="K508" s="13">
        <f t="shared" si="89"/>
        <v>1.534804266467571E-5</v>
      </c>
      <c r="L508" s="13">
        <f t="shared" si="90"/>
        <v>0</v>
      </c>
      <c r="M508" s="13">
        <f t="shared" si="96"/>
        <v>0.33859844410752016</v>
      </c>
      <c r="N508" s="13">
        <f t="shared" si="91"/>
        <v>0.20993103534666249</v>
      </c>
      <c r="O508" s="13">
        <f t="shared" si="92"/>
        <v>0.20993103534666249</v>
      </c>
      <c r="Q508">
        <v>25.164477652245559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7.7785714290000003</v>
      </c>
      <c r="G509" s="13">
        <f t="shared" si="86"/>
        <v>0</v>
      </c>
      <c r="H509" s="13">
        <f t="shared" si="87"/>
        <v>7.7785714290000003</v>
      </c>
      <c r="I509" s="16">
        <f t="shared" si="95"/>
        <v>7.7785867770426647</v>
      </c>
      <c r="J509" s="13">
        <f t="shared" si="88"/>
        <v>7.7549986707305809</v>
      </c>
      <c r="K509" s="13">
        <f t="shared" si="89"/>
        <v>2.3588106312083745E-2</v>
      </c>
      <c r="L509" s="13">
        <f t="shared" si="90"/>
        <v>0</v>
      </c>
      <c r="M509" s="13">
        <f t="shared" si="96"/>
        <v>0.12866740876085767</v>
      </c>
      <c r="N509" s="13">
        <f t="shared" si="91"/>
        <v>7.9773793431731757E-2</v>
      </c>
      <c r="O509" s="13">
        <f t="shared" si="92"/>
        <v>7.9773793431731757E-2</v>
      </c>
      <c r="Q509">
        <v>22.41669400000001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0.257142857</v>
      </c>
      <c r="G510" s="13">
        <f t="shared" si="86"/>
        <v>0</v>
      </c>
      <c r="H510" s="13">
        <f t="shared" si="87"/>
        <v>0.257142857</v>
      </c>
      <c r="I510" s="16">
        <f t="shared" si="95"/>
        <v>0.28073096331208375</v>
      </c>
      <c r="J510" s="13">
        <f t="shared" si="88"/>
        <v>0.28072961951558728</v>
      </c>
      <c r="K510" s="13">
        <f t="shared" si="89"/>
        <v>1.3437964964668758E-6</v>
      </c>
      <c r="L510" s="13">
        <f t="shared" si="90"/>
        <v>0</v>
      </c>
      <c r="M510" s="13">
        <f t="shared" si="96"/>
        <v>4.8893615329125908E-2</v>
      </c>
      <c r="N510" s="13">
        <f t="shared" si="91"/>
        <v>3.0314041504058063E-2</v>
      </c>
      <c r="O510" s="13">
        <f t="shared" si="92"/>
        <v>3.0314041504058063E-2</v>
      </c>
      <c r="Q510">
        <v>21.088555804587841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134.8142857</v>
      </c>
      <c r="G511" s="13">
        <f t="shared" si="86"/>
        <v>12.017873187932928</v>
      </c>
      <c r="H511" s="13">
        <f t="shared" si="87"/>
        <v>122.79641251206706</v>
      </c>
      <c r="I511" s="16">
        <f t="shared" si="95"/>
        <v>122.79641385586356</v>
      </c>
      <c r="J511" s="13">
        <f t="shared" si="88"/>
        <v>61.964951750363468</v>
      </c>
      <c r="K511" s="13">
        <f t="shared" si="89"/>
        <v>60.831462105500094</v>
      </c>
      <c r="L511" s="13">
        <f t="shared" si="90"/>
        <v>50.054963565121923</v>
      </c>
      <c r="M511" s="13">
        <f t="shared" si="96"/>
        <v>50.073543138946995</v>
      </c>
      <c r="N511" s="13">
        <f t="shared" si="91"/>
        <v>31.045596746147137</v>
      </c>
      <c r="O511" s="13">
        <f t="shared" si="92"/>
        <v>43.063469934080061</v>
      </c>
      <c r="Q511">
        <v>17.777138077100279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97.55</v>
      </c>
      <c r="G512" s="13">
        <f t="shared" si="86"/>
        <v>7.8516215321165932</v>
      </c>
      <c r="H512" s="13">
        <f t="shared" si="87"/>
        <v>89.698378467883401</v>
      </c>
      <c r="I512" s="16">
        <f t="shared" si="95"/>
        <v>100.47487700826157</v>
      </c>
      <c r="J512" s="13">
        <f t="shared" si="88"/>
        <v>51.381670546584004</v>
      </c>
      <c r="K512" s="13">
        <f t="shared" si="89"/>
        <v>49.093206461677568</v>
      </c>
      <c r="L512" s="13">
        <f t="shared" si="90"/>
        <v>38.230399076651331</v>
      </c>
      <c r="M512" s="13">
        <f t="shared" si="96"/>
        <v>57.258345469451186</v>
      </c>
      <c r="N512" s="13">
        <f t="shared" si="91"/>
        <v>35.500174191059735</v>
      </c>
      <c r="O512" s="13">
        <f t="shared" si="92"/>
        <v>43.35179572317633</v>
      </c>
      <c r="Q512">
        <v>15.176032679862219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47.507142860000002</v>
      </c>
      <c r="G513" s="13">
        <f t="shared" si="86"/>
        <v>2.2566897494498113</v>
      </c>
      <c r="H513" s="13">
        <f t="shared" si="87"/>
        <v>45.25045311055019</v>
      </c>
      <c r="I513" s="16">
        <f t="shared" si="95"/>
        <v>56.113260495576419</v>
      </c>
      <c r="J513" s="13">
        <f t="shared" si="88"/>
        <v>37.709779400496892</v>
      </c>
      <c r="K513" s="13">
        <f t="shared" si="89"/>
        <v>18.403481095079528</v>
      </c>
      <c r="L513" s="13">
        <f t="shared" si="90"/>
        <v>7.3150188240693206</v>
      </c>
      <c r="M513" s="13">
        <f t="shared" si="96"/>
        <v>29.073190102460778</v>
      </c>
      <c r="N513" s="13">
        <f t="shared" si="91"/>
        <v>18.025377863525684</v>
      </c>
      <c r="O513" s="13">
        <f t="shared" si="92"/>
        <v>20.282067612975496</v>
      </c>
      <c r="Q513">
        <v>12.85264239354839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16.45</v>
      </c>
      <c r="G514" s="13">
        <f t="shared" si="86"/>
        <v>0</v>
      </c>
      <c r="H514" s="13">
        <f t="shared" si="87"/>
        <v>16.45</v>
      </c>
      <c r="I514" s="16">
        <f t="shared" si="95"/>
        <v>27.538462271010211</v>
      </c>
      <c r="J514" s="13">
        <f t="shared" si="88"/>
        <v>24.193178199876016</v>
      </c>
      <c r="K514" s="13">
        <f t="shared" si="89"/>
        <v>3.3452840711341949</v>
      </c>
      <c r="L514" s="13">
        <f t="shared" si="90"/>
        <v>0</v>
      </c>
      <c r="M514" s="13">
        <f t="shared" si="96"/>
        <v>11.047812238935094</v>
      </c>
      <c r="N514" s="13">
        <f t="shared" si="91"/>
        <v>6.8496435881397586</v>
      </c>
      <c r="O514" s="13">
        <f t="shared" si="92"/>
        <v>6.8496435881397586</v>
      </c>
      <c r="Q514">
        <v>12.772634117591121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29.035714290000001</v>
      </c>
      <c r="G515" s="13">
        <f t="shared" si="86"/>
        <v>0.19153222879845916</v>
      </c>
      <c r="H515" s="13">
        <f t="shared" si="87"/>
        <v>28.844182061201543</v>
      </c>
      <c r="I515" s="16">
        <f t="shared" si="95"/>
        <v>32.189466132335738</v>
      </c>
      <c r="J515" s="13">
        <f t="shared" si="88"/>
        <v>27.529588554434923</v>
      </c>
      <c r="K515" s="13">
        <f t="shared" si="89"/>
        <v>4.659877577900815</v>
      </c>
      <c r="L515" s="13">
        <f t="shared" si="90"/>
        <v>0</v>
      </c>
      <c r="M515" s="13">
        <f t="shared" si="96"/>
        <v>4.1981686507953357</v>
      </c>
      <c r="N515" s="13">
        <f t="shared" si="91"/>
        <v>2.602864563493108</v>
      </c>
      <c r="O515" s="13">
        <f t="shared" si="92"/>
        <v>2.7943967922915673</v>
      </c>
      <c r="Q515">
        <v>13.468604997554481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85.121428570000006</v>
      </c>
      <c r="G516" s="13">
        <f t="shared" si="86"/>
        <v>6.4620723880236728</v>
      </c>
      <c r="H516" s="13">
        <f t="shared" si="87"/>
        <v>78.659356181976335</v>
      </c>
      <c r="I516" s="16">
        <f t="shared" si="95"/>
        <v>83.31923375987715</v>
      </c>
      <c r="J516" s="13">
        <f t="shared" si="88"/>
        <v>44.2058364663501</v>
      </c>
      <c r="K516" s="13">
        <f t="shared" si="89"/>
        <v>39.113397293527051</v>
      </c>
      <c r="L516" s="13">
        <f t="shared" si="90"/>
        <v>28.177210538920928</v>
      </c>
      <c r="M516" s="13">
        <f t="shared" si="96"/>
        <v>29.772514626223156</v>
      </c>
      <c r="N516" s="13">
        <f t="shared" si="91"/>
        <v>18.458959068258356</v>
      </c>
      <c r="O516" s="13">
        <f t="shared" si="92"/>
        <v>24.92103145628203</v>
      </c>
      <c r="Q516">
        <v>13.200367152269569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34.15</v>
      </c>
      <c r="G517" s="13">
        <f t="shared" si="86"/>
        <v>0.76332371513319663</v>
      </c>
      <c r="H517" s="13">
        <f t="shared" si="87"/>
        <v>33.386676284866802</v>
      </c>
      <c r="I517" s="16">
        <f t="shared" si="95"/>
        <v>44.322863039472921</v>
      </c>
      <c r="J517" s="13">
        <f t="shared" si="88"/>
        <v>34.026616801256367</v>
      </c>
      <c r="K517" s="13">
        <f t="shared" si="89"/>
        <v>10.296246238216554</v>
      </c>
      <c r="L517" s="13">
        <f t="shared" si="90"/>
        <v>0</v>
      </c>
      <c r="M517" s="13">
        <f t="shared" si="96"/>
        <v>11.313555557964801</v>
      </c>
      <c r="N517" s="13">
        <f t="shared" si="91"/>
        <v>7.014404445938176</v>
      </c>
      <c r="O517" s="13">
        <f t="shared" si="92"/>
        <v>7.7777281610713729</v>
      </c>
      <c r="Q517">
        <v>13.46255645619188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1.7642857139999999</v>
      </c>
      <c r="G518" s="13">
        <f t="shared" ref="G518:G581" si="100">IF((F518-$J$2)&gt;0,$I$2*(F518-$J$2),0)</f>
        <v>0</v>
      </c>
      <c r="H518" s="13">
        <f t="shared" ref="H518:H581" si="101">F518-G518</f>
        <v>1.7642857139999999</v>
      </c>
      <c r="I518" s="16">
        <f t="shared" si="95"/>
        <v>12.060531952216554</v>
      </c>
      <c r="J518" s="13">
        <f t="shared" ref="J518:J581" si="102">I518/SQRT(1+(I518/($K$2*(300+(25*Q518)+0.05*(Q518)^3)))^2)</f>
        <v>11.913279890896417</v>
      </c>
      <c r="K518" s="13">
        <f t="shared" ref="K518:K581" si="103">I518-J518</f>
        <v>0.14725206132013646</v>
      </c>
      <c r="L518" s="13">
        <f t="shared" ref="L518:L581" si="104">IF(K518&gt;$N$2,(K518-$N$2)/$L$2,0)</f>
        <v>0</v>
      </c>
      <c r="M518" s="13">
        <f t="shared" si="96"/>
        <v>4.2991511120266246</v>
      </c>
      <c r="N518" s="13">
        <f t="shared" ref="N518:N581" si="105">$M$2*M518</f>
        <v>2.6654736894565074</v>
      </c>
      <c r="O518" s="13">
        <f t="shared" ref="O518:O581" si="106">N518+G518</f>
        <v>2.6654736894565074</v>
      </c>
      <c r="Q518">
        <v>18.673988808330311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1.8142857139999999</v>
      </c>
      <c r="G519" s="13">
        <f t="shared" si="100"/>
        <v>0</v>
      </c>
      <c r="H519" s="13">
        <f t="shared" si="101"/>
        <v>1.8142857139999999</v>
      </c>
      <c r="I519" s="16">
        <f t="shared" ref="I519:I582" si="108">H519+K518-L518</f>
        <v>1.9615377753201364</v>
      </c>
      <c r="J519" s="13">
        <f t="shared" si="102"/>
        <v>1.9611332067729748</v>
      </c>
      <c r="K519" s="13">
        <f t="shared" si="103"/>
        <v>4.0456854716164337E-4</v>
      </c>
      <c r="L519" s="13">
        <f t="shared" si="104"/>
        <v>0</v>
      </c>
      <c r="M519" s="13">
        <f t="shared" ref="M519:M582" si="109">L519+M518-N518</f>
        <v>1.6336774225701172</v>
      </c>
      <c r="N519" s="13">
        <f t="shared" si="105"/>
        <v>1.0128800019934727</v>
      </c>
      <c r="O519" s="13">
        <f t="shared" si="106"/>
        <v>1.0128800019934727</v>
      </c>
      <c r="Q519">
        <v>21.970159984907198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1.092857143</v>
      </c>
      <c r="G520" s="13">
        <f t="shared" si="100"/>
        <v>0</v>
      </c>
      <c r="H520" s="13">
        <f t="shared" si="101"/>
        <v>1.092857143</v>
      </c>
      <c r="I520" s="16">
        <f t="shared" si="108"/>
        <v>1.0932617115471617</v>
      </c>
      <c r="J520" s="13">
        <f t="shared" si="102"/>
        <v>1.0931932487573157</v>
      </c>
      <c r="K520" s="13">
        <f t="shared" si="103"/>
        <v>6.8462789845957772E-5</v>
      </c>
      <c r="L520" s="13">
        <f t="shared" si="104"/>
        <v>0</v>
      </c>
      <c r="M520" s="13">
        <f t="shared" si="109"/>
        <v>0.62079742057664444</v>
      </c>
      <c r="N520" s="13">
        <f t="shared" si="105"/>
        <v>0.38489440075751957</v>
      </c>
      <c r="O520" s="13">
        <f t="shared" si="106"/>
        <v>0.38489440075751957</v>
      </c>
      <c r="Q520">
        <v>22.133474006512881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0.485714286</v>
      </c>
      <c r="G521" s="13">
        <f t="shared" si="100"/>
        <v>0</v>
      </c>
      <c r="H521" s="13">
        <f t="shared" si="101"/>
        <v>0.485714286</v>
      </c>
      <c r="I521" s="16">
        <f t="shared" si="108"/>
        <v>0.48578274878984595</v>
      </c>
      <c r="J521" s="13">
        <f t="shared" si="102"/>
        <v>0.48577680090438341</v>
      </c>
      <c r="K521" s="13">
        <f t="shared" si="103"/>
        <v>5.947885462542768E-6</v>
      </c>
      <c r="L521" s="13">
        <f t="shared" si="104"/>
        <v>0</v>
      </c>
      <c r="M521" s="13">
        <f t="shared" si="109"/>
        <v>0.23590301981912487</v>
      </c>
      <c r="N521" s="13">
        <f t="shared" si="105"/>
        <v>0.14625987228785742</v>
      </c>
      <c r="O521" s="13">
        <f t="shared" si="106"/>
        <v>0.14625987228785742</v>
      </c>
      <c r="Q521">
        <v>22.20328176643995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28</v>
      </c>
      <c r="G522" s="13">
        <f t="shared" si="100"/>
        <v>7.5736466324870549E-2</v>
      </c>
      <c r="H522" s="13">
        <f t="shared" si="101"/>
        <v>27.924263533675131</v>
      </c>
      <c r="I522" s="16">
        <f t="shared" si="108"/>
        <v>27.924269481560593</v>
      </c>
      <c r="J522" s="13">
        <f t="shared" si="102"/>
        <v>26.666337552252681</v>
      </c>
      <c r="K522" s="13">
        <f t="shared" si="103"/>
        <v>1.2579319293079116</v>
      </c>
      <c r="L522" s="13">
        <f t="shared" si="104"/>
        <v>0</v>
      </c>
      <c r="M522" s="13">
        <f t="shared" si="109"/>
        <v>8.9643147531267453E-2</v>
      </c>
      <c r="N522" s="13">
        <f t="shared" si="105"/>
        <v>5.5578751469385818E-2</v>
      </c>
      <c r="O522" s="13">
        <f t="shared" si="106"/>
        <v>0.13131521779425637</v>
      </c>
      <c r="Q522">
        <v>20.95207000000001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71.635714289999996</v>
      </c>
      <c r="G523" s="13">
        <f t="shared" si="100"/>
        <v>4.9543317083488168</v>
      </c>
      <c r="H523" s="13">
        <f t="shared" si="101"/>
        <v>66.681382581651178</v>
      </c>
      <c r="I523" s="16">
        <f t="shared" si="108"/>
        <v>67.939314510959093</v>
      </c>
      <c r="J523" s="13">
        <f t="shared" si="102"/>
        <v>52.75259560484902</v>
      </c>
      <c r="K523" s="13">
        <f t="shared" si="103"/>
        <v>15.186718906110073</v>
      </c>
      <c r="L523" s="13">
        <f t="shared" si="104"/>
        <v>4.0746044812823055</v>
      </c>
      <c r="M523" s="13">
        <f t="shared" si="109"/>
        <v>4.1086688773441873</v>
      </c>
      <c r="N523" s="13">
        <f t="shared" si="105"/>
        <v>2.547374703953396</v>
      </c>
      <c r="O523" s="13">
        <f t="shared" si="106"/>
        <v>7.5017064123022124</v>
      </c>
      <c r="Q523">
        <v>19.951715868758189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66.45</v>
      </c>
      <c r="G524" s="13">
        <f t="shared" si="100"/>
        <v>4.3745543064354635</v>
      </c>
      <c r="H524" s="13">
        <f t="shared" si="101"/>
        <v>62.075445693564539</v>
      </c>
      <c r="I524" s="16">
        <f t="shared" si="108"/>
        <v>73.187560118392298</v>
      </c>
      <c r="J524" s="13">
        <f t="shared" si="102"/>
        <v>47.64490530459998</v>
      </c>
      <c r="K524" s="13">
        <f t="shared" si="103"/>
        <v>25.542654813792318</v>
      </c>
      <c r="L524" s="13">
        <f t="shared" si="104"/>
        <v>14.506685336779846</v>
      </c>
      <c r="M524" s="13">
        <f t="shared" si="109"/>
        <v>16.067979510170638</v>
      </c>
      <c r="N524" s="13">
        <f t="shared" si="105"/>
        <v>9.9621472963057958</v>
      </c>
      <c r="O524" s="13">
        <f t="shared" si="106"/>
        <v>14.336701602741259</v>
      </c>
      <c r="Q524">
        <v>15.871081198031479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26.264285709999999</v>
      </c>
      <c r="G525" s="13">
        <f t="shared" si="100"/>
        <v>0</v>
      </c>
      <c r="H525" s="13">
        <f t="shared" si="101"/>
        <v>26.264285709999999</v>
      </c>
      <c r="I525" s="16">
        <f t="shared" si="108"/>
        <v>37.300255187012475</v>
      </c>
      <c r="J525" s="13">
        <f t="shared" si="102"/>
        <v>29.786994562525255</v>
      </c>
      <c r="K525" s="13">
        <f t="shared" si="103"/>
        <v>7.51326062448722</v>
      </c>
      <c r="L525" s="13">
        <f t="shared" si="104"/>
        <v>0</v>
      </c>
      <c r="M525" s="13">
        <f t="shared" si="109"/>
        <v>6.1058322138648418</v>
      </c>
      <c r="N525" s="13">
        <f t="shared" si="105"/>
        <v>3.7856159725962018</v>
      </c>
      <c r="O525" s="13">
        <f t="shared" si="106"/>
        <v>3.7856159725962018</v>
      </c>
      <c r="Q525">
        <v>12.434228393548389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95.957142860000005</v>
      </c>
      <c r="G526" s="13">
        <f t="shared" si="100"/>
        <v>7.6735356364032121</v>
      </c>
      <c r="H526" s="13">
        <f t="shared" si="101"/>
        <v>88.283607223596789</v>
      </c>
      <c r="I526" s="16">
        <f t="shared" si="108"/>
        <v>95.796867848084005</v>
      </c>
      <c r="J526" s="13">
        <f t="shared" si="102"/>
        <v>47.193372233666949</v>
      </c>
      <c r="K526" s="13">
        <f t="shared" si="103"/>
        <v>48.603495614417056</v>
      </c>
      <c r="L526" s="13">
        <f t="shared" si="104"/>
        <v>37.737087491877411</v>
      </c>
      <c r="M526" s="13">
        <f t="shared" si="109"/>
        <v>40.05730373314605</v>
      </c>
      <c r="N526" s="13">
        <f t="shared" si="105"/>
        <v>24.835528314550551</v>
      </c>
      <c r="O526" s="13">
        <f t="shared" si="106"/>
        <v>32.50906395095376</v>
      </c>
      <c r="Q526">
        <v>13.76861693287961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2.1428571E-2</v>
      </c>
      <c r="G527" s="13">
        <f t="shared" si="100"/>
        <v>0</v>
      </c>
      <c r="H527" s="13">
        <f t="shared" si="101"/>
        <v>2.1428571E-2</v>
      </c>
      <c r="I527" s="16">
        <f t="shared" si="108"/>
        <v>10.887836693539647</v>
      </c>
      <c r="J527" s="13">
        <f t="shared" si="102"/>
        <v>10.684953553980545</v>
      </c>
      <c r="K527" s="13">
        <f t="shared" si="103"/>
        <v>0.20288313955910198</v>
      </c>
      <c r="L527" s="13">
        <f t="shared" si="104"/>
        <v>0</v>
      </c>
      <c r="M527" s="13">
        <f t="shared" si="109"/>
        <v>15.221775418595499</v>
      </c>
      <c r="N527" s="13">
        <f t="shared" si="105"/>
        <v>9.4375007595292093</v>
      </c>
      <c r="O527" s="13">
        <f t="shared" si="106"/>
        <v>9.4375007595292093</v>
      </c>
      <c r="Q527">
        <v>14.1317088474524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21.992857140000002</v>
      </c>
      <c r="G528" s="13">
        <f t="shared" si="100"/>
        <v>0</v>
      </c>
      <c r="H528" s="13">
        <f t="shared" si="101"/>
        <v>21.992857140000002</v>
      </c>
      <c r="I528" s="16">
        <f t="shared" si="108"/>
        <v>22.195740279559104</v>
      </c>
      <c r="J528" s="13">
        <f t="shared" si="102"/>
        <v>20.612033863251391</v>
      </c>
      <c r="K528" s="13">
        <f t="shared" si="103"/>
        <v>1.583706416307713</v>
      </c>
      <c r="L528" s="13">
        <f t="shared" si="104"/>
        <v>0</v>
      </c>
      <c r="M528" s="13">
        <f t="shared" si="109"/>
        <v>5.7842746590662895</v>
      </c>
      <c r="N528" s="13">
        <f t="shared" si="105"/>
        <v>3.5862502886210996</v>
      </c>
      <c r="O528" s="13">
        <f t="shared" si="106"/>
        <v>3.5862502886210996</v>
      </c>
      <c r="Q528">
        <v>14.12018262174654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9.3428571429999998</v>
      </c>
      <c r="G529" s="13">
        <f t="shared" si="100"/>
        <v>0</v>
      </c>
      <c r="H529" s="13">
        <f t="shared" si="101"/>
        <v>9.3428571429999998</v>
      </c>
      <c r="I529" s="16">
        <f t="shared" si="108"/>
        <v>10.926563559307713</v>
      </c>
      <c r="J529" s="13">
        <f t="shared" si="102"/>
        <v>10.798048992401576</v>
      </c>
      <c r="K529" s="13">
        <f t="shared" si="103"/>
        <v>0.12851456690613716</v>
      </c>
      <c r="L529" s="13">
        <f t="shared" si="104"/>
        <v>0</v>
      </c>
      <c r="M529" s="13">
        <f t="shared" si="109"/>
        <v>2.1980243704451898</v>
      </c>
      <c r="N529" s="13">
        <f t="shared" si="105"/>
        <v>1.3627751096760177</v>
      </c>
      <c r="O529" s="13">
        <f t="shared" si="106"/>
        <v>1.3627751096760177</v>
      </c>
      <c r="Q529">
        <v>17.54601676378433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27.321428569999998</v>
      </c>
      <c r="G530" s="13">
        <f t="shared" si="100"/>
        <v>0</v>
      </c>
      <c r="H530" s="13">
        <f t="shared" si="101"/>
        <v>27.321428569999998</v>
      </c>
      <c r="I530" s="16">
        <f t="shared" si="108"/>
        <v>27.449943136906136</v>
      </c>
      <c r="J530" s="13">
        <f t="shared" si="102"/>
        <v>25.656564352023029</v>
      </c>
      <c r="K530" s="13">
        <f t="shared" si="103"/>
        <v>1.7933787848831066</v>
      </c>
      <c r="L530" s="13">
        <f t="shared" si="104"/>
        <v>0</v>
      </c>
      <c r="M530" s="13">
        <f t="shared" si="109"/>
        <v>0.83524926076917216</v>
      </c>
      <c r="N530" s="13">
        <f t="shared" si="105"/>
        <v>0.51785454167688671</v>
      </c>
      <c r="O530" s="13">
        <f t="shared" si="106"/>
        <v>0.51785454167688671</v>
      </c>
      <c r="Q530">
        <v>17.85434278301214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0.63571428600000002</v>
      </c>
      <c r="G531" s="13">
        <f t="shared" si="100"/>
        <v>0</v>
      </c>
      <c r="H531" s="13">
        <f t="shared" si="101"/>
        <v>0.63571428600000002</v>
      </c>
      <c r="I531" s="16">
        <f t="shared" si="108"/>
        <v>2.4290930708831064</v>
      </c>
      <c r="J531" s="13">
        <f t="shared" si="102"/>
        <v>2.4281466265870457</v>
      </c>
      <c r="K531" s="13">
        <f t="shared" si="103"/>
        <v>9.4644429606072222E-4</v>
      </c>
      <c r="L531" s="13">
        <f t="shared" si="104"/>
        <v>0</v>
      </c>
      <c r="M531" s="13">
        <f t="shared" si="109"/>
        <v>0.31739471909228545</v>
      </c>
      <c r="N531" s="13">
        <f t="shared" si="105"/>
        <v>0.19678472583721698</v>
      </c>
      <c r="O531" s="13">
        <f t="shared" si="106"/>
        <v>0.19678472583721698</v>
      </c>
      <c r="Q531">
        <v>20.494084405093261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2.1428571E-2</v>
      </c>
      <c r="G532" s="13">
        <f t="shared" si="100"/>
        <v>0</v>
      </c>
      <c r="H532" s="13">
        <f t="shared" si="101"/>
        <v>2.1428571E-2</v>
      </c>
      <c r="I532" s="16">
        <f t="shared" si="108"/>
        <v>2.2375015296060723E-2</v>
      </c>
      <c r="J532" s="13">
        <f t="shared" si="102"/>
        <v>2.23750146601913E-2</v>
      </c>
      <c r="K532" s="13">
        <f t="shared" si="103"/>
        <v>6.3586942308790917E-10</v>
      </c>
      <c r="L532" s="13">
        <f t="shared" si="104"/>
        <v>0</v>
      </c>
      <c r="M532" s="13">
        <f t="shared" si="109"/>
        <v>0.12060999325506847</v>
      </c>
      <c r="N532" s="13">
        <f t="shared" si="105"/>
        <v>7.4778195818142448E-2</v>
      </c>
      <c r="O532" s="13">
        <f t="shared" si="106"/>
        <v>7.4778195818142448E-2</v>
      </c>
      <c r="Q532">
        <v>21.5669654425527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5.8857142859999998</v>
      </c>
      <c r="G533" s="13">
        <f t="shared" si="100"/>
        <v>0</v>
      </c>
      <c r="H533" s="13">
        <f t="shared" si="101"/>
        <v>5.8857142859999998</v>
      </c>
      <c r="I533" s="16">
        <f t="shared" si="108"/>
        <v>5.8857142866358689</v>
      </c>
      <c r="J533" s="13">
        <f t="shared" si="102"/>
        <v>5.8700708122704865</v>
      </c>
      <c r="K533" s="13">
        <f t="shared" si="103"/>
        <v>1.5643474365382382E-2</v>
      </c>
      <c r="L533" s="13">
        <f t="shared" si="104"/>
        <v>0</v>
      </c>
      <c r="M533" s="13">
        <f t="shared" si="109"/>
        <v>4.5831797436926017E-2</v>
      </c>
      <c r="N533" s="13">
        <f t="shared" si="105"/>
        <v>2.8415714410894129E-2</v>
      </c>
      <c r="O533" s="13">
        <f t="shared" si="106"/>
        <v>2.8415714410894129E-2</v>
      </c>
      <c r="Q533">
        <v>19.41066600000001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0.485714286</v>
      </c>
      <c r="G534" s="13">
        <f t="shared" si="100"/>
        <v>0</v>
      </c>
      <c r="H534" s="13">
        <f t="shared" si="101"/>
        <v>0.485714286</v>
      </c>
      <c r="I534" s="16">
        <f t="shared" si="108"/>
        <v>0.50135776036538238</v>
      </c>
      <c r="J534" s="13">
        <f t="shared" si="102"/>
        <v>0.50135051911522632</v>
      </c>
      <c r="K534" s="13">
        <f t="shared" si="103"/>
        <v>7.2412501560537024E-6</v>
      </c>
      <c r="L534" s="13">
        <f t="shared" si="104"/>
        <v>0</v>
      </c>
      <c r="M534" s="13">
        <f t="shared" si="109"/>
        <v>1.7416083026031887E-2</v>
      </c>
      <c r="N534" s="13">
        <f t="shared" si="105"/>
        <v>1.079797147613977E-2</v>
      </c>
      <c r="O534" s="13">
        <f t="shared" si="106"/>
        <v>1.079797147613977E-2</v>
      </c>
      <c r="Q534">
        <v>21.480619696100661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61.928571429999998</v>
      </c>
      <c r="G535" s="13">
        <f t="shared" si="100"/>
        <v>3.8690459111298261</v>
      </c>
      <c r="H535" s="13">
        <f t="shared" si="101"/>
        <v>58.059525518870174</v>
      </c>
      <c r="I535" s="16">
        <f t="shared" si="108"/>
        <v>58.059532760120334</v>
      </c>
      <c r="J535" s="13">
        <f t="shared" si="102"/>
        <v>47.535046824356435</v>
      </c>
      <c r="K535" s="13">
        <f t="shared" si="103"/>
        <v>10.524485935763899</v>
      </c>
      <c r="L535" s="13">
        <f t="shared" si="104"/>
        <v>0</v>
      </c>
      <c r="M535" s="13">
        <f t="shared" si="109"/>
        <v>6.6181115498921174E-3</v>
      </c>
      <c r="N535" s="13">
        <f t="shared" si="105"/>
        <v>4.1032291609331131E-3</v>
      </c>
      <c r="O535" s="13">
        <f t="shared" si="106"/>
        <v>3.8731491402907592</v>
      </c>
      <c r="Q535">
        <v>19.79478319437008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51.135714290000003</v>
      </c>
      <c r="G536" s="13">
        <f t="shared" si="100"/>
        <v>2.6623742123210627</v>
      </c>
      <c r="H536" s="13">
        <f t="shared" si="101"/>
        <v>48.473340077678941</v>
      </c>
      <c r="I536" s="16">
        <f t="shared" si="108"/>
        <v>58.99782601344284</v>
      </c>
      <c r="J536" s="13">
        <f t="shared" si="102"/>
        <v>43.672452899323595</v>
      </c>
      <c r="K536" s="13">
        <f t="shared" si="103"/>
        <v>15.325373114119245</v>
      </c>
      <c r="L536" s="13">
        <f t="shared" si="104"/>
        <v>4.2142781835725689</v>
      </c>
      <c r="M536" s="13">
        <f t="shared" si="109"/>
        <v>4.2167930659615278</v>
      </c>
      <c r="N536" s="13">
        <f t="shared" si="105"/>
        <v>2.6144117008961474</v>
      </c>
      <c r="O536" s="13">
        <f t="shared" si="106"/>
        <v>5.2767859132172106</v>
      </c>
      <c r="Q536">
        <v>16.359966818452609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39.40714286</v>
      </c>
      <c r="G537" s="13">
        <f t="shared" si="100"/>
        <v>1.3510870315071377</v>
      </c>
      <c r="H537" s="13">
        <f t="shared" si="101"/>
        <v>38.056055828492866</v>
      </c>
      <c r="I537" s="16">
        <f t="shared" si="108"/>
        <v>49.167150759039544</v>
      </c>
      <c r="J537" s="13">
        <f t="shared" si="102"/>
        <v>35.820938271397992</v>
      </c>
      <c r="K537" s="13">
        <f t="shared" si="103"/>
        <v>13.346212487641552</v>
      </c>
      <c r="L537" s="13">
        <f t="shared" si="104"/>
        <v>2.220565218806509</v>
      </c>
      <c r="M537" s="13">
        <f t="shared" si="109"/>
        <v>3.822946583871889</v>
      </c>
      <c r="N537" s="13">
        <f t="shared" si="105"/>
        <v>2.370226882000571</v>
      </c>
      <c r="O537" s="13">
        <f t="shared" si="106"/>
        <v>3.7213139135077089</v>
      </c>
      <c r="Q537">
        <v>13.24026749523405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157.8071429</v>
      </c>
      <c r="G538" s="13">
        <f t="shared" si="100"/>
        <v>14.588539110598083</v>
      </c>
      <c r="H538" s="13">
        <f t="shared" si="101"/>
        <v>143.21860378940193</v>
      </c>
      <c r="I538" s="16">
        <f t="shared" si="108"/>
        <v>154.34425105823695</v>
      </c>
      <c r="J538" s="13">
        <f t="shared" si="102"/>
        <v>53.957922095297889</v>
      </c>
      <c r="K538" s="13">
        <f t="shared" si="103"/>
        <v>100.38632896293906</v>
      </c>
      <c r="L538" s="13">
        <f t="shared" si="104"/>
        <v>89.900668768756745</v>
      </c>
      <c r="M538" s="13">
        <f t="shared" si="109"/>
        <v>91.353388470628062</v>
      </c>
      <c r="N538" s="13">
        <f t="shared" si="105"/>
        <v>56.639100851789401</v>
      </c>
      <c r="O538" s="13">
        <f t="shared" si="106"/>
        <v>71.227639962387485</v>
      </c>
      <c r="Q538">
        <v>14.63741555760855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25.43571429</v>
      </c>
      <c r="G539" s="13">
        <f t="shared" si="100"/>
        <v>0</v>
      </c>
      <c r="H539" s="13">
        <f t="shared" si="101"/>
        <v>25.43571429</v>
      </c>
      <c r="I539" s="16">
        <f t="shared" si="108"/>
        <v>35.921374484182323</v>
      </c>
      <c r="J539" s="13">
        <f t="shared" si="102"/>
        <v>29.388087535068426</v>
      </c>
      <c r="K539" s="13">
        <f t="shared" si="103"/>
        <v>6.5332869491138972</v>
      </c>
      <c r="L539" s="13">
        <f t="shared" si="104"/>
        <v>0</v>
      </c>
      <c r="M539" s="13">
        <f t="shared" si="109"/>
        <v>34.714287618838661</v>
      </c>
      <c r="N539" s="13">
        <f t="shared" si="105"/>
        <v>21.522858323679969</v>
      </c>
      <c r="O539" s="13">
        <f t="shared" si="106"/>
        <v>21.522858323679969</v>
      </c>
      <c r="Q539">
        <v>12.90497639354839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24.9</v>
      </c>
      <c r="G540" s="13">
        <f t="shared" si="100"/>
        <v>0</v>
      </c>
      <c r="H540" s="13">
        <f t="shared" si="101"/>
        <v>24.9</v>
      </c>
      <c r="I540" s="16">
        <f t="shared" si="108"/>
        <v>31.433286949113896</v>
      </c>
      <c r="J540" s="13">
        <f t="shared" si="102"/>
        <v>27.266092907355549</v>
      </c>
      <c r="K540" s="13">
        <f t="shared" si="103"/>
        <v>4.1671940417583464</v>
      </c>
      <c r="L540" s="13">
        <f t="shared" si="104"/>
        <v>0</v>
      </c>
      <c r="M540" s="13">
        <f t="shared" si="109"/>
        <v>13.191429295158692</v>
      </c>
      <c r="N540" s="13">
        <f t="shared" si="105"/>
        <v>8.1786861629983889</v>
      </c>
      <c r="O540" s="13">
        <f t="shared" si="106"/>
        <v>8.1786861629983889</v>
      </c>
      <c r="Q540">
        <v>13.91970529285552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22.292857139999999</v>
      </c>
      <c r="G541" s="13">
        <f t="shared" si="100"/>
        <v>0</v>
      </c>
      <c r="H541" s="13">
        <f t="shared" si="101"/>
        <v>22.292857139999999</v>
      </c>
      <c r="I541" s="16">
        <f t="shared" si="108"/>
        <v>26.460051181758345</v>
      </c>
      <c r="J541" s="13">
        <f t="shared" si="102"/>
        <v>24.207144009458219</v>
      </c>
      <c r="K541" s="13">
        <f t="shared" si="103"/>
        <v>2.2529071723001266</v>
      </c>
      <c r="L541" s="13">
        <f t="shared" si="104"/>
        <v>0</v>
      </c>
      <c r="M541" s="13">
        <f t="shared" si="109"/>
        <v>5.0127431321603027</v>
      </c>
      <c r="N541" s="13">
        <f t="shared" si="105"/>
        <v>3.1079007419393876</v>
      </c>
      <c r="O541" s="13">
        <f t="shared" si="106"/>
        <v>3.1079007419393876</v>
      </c>
      <c r="Q541">
        <v>15.21437161428025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12.16428571</v>
      </c>
      <c r="G542" s="13">
        <f t="shared" si="100"/>
        <v>0</v>
      </c>
      <c r="H542" s="13">
        <f t="shared" si="101"/>
        <v>12.16428571</v>
      </c>
      <c r="I542" s="16">
        <f t="shared" si="108"/>
        <v>14.417192882300126</v>
      </c>
      <c r="J542" s="13">
        <f t="shared" si="102"/>
        <v>14.104815383595895</v>
      </c>
      <c r="K542" s="13">
        <f t="shared" si="103"/>
        <v>0.31237749870423137</v>
      </c>
      <c r="L542" s="13">
        <f t="shared" si="104"/>
        <v>0</v>
      </c>
      <c r="M542" s="13">
        <f t="shared" si="109"/>
        <v>1.9048423902209151</v>
      </c>
      <c r="N542" s="13">
        <f t="shared" si="105"/>
        <v>1.1810022819369674</v>
      </c>
      <c r="O542" s="13">
        <f t="shared" si="106"/>
        <v>1.1810022819369674</v>
      </c>
      <c r="Q542">
        <v>17.037846360075658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5.7714285710000004</v>
      </c>
      <c r="G543" s="13">
        <f t="shared" si="100"/>
        <v>0</v>
      </c>
      <c r="H543" s="13">
        <f t="shared" si="101"/>
        <v>5.7714285710000004</v>
      </c>
      <c r="I543" s="16">
        <f t="shared" si="108"/>
        <v>6.0838060697042318</v>
      </c>
      <c r="J543" s="13">
        <f t="shared" si="102"/>
        <v>6.0690564169687224</v>
      </c>
      <c r="K543" s="13">
        <f t="shared" si="103"/>
        <v>1.4749652735509322E-2</v>
      </c>
      <c r="L543" s="13">
        <f t="shared" si="104"/>
        <v>0</v>
      </c>
      <c r="M543" s="13">
        <f t="shared" si="109"/>
        <v>0.72384010828394763</v>
      </c>
      <c r="N543" s="13">
        <f t="shared" si="105"/>
        <v>0.44878086713604753</v>
      </c>
      <c r="O543" s="13">
        <f t="shared" si="106"/>
        <v>0.44878086713604753</v>
      </c>
      <c r="Q543">
        <v>20.5295145376531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0.157142857</v>
      </c>
      <c r="G544" s="13">
        <f t="shared" si="100"/>
        <v>0</v>
      </c>
      <c r="H544" s="13">
        <f t="shared" si="101"/>
        <v>0.157142857</v>
      </c>
      <c r="I544" s="16">
        <f t="shared" si="108"/>
        <v>0.17189250973550932</v>
      </c>
      <c r="J544" s="13">
        <f t="shared" si="102"/>
        <v>0.17189235140623449</v>
      </c>
      <c r="K544" s="13">
        <f t="shared" si="103"/>
        <v>1.5832927482972714E-7</v>
      </c>
      <c r="L544" s="13">
        <f t="shared" si="104"/>
        <v>0</v>
      </c>
      <c r="M544" s="13">
        <f t="shared" si="109"/>
        <v>0.27505924114790009</v>
      </c>
      <c r="N544" s="13">
        <f t="shared" si="105"/>
        <v>0.17053672951169804</v>
      </c>
      <c r="O544" s="13">
        <f t="shared" si="106"/>
        <v>0.17053672951169804</v>
      </c>
      <c r="Q544">
        <v>25.844352228248852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12.307142860000001</v>
      </c>
      <c r="G545" s="13">
        <f t="shared" si="100"/>
        <v>0</v>
      </c>
      <c r="H545" s="13">
        <f t="shared" si="101"/>
        <v>12.307142860000001</v>
      </c>
      <c r="I545" s="16">
        <f t="shared" si="108"/>
        <v>12.307143018329276</v>
      </c>
      <c r="J545" s="13">
        <f t="shared" si="102"/>
        <v>12.21903398401937</v>
      </c>
      <c r="K545" s="13">
        <f t="shared" si="103"/>
        <v>8.8109034309905354E-2</v>
      </c>
      <c r="L545" s="13">
        <f t="shared" si="104"/>
        <v>0</v>
      </c>
      <c r="M545" s="13">
        <f t="shared" si="109"/>
        <v>0.10452251163620205</v>
      </c>
      <c r="N545" s="13">
        <f t="shared" si="105"/>
        <v>6.4803957214445262E-2</v>
      </c>
      <c r="O545" s="13">
        <f t="shared" si="106"/>
        <v>6.4803957214445262E-2</v>
      </c>
      <c r="Q545">
        <v>22.78823100000001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10.34285714</v>
      </c>
      <c r="G546" s="13">
        <f t="shared" si="100"/>
        <v>0</v>
      </c>
      <c r="H546" s="13">
        <f t="shared" si="101"/>
        <v>10.34285714</v>
      </c>
      <c r="I546" s="16">
        <f t="shared" si="108"/>
        <v>10.430966174309905</v>
      </c>
      <c r="J546" s="13">
        <f t="shared" si="102"/>
        <v>10.394913967159365</v>
      </c>
      <c r="K546" s="13">
        <f t="shared" si="103"/>
        <v>3.6052207150540028E-2</v>
      </c>
      <c r="L546" s="13">
        <f t="shared" si="104"/>
        <v>0</v>
      </c>
      <c r="M546" s="13">
        <f t="shared" si="109"/>
        <v>3.9718554421756785E-2</v>
      </c>
      <c r="N546" s="13">
        <f t="shared" si="105"/>
        <v>2.4625503741489207E-2</v>
      </c>
      <c r="O546" s="13">
        <f t="shared" si="106"/>
        <v>2.4625503741489207E-2</v>
      </c>
      <c r="Q546">
        <v>25.671033052749191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14.485714290000001</v>
      </c>
      <c r="G547" s="13">
        <f t="shared" si="100"/>
        <v>0</v>
      </c>
      <c r="H547" s="13">
        <f t="shared" si="101"/>
        <v>14.485714290000001</v>
      </c>
      <c r="I547" s="16">
        <f t="shared" si="108"/>
        <v>14.521766497150541</v>
      </c>
      <c r="J547" s="13">
        <f t="shared" si="102"/>
        <v>14.3621585619976</v>
      </c>
      <c r="K547" s="13">
        <f t="shared" si="103"/>
        <v>0.15960793515294114</v>
      </c>
      <c r="L547" s="13">
        <f t="shared" si="104"/>
        <v>0</v>
      </c>
      <c r="M547" s="13">
        <f t="shared" si="109"/>
        <v>1.5093050680267579E-2</v>
      </c>
      <c r="N547" s="13">
        <f t="shared" si="105"/>
        <v>9.3576914217658978E-3</v>
      </c>
      <c r="O547" s="13">
        <f t="shared" si="106"/>
        <v>9.3576914217658978E-3</v>
      </c>
      <c r="Q547">
        <v>22.053883986502051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70.52857143</v>
      </c>
      <c r="G548" s="13">
        <f t="shared" si="100"/>
        <v>4.8305500314146412</v>
      </c>
      <c r="H548" s="13">
        <f t="shared" si="101"/>
        <v>65.698021398585354</v>
      </c>
      <c r="I548" s="16">
        <f t="shared" si="108"/>
        <v>65.857629333738288</v>
      </c>
      <c r="J548" s="13">
        <f t="shared" si="102"/>
        <v>46.031138637202091</v>
      </c>
      <c r="K548" s="13">
        <f t="shared" si="103"/>
        <v>19.826490696536197</v>
      </c>
      <c r="L548" s="13">
        <f t="shared" si="104"/>
        <v>8.7484915061021464</v>
      </c>
      <c r="M548" s="13">
        <f t="shared" si="109"/>
        <v>8.7542268653606481</v>
      </c>
      <c r="N548" s="13">
        <f t="shared" si="105"/>
        <v>5.4276206565236018</v>
      </c>
      <c r="O548" s="13">
        <f t="shared" si="106"/>
        <v>10.258170687938243</v>
      </c>
      <c r="Q548">
        <v>16.229584742730601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154.1285714</v>
      </c>
      <c r="G549" s="13">
        <f t="shared" si="100"/>
        <v>14.177264499666423</v>
      </c>
      <c r="H549" s="13">
        <f t="shared" si="101"/>
        <v>139.95130690033358</v>
      </c>
      <c r="I549" s="16">
        <f t="shared" si="108"/>
        <v>151.02930609076765</v>
      </c>
      <c r="J549" s="13">
        <f t="shared" si="102"/>
        <v>48.472490679559407</v>
      </c>
      <c r="K549" s="13">
        <f t="shared" si="103"/>
        <v>102.55681541120825</v>
      </c>
      <c r="L549" s="13">
        <f t="shared" si="104"/>
        <v>92.087114332533275</v>
      </c>
      <c r="M549" s="13">
        <f t="shared" si="109"/>
        <v>95.413720541370324</v>
      </c>
      <c r="N549" s="13">
        <f t="shared" si="105"/>
        <v>59.1565067356496</v>
      </c>
      <c r="O549" s="13">
        <f t="shared" si="106"/>
        <v>73.333771235316021</v>
      </c>
      <c r="Q549">
        <v>12.92618236942748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31.192857140000001</v>
      </c>
      <c r="G550" s="13">
        <f t="shared" si="100"/>
        <v>0.43270684953310173</v>
      </c>
      <c r="H550" s="13">
        <f t="shared" si="101"/>
        <v>30.7601502904669</v>
      </c>
      <c r="I550" s="16">
        <f t="shared" si="108"/>
        <v>41.229851369141869</v>
      </c>
      <c r="J550" s="13">
        <f t="shared" si="102"/>
        <v>32.00921171440995</v>
      </c>
      <c r="K550" s="13">
        <f t="shared" si="103"/>
        <v>9.2206396547319187</v>
      </c>
      <c r="L550" s="13">
        <f t="shared" si="104"/>
        <v>0</v>
      </c>
      <c r="M550" s="13">
        <f t="shared" si="109"/>
        <v>36.257213805720724</v>
      </c>
      <c r="N550" s="13">
        <f t="shared" si="105"/>
        <v>22.479472559546849</v>
      </c>
      <c r="O550" s="13">
        <f t="shared" si="106"/>
        <v>22.91217940907995</v>
      </c>
      <c r="Q550">
        <v>12.81293039354839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17.257142859999998</v>
      </c>
      <c r="G551" s="13">
        <f t="shared" si="100"/>
        <v>0</v>
      </c>
      <c r="H551" s="13">
        <f t="shared" si="101"/>
        <v>17.257142859999998</v>
      </c>
      <c r="I551" s="16">
        <f t="shared" si="108"/>
        <v>26.477782514731917</v>
      </c>
      <c r="J551" s="13">
        <f t="shared" si="102"/>
        <v>24.253657970937322</v>
      </c>
      <c r="K551" s="13">
        <f t="shared" si="103"/>
        <v>2.2241245437945949</v>
      </c>
      <c r="L551" s="13">
        <f t="shared" si="104"/>
        <v>0</v>
      </c>
      <c r="M551" s="13">
        <f t="shared" si="109"/>
        <v>13.777741246173875</v>
      </c>
      <c r="N551" s="13">
        <f t="shared" si="105"/>
        <v>8.5421995726278031</v>
      </c>
      <c r="O551" s="13">
        <f t="shared" si="106"/>
        <v>8.5421995726278031</v>
      </c>
      <c r="Q551">
        <v>15.334570220306899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1.657142857</v>
      </c>
      <c r="G552" s="13">
        <f t="shared" si="100"/>
        <v>0</v>
      </c>
      <c r="H552" s="13">
        <f t="shared" si="101"/>
        <v>1.657142857</v>
      </c>
      <c r="I552" s="16">
        <f t="shared" si="108"/>
        <v>3.8812674007945951</v>
      </c>
      <c r="J552" s="13">
        <f t="shared" si="102"/>
        <v>3.8734585114184648</v>
      </c>
      <c r="K552" s="13">
        <f t="shared" si="103"/>
        <v>7.8088893761303346E-3</v>
      </c>
      <c r="L552" s="13">
        <f t="shared" si="104"/>
        <v>0</v>
      </c>
      <c r="M552" s="13">
        <f t="shared" si="109"/>
        <v>5.2355416735460718</v>
      </c>
      <c r="N552" s="13">
        <f t="shared" si="105"/>
        <v>3.2460358375985643</v>
      </c>
      <c r="O552" s="13">
        <f t="shared" si="106"/>
        <v>3.2460358375985643</v>
      </c>
      <c r="Q552">
        <v>15.48475039736411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3.65</v>
      </c>
      <c r="G553" s="13">
        <f t="shared" si="100"/>
        <v>0</v>
      </c>
      <c r="H553" s="13">
        <f t="shared" si="101"/>
        <v>3.65</v>
      </c>
      <c r="I553" s="16">
        <f t="shared" si="108"/>
        <v>3.6578088893761302</v>
      </c>
      <c r="J553" s="13">
        <f t="shared" si="102"/>
        <v>3.6521792836299229</v>
      </c>
      <c r="K553" s="13">
        <f t="shared" si="103"/>
        <v>5.6296057462073001E-3</v>
      </c>
      <c r="L553" s="13">
        <f t="shared" si="104"/>
        <v>0</v>
      </c>
      <c r="M553" s="13">
        <f t="shared" si="109"/>
        <v>1.9895058359475075</v>
      </c>
      <c r="N553" s="13">
        <f t="shared" si="105"/>
        <v>1.2334936182874547</v>
      </c>
      <c r="O553" s="13">
        <f t="shared" si="106"/>
        <v>1.2334936182874547</v>
      </c>
      <c r="Q553">
        <v>16.555344639432619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19.414285710000001</v>
      </c>
      <c r="G554" s="13">
        <f t="shared" si="100"/>
        <v>0</v>
      </c>
      <c r="H554" s="13">
        <f t="shared" si="101"/>
        <v>19.414285710000001</v>
      </c>
      <c r="I554" s="16">
        <f t="shared" si="108"/>
        <v>19.419915315746209</v>
      </c>
      <c r="J554" s="13">
        <f t="shared" si="102"/>
        <v>18.862795478481907</v>
      </c>
      <c r="K554" s="13">
        <f t="shared" si="103"/>
        <v>0.55711983726430248</v>
      </c>
      <c r="L554" s="13">
        <f t="shared" si="104"/>
        <v>0</v>
      </c>
      <c r="M554" s="13">
        <f t="shared" si="109"/>
        <v>0.75601221766005278</v>
      </c>
      <c r="N554" s="13">
        <f t="shared" si="105"/>
        <v>0.46872757494923273</v>
      </c>
      <c r="O554" s="13">
        <f t="shared" si="106"/>
        <v>0.46872757494923273</v>
      </c>
      <c r="Q554">
        <v>19.190475581961181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11.22142857</v>
      </c>
      <c r="G555" s="13">
        <f t="shared" si="100"/>
        <v>0</v>
      </c>
      <c r="H555" s="13">
        <f t="shared" si="101"/>
        <v>11.22142857</v>
      </c>
      <c r="I555" s="16">
        <f t="shared" si="108"/>
        <v>11.778548407264303</v>
      </c>
      <c r="J555" s="13">
        <f t="shared" si="102"/>
        <v>11.657967855404202</v>
      </c>
      <c r="K555" s="13">
        <f t="shared" si="103"/>
        <v>0.12058055186010108</v>
      </c>
      <c r="L555" s="13">
        <f t="shared" si="104"/>
        <v>0</v>
      </c>
      <c r="M555" s="13">
        <f t="shared" si="109"/>
        <v>0.28728464271082005</v>
      </c>
      <c r="N555" s="13">
        <f t="shared" si="105"/>
        <v>0.17811647848070844</v>
      </c>
      <c r="O555" s="13">
        <f t="shared" si="106"/>
        <v>0.17811647848070844</v>
      </c>
      <c r="Q555">
        <v>19.605049000000012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3.792857143</v>
      </c>
      <c r="G556" s="13">
        <f t="shared" si="100"/>
        <v>0</v>
      </c>
      <c r="H556" s="13">
        <f t="shared" si="101"/>
        <v>3.792857143</v>
      </c>
      <c r="I556" s="16">
        <f t="shared" si="108"/>
        <v>3.9134376948601011</v>
      </c>
      <c r="J556" s="13">
        <f t="shared" si="102"/>
        <v>3.9104468482769628</v>
      </c>
      <c r="K556" s="13">
        <f t="shared" si="103"/>
        <v>2.9908465831383069E-3</v>
      </c>
      <c r="L556" s="13">
        <f t="shared" si="104"/>
        <v>0</v>
      </c>
      <c r="M556" s="13">
        <f t="shared" si="109"/>
        <v>0.10916816423011161</v>
      </c>
      <c r="N556" s="13">
        <f t="shared" si="105"/>
        <v>6.7684261822669192E-2</v>
      </c>
      <c r="O556" s="13">
        <f t="shared" si="106"/>
        <v>6.7684261822669192E-2</v>
      </c>
      <c r="Q556">
        <v>22.47144980139127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0.95714285700000001</v>
      </c>
      <c r="G557" s="13">
        <f t="shared" si="100"/>
        <v>0</v>
      </c>
      <c r="H557" s="13">
        <f t="shared" si="101"/>
        <v>0.95714285700000001</v>
      </c>
      <c r="I557" s="16">
        <f t="shared" si="108"/>
        <v>0.96013370358313832</v>
      </c>
      <c r="J557" s="13">
        <f t="shared" si="102"/>
        <v>0.96008743110040229</v>
      </c>
      <c r="K557" s="13">
        <f t="shared" si="103"/>
        <v>4.6272482736031684E-5</v>
      </c>
      <c r="L557" s="13">
        <f t="shared" si="104"/>
        <v>0</v>
      </c>
      <c r="M557" s="13">
        <f t="shared" si="109"/>
        <v>4.1483902407442416E-2</v>
      </c>
      <c r="N557" s="13">
        <f t="shared" si="105"/>
        <v>2.5720019492614297E-2</v>
      </c>
      <c r="O557" s="13">
        <f t="shared" si="106"/>
        <v>2.5720019492614297E-2</v>
      </c>
      <c r="Q557">
        <v>22.149199315378372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12.792857140000001</v>
      </c>
      <c r="G558" s="13">
        <f t="shared" si="100"/>
        <v>0</v>
      </c>
      <c r="H558" s="13">
        <f t="shared" si="101"/>
        <v>12.792857140000001</v>
      </c>
      <c r="I558" s="16">
        <f t="shared" si="108"/>
        <v>12.792903412482737</v>
      </c>
      <c r="J558" s="13">
        <f t="shared" si="102"/>
        <v>12.692057250166373</v>
      </c>
      <c r="K558" s="13">
        <f t="shared" si="103"/>
        <v>0.10084616231636367</v>
      </c>
      <c r="L558" s="13">
        <f t="shared" si="104"/>
        <v>0</v>
      </c>
      <c r="M558" s="13">
        <f t="shared" si="109"/>
        <v>1.5763882914828119E-2</v>
      </c>
      <c r="N558" s="13">
        <f t="shared" si="105"/>
        <v>9.7736074071934336E-3</v>
      </c>
      <c r="O558" s="13">
        <f t="shared" si="106"/>
        <v>9.7736074071934336E-3</v>
      </c>
      <c r="Q558">
        <v>22.646354895214341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45.928571429999998</v>
      </c>
      <c r="G559" s="13">
        <f t="shared" si="100"/>
        <v>2.0802010361813354</v>
      </c>
      <c r="H559" s="13">
        <f t="shared" si="101"/>
        <v>43.848370393818662</v>
      </c>
      <c r="I559" s="16">
        <f t="shared" si="108"/>
        <v>43.949216556135028</v>
      </c>
      <c r="J559" s="13">
        <f t="shared" si="102"/>
        <v>38.933369878051501</v>
      </c>
      <c r="K559" s="13">
        <f t="shared" si="103"/>
        <v>5.0158466780835269</v>
      </c>
      <c r="L559" s="13">
        <f t="shared" si="104"/>
        <v>0</v>
      </c>
      <c r="M559" s="13">
        <f t="shared" si="109"/>
        <v>5.9902755076346858E-3</v>
      </c>
      <c r="N559" s="13">
        <f t="shared" si="105"/>
        <v>3.7139708147335051E-3</v>
      </c>
      <c r="O559" s="13">
        <f t="shared" si="106"/>
        <v>2.0839150069960688</v>
      </c>
      <c r="Q559">
        <v>19.986674502004441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49.2</v>
      </c>
      <c r="G560" s="13">
        <f t="shared" si="100"/>
        <v>2.4459559256316217</v>
      </c>
      <c r="H560" s="13">
        <f t="shared" si="101"/>
        <v>46.75404407436838</v>
      </c>
      <c r="I560" s="16">
        <f t="shared" si="108"/>
        <v>51.769890752451907</v>
      </c>
      <c r="J560" s="13">
        <f t="shared" si="102"/>
        <v>38.495288343702541</v>
      </c>
      <c r="K560" s="13">
        <f t="shared" si="103"/>
        <v>13.274602408749367</v>
      </c>
      <c r="L560" s="13">
        <f t="shared" si="104"/>
        <v>2.1484286065552052</v>
      </c>
      <c r="M560" s="13">
        <f t="shared" si="109"/>
        <v>2.1507049112481065</v>
      </c>
      <c r="N560" s="13">
        <f t="shared" si="105"/>
        <v>1.333437044973826</v>
      </c>
      <c r="O560" s="13">
        <f t="shared" si="106"/>
        <v>3.7793929706054477</v>
      </c>
      <c r="Q560">
        <v>14.632523485609831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78</v>
      </c>
      <c r="G561" s="13">
        <f t="shared" si="100"/>
        <v>5.6658767005389059</v>
      </c>
      <c r="H561" s="13">
        <f t="shared" si="101"/>
        <v>72.334123299461098</v>
      </c>
      <c r="I561" s="16">
        <f t="shared" si="108"/>
        <v>83.460297101655271</v>
      </c>
      <c r="J561" s="13">
        <f t="shared" si="102"/>
        <v>44.004850532260825</v>
      </c>
      <c r="K561" s="13">
        <f t="shared" si="103"/>
        <v>39.455446569394446</v>
      </c>
      <c r="L561" s="13">
        <f t="shared" si="104"/>
        <v>28.521774828833735</v>
      </c>
      <c r="M561" s="13">
        <f t="shared" si="109"/>
        <v>29.339042695108013</v>
      </c>
      <c r="N561" s="13">
        <f t="shared" si="105"/>
        <v>18.190206470966967</v>
      </c>
      <c r="O561" s="13">
        <f t="shared" si="106"/>
        <v>23.856083171505873</v>
      </c>
      <c r="Q561">
        <v>13.098574030719639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0.7</v>
      </c>
      <c r="G562" s="13">
        <f t="shared" si="100"/>
        <v>0</v>
      </c>
      <c r="H562" s="13">
        <f t="shared" si="101"/>
        <v>0.7</v>
      </c>
      <c r="I562" s="16">
        <f t="shared" si="108"/>
        <v>11.633671740560715</v>
      </c>
      <c r="J562" s="13">
        <f t="shared" si="102"/>
        <v>11.249874928755416</v>
      </c>
      <c r="K562" s="13">
        <f t="shared" si="103"/>
        <v>0.38379681180529879</v>
      </c>
      <c r="L562" s="13">
        <f t="shared" si="104"/>
        <v>0</v>
      </c>
      <c r="M562" s="13">
        <f t="shared" si="109"/>
        <v>11.148836224141046</v>
      </c>
      <c r="N562" s="13">
        <f t="shared" si="105"/>
        <v>6.9122784589674486</v>
      </c>
      <c r="O562" s="13">
        <f t="shared" si="106"/>
        <v>6.9122784589674486</v>
      </c>
      <c r="Q562">
        <v>10.75061023070133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5.8428571429999998</v>
      </c>
      <c r="G563" s="13">
        <f t="shared" si="100"/>
        <v>0</v>
      </c>
      <c r="H563" s="13">
        <f t="shared" si="101"/>
        <v>5.8428571429999998</v>
      </c>
      <c r="I563" s="16">
        <f t="shared" si="108"/>
        <v>6.2266539548052986</v>
      </c>
      <c r="J563" s="13">
        <f t="shared" si="102"/>
        <v>6.173477378171234</v>
      </c>
      <c r="K563" s="13">
        <f t="shared" si="103"/>
        <v>5.317657663406461E-2</v>
      </c>
      <c r="L563" s="13">
        <f t="shared" si="104"/>
        <v>0</v>
      </c>
      <c r="M563" s="13">
        <f t="shared" si="109"/>
        <v>4.2365577651735977</v>
      </c>
      <c r="N563" s="13">
        <f t="shared" si="105"/>
        <v>2.6266658144076307</v>
      </c>
      <c r="O563" s="13">
        <f t="shared" si="106"/>
        <v>2.6266658144076307</v>
      </c>
      <c r="Q563">
        <v>11.78053839354839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60.34285714</v>
      </c>
      <c r="G564" s="13">
        <f t="shared" si="100"/>
        <v>3.6917586060798833</v>
      </c>
      <c r="H564" s="13">
        <f t="shared" si="101"/>
        <v>56.65109853392012</v>
      </c>
      <c r="I564" s="16">
        <f t="shared" si="108"/>
        <v>56.704275110554185</v>
      </c>
      <c r="J564" s="13">
        <f t="shared" si="102"/>
        <v>36.551555830411509</v>
      </c>
      <c r="K564" s="13">
        <f t="shared" si="103"/>
        <v>20.152719280142676</v>
      </c>
      <c r="L564" s="13">
        <f t="shared" si="104"/>
        <v>9.077118777639491</v>
      </c>
      <c r="M564" s="13">
        <f t="shared" si="109"/>
        <v>10.687010728405458</v>
      </c>
      <c r="N564" s="13">
        <f t="shared" si="105"/>
        <v>6.6259466516113834</v>
      </c>
      <c r="O564" s="13">
        <f t="shared" si="106"/>
        <v>10.317705257691266</v>
      </c>
      <c r="Q564">
        <v>11.926767809751469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18.271428570000001</v>
      </c>
      <c r="G565" s="13">
        <f t="shared" si="100"/>
        <v>0</v>
      </c>
      <c r="H565" s="13">
        <f t="shared" si="101"/>
        <v>18.271428570000001</v>
      </c>
      <c r="I565" s="16">
        <f t="shared" si="108"/>
        <v>29.347029072503183</v>
      </c>
      <c r="J565" s="13">
        <f t="shared" si="102"/>
        <v>26.38921782042085</v>
      </c>
      <c r="K565" s="13">
        <f t="shared" si="103"/>
        <v>2.9578112520823332</v>
      </c>
      <c r="L565" s="13">
        <f t="shared" si="104"/>
        <v>0</v>
      </c>
      <c r="M565" s="13">
        <f t="shared" si="109"/>
        <v>4.0610640767940742</v>
      </c>
      <c r="N565" s="13">
        <f t="shared" si="105"/>
        <v>2.517859727612326</v>
      </c>
      <c r="O565" s="13">
        <f t="shared" si="106"/>
        <v>2.517859727612326</v>
      </c>
      <c r="Q565">
        <v>15.301435632362301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37.228571430000002</v>
      </c>
      <c r="G566" s="13">
        <f t="shared" si="100"/>
        <v>1.1075166354280939</v>
      </c>
      <c r="H566" s="13">
        <f t="shared" si="101"/>
        <v>36.121054794571911</v>
      </c>
      <c r="I566" s="16">
        <f t="shared" si="108"/>
        <v>39.078866046654241</v>
      </c>
      <c r="J566" s="13">
        <f t="shared" si="102"/>
        <v>33.887324333864122</v>
      </c>
      <c r="K566" s="13">
        <f t="shared" si="103"/>
        <v>5.1915417127901193</v>
      </c>
      <c r="L566" s="13">
        <f t="shared" si="104"/>
        <v>0</v>
      </c>
      <c r="M566" s="13">
        <f t="shared" si="109"/>
        <v>1.5432043491817482</v>
      </c>
      <c r="N566" s="13">
        <f t="shared" si="105"/>
        <v>0.95678669649268389</v>
      </c>
      <c r="O566" s="13">
        <f t="shared" si="106"/>
        <v>2.0643033319207778</v>
      </c>
      <c r="Q566">
        <v>17.01993023151698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1.8142857139999999</v>
      </c>
      <c r="G567" s="13">
        <f t="shared" si="100"/>
        <v>0</v>
      </c>
      <c r="H567" s="13">
        <f t="shared" si="101"/>
        <v>1.8142857139999999</v>
      </c>
      <c r="I567" s="16">
        <f t="shared" si="108"/>
        <v>7.0058274267901197</v>
      </c>
      <c r="J567" s="13">
        <f t="shared" si="102"/>
        <v>6.9864198902160606</v>
      </c>
      <c r="K567" s="13">
        <f t="shared" si="103"/>
        <v>1.9407536574059137E-2</v>
      </c>
      <c r="L567" s="13">
        <f t="shared" si="104"/>
        <v>0</v>
      </c>
      <c r="M567" s="13">
        <f t="shared" si="109"/>
        <v>0.58641765268906432</v>
      </c>
      <c r="N567" s="13">
        <f t="shared" si="105"/>
        <v>0.36357894466721985</v>
      </c>
      <c r="O567" s="13">
        <f t="shared" si="106"/>
        <v>0.36357894466721985</v>
      </c>
      <c r="Q567">
        <v>21.578013354544549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8.3214285710000002</v>
      </c>
      <c r="G568" s="13">
        <f t="shared" si="100"/>
        <v>0</v>
      </c>
      <c r="H568" s="13">
        <f t="shared" si="101"/>
        <v>8.3214285710000002</v>
      </c>
      <c r="I568" s="16">
        <f t="shared" si="108"/>
        <v>8.3408361075740594</v>
      </c>
      <c r="J568" s="13">
        <f t="shared" si="102"/>
        <v>8.3022525838951378</v>
      </c>
      <c r="K568" s="13">
        <f t="shared" si="103"/>
        <v>3.8583523678921594E-2</v>
      </c>
      <c r="L568" s="13">
        <f t="shared" si="104"/>
        <v>0</v>
      </c>
      <c r="M568" s="13">
        <f t="shared" si="109"/>
        <v>0.22283870802184447</v>
      </c>
      <c r="N568" s="13">
        <f t="shared" si="105"/>
        <v>0.13815999897354356</v>
      </c>
      <c r="O568" s="13">
        <f t="shared" si="106"/>
        <v>0.13815999897354356</v>
      </c>
      <c r="Q568">
        <v>20.400143000000011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16.22142857</v>
      </c>
      <c r="G569" s="13">
        <f t="shared" si="100"/>
        <v>0</v>
      </c>
      <c r="H569" s="13">
        <f t="shared" si="101"/>
        <v>16.22142857</v>
      </c>
      <c r="I569" s="16">
        <f t="shared" si="108"/>
        <v>16.260012093678924</v>
      </c>
      <c r="J569" s="13">
        <f t="shared" si="102"/>
        <v>16.067114513302474</v>
      </c>
      <c r="K569" s="13">
        <f t="shared" si="103"/>
        <v>0.19289758037644944</v>
      </c>
      <c r="L569" s="13">
        <f t="shared" si="104"/>
        <v>0</v>
      </c>
      <c r="M569" s="13">
        <f t="shared" si="109"/>
        <v>8.467870904830091E-2</v>
      </c>
      <c r="N569" s="13">
        <f t="shared" si="105"/>
        <v>5.2500799609946566E-2</v>
      </c>
      <c r="O569" s="13">
        <f t="shared" si="106"/>
        <v>5.2500799609946566E-2</v>
      </c>
      <c r="Q569">
        <v>23.10706111656102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21.89285714</v>
      </c>
      <c r="G570" s="13">
        <f t="shared" si="100"/>
        <v>0</v>
      </c>
      <c r="H570" s="13">
        <f t="shared" si="101"/>
        <v>21.89285714</v>
      </c>
      <c r="I570" s="16">
        <f t="shared" si="108"/>
        <v>22.08575472037645</v>
      </c>
      <c r="J570" s="13">
        <f t="shared" si="102"/>
        <v>21.607939934472551</v>
      </c>
      <c r="K570" s="13">
        <f t="shared" si="103"/>
        <v>0.47781478590389881</v>
      </c>
      <c r="L570" s="13">
        <f t="shared" si="104"/>
        <v>0</v>
      </c>
      <c r="M570" s="13">
        <f t="shared" si="109"/>
        <v>3.2177909438354343E-2</v>
      </c>
      <c r="N570" s="13">
        <f t="shared" si="105"/>
        <v>1.9950303851779694E-2</v>
      </c>
      <c r="O570" s="13">
        <f t="shared" si="106"/>
        <v>1.9950303851779694E-2</v>
      </c>
      <c r="Q570">
        <v>23.08330862283556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28.514285709999999</v>
      </c>
      <c r="G571" s="13">
        <f t="shared" si="100"/>
        <v>0.13323505111191711</v>
      </c>
      <c r="H571" s="13">
        <f t="shared" si="101"/>
        <v>28.381050658888082</v>
      </c>
      <c r="I571" s="16">
        <f t="shared" si="108"/>
        <v>28.858865444791981</v>
      </c>
      <c r="J571" s="13">
        <f t="shared" si="102"/>
        <v>26.944005992494937</v>
      </c>
      <c r="K571" s="13">
        <f t="shared" si="103"/>
        <v>1.9148594522970441</v>
      </c>
      <c r="L571" s="13">
        <f t="shared" si="104"/>
        <v>0</v>
      </c>
      <c r="M571" s="13">
        <f t="shared" si="109"/>
        <v>1.2227605586574649E-2</v>
      </c>
      <c r="N571" s="13">
        <f t="shared" si="105"/>
        <v>7.5811154636762825E-3</v>
      </c>
      <c r="O571" s="13">
        <f t="shared" si="106"/>
        <v>0.1408161665755934</v>
      </c>
      <c r="Q571">
        <v>18.4411652907513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72.892857140000004</v>
      </c>
      <c r="G572" s="13">
        <f t="shared" si="100"/>
        <v>5.0948838048676075</v>
      </c>
      <c r="H572" s="13">
        <f t="shared" si="101"/>
        <v>67.797973335132397</v>
      </c>
      <c r="I572" s="16">
        <f t="shared" si="108"/>
        <v>69.712832787429448</v>
      </c>
      <c r="J572" s="13">
        <f t="shared" si="102"/>
        <v>45.470618711874998</v>
      </c>
      <c r="K572" s="13">
        <f t="shared" si="103"/>
        <v>24.24221407555445</v>
      </c>
      <c r="L572" s="13">
        <f t="shared" si="104"/>
        <v>13.196682740199794</v>
      </c>
      <c r="M572" s="13">
        <f t="shared" si="109"/>
        <v>13.201329230322692</v>
      </c>
      <c r="N572" s="13">
        <f t="shared" si="105"/>
        <v>8.1848241228000695</v>
      </c>
      <c r="O572" s="13">
        <f t="shared" si="106"/>
        <v>13.279707927667676</v>
      </c>
      <c r="Q572">
        <v>15.2230642478159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87.878571429999994</v>
      </c>
      <c r="G573" s="13">
        <f t="shared" si="100"/>
        <v>6.7703286926869106</v>
      </c>
      <c r="H573" s="13">
        <f t="shared" si="101"/>
        <v>81.108242737313077</v>
      </c>
      <c r="I573" s="16">
        <f t="shared" si="108"/>
        <v>92.15377407266773</v>
      </c>
      <c r="J573" s="13">
        <f t="shared" si="102"/>
        <v>47.052517395283623</v>
      </c>
      <c r="K573" s="13">
        <f t="shared" si="103"/>
        <v>45.101256677384107</v>
      </c>
      <c r="L573" s="13">
        <f t="shared" si="104"/>
        <v>34.209097352493046</v>
      </c>
      <c r="M573" s="13">
        <f t="shared" si="109"/>
        <v>39.225602460015665</v>
      </c>
      <c r="N573" s="13">
        <f t="shared" si="105"/>
        <v>24.319873525209712</v>
      </c>
      <c r="O573" s="13">
        <f t="shared" si="106"/>
        <v>31.090202217896621</v>
      </c>
      <c r="Q573">
        <v>13.89963695128454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20.75</v>
      </c>
      <c r="G574" s="13">
        <f t="shared" si="100"/>
        <v>0</v>
      </c>
      <c r="H574" s="13">
        <f t="shared" si="101"/>
        <v>20.75</v>
      </c>
      <c r="I574" s="16">
        <f t="shared" si="108"/>
        <v>31.642159324891054</v>
      </c>
      <c r="J574" s="13">
        <f t="shared" si="102"/>
        <v>26.318584365833509</v>
      </c>
      <c r="K574" s="13">
        <f t="shared" si="103"/>
        <v>5.3235749590575452</v>
      </c>
      <c r="L574" s="13">
        <f t="shared" si="104"/>
        <v>0</v>
      </c>
      <c r="M574" s="13">
        <f t="shared" si="109"/>
        <v>14.905728934805953</v>
      </c>
      <c r="N574" s="13">
        <f t="shared" si="105"/>
        <v>9.2415519395796917</v>
      </c>
      <c r="O574" s="13">
        <f t="shared" si="106"/>
        <v>9.2415519395796917</v>
      </c>
      <c r="Q574">
        <v>11.802583393548391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2.95</v>
      </c>
      <c r="G575" s="13">
        <f t="shared" si="100"/>
        <v>0</v>
      </c>
      <c r="H575" s="13">
        <f t="shared" si="101"/>
        <v>2.95</v>
      </c>
      <c r="I575" s="16">
        <f t="shared" si="108"/>
        <v>8.2735749590575445</v>
      </c>
      <c r="J575" s="13">
        <f t="shared" si="102"/>
        <v>8.1861777794064015</v>
      </c>
      <c r="K575" s="13">
        <f t="shared" si="103"/>
        <v>8.739717965114302E-2</v>
      </c>
      <c r="L575" s="13">
        <f t="shared" si="104"/>
        <v>0</v>
      </c>
      <c r="M575" s="13">
        <f t="shared" si="109"/>
        <v>5.6641769952262617</v>
      </c>
      <c r="N575" s="13">
        <f t="shared" si="105"/>
        <v>3.5117897370402824</v>
      </c>
      <c r="O575" s="13">
        <f t="shared" si="106"/>
        <v>3.5117897370402824</v>
      </c>
      <c r="Q575">
        <v>14.35371911504688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4.835714286</v>
      </c>
      <c r="G576" s="13">
        <f t="shared" si="100"/>
        <v>0</v>
      </c>
      <c r="H576" s="13">
        <f t="shared" si="101"/>
        <v>4.835714286</v>
      </c>
      <c r="I576" s="16">
        <f t="shared" si="108"/>
        <v>4.923111465651143</v>
      </c>
      <c r="J576" s="13">
        <f t="shared" si="102"/>
        <v>4.9043899008617364</v>
      </c>
      <c r="K576" s="13">
        <f t="shared" si="103"/>
        <v>1.8721564789406564E-2</v>
      </c>
      <c r="L576" s="13">
        <f t="shared" si="104"/>
        <v>0</v>
      </c>
      <c r="M576" s="13">
        <f t="shared" si="109"/>
        <v>2.1523872581859793</v>
      </c>
      <c r="N576" s="13">
        <f t="shared" si="105"/>
        <v>1.3344801000753073</v>
      </c>
      <c r="O576" s="13">
        <f t="shared" si="106"/>
        <v>1.3344801000753073</v>
      </c>
      <c r="Q576">
        <v>14.30779225850817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76.964285709999999</v>
      </c>
      <c r="G577" s="13">
        <f t="shared" si="100"/>
        <v>5.5500809380653173</v>
      </c>
      <c r="H577" s="13">
        <f t="shared" si="101"/>
        <v>71.414204771934678</v>
      </c>
      <c r="I577" s="16">
        <f t="shared" si="108"/>
        <v>71.43292633672408</v>
      </c>
      <c r="J577" s="13">
        <f t="shared" si="102"/>
        <v>45.21523317947829</v>
      </c>
      <c r="K577" s="13">
        <f t="shared" si="103"/>
        <v>26.21769315724579</v>
      </c>
      <c r="L577" s="13">
        <f t="shared" si="104"/>
        <v>15.186687090580177</v>
      </c>
      <c r="M577" s="13">
        <f t="shared" si="109"/>
        <v>16.00459424869085</v>
      </c>
      <c r="N577" s="13">
        <f t="shared" si="105"/>
        <v>9.9228484341883263</v>
      </c>
      <c r="O577" s="13">
        <f t="shared" si="106"/>
        <v>15.472929372253644</v>
      </c>
      <c r="Q577">
        <v>14.83903489957091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5.4714285709999997</v>
      </c>
      <c r="G578" s="13">
        <f t="shared" si="100"/>
        <v>0</v>
      </c>
      <c r="H578" s="13">
        <f t="shared" si="101"/>
        <v>5.4714285709999997</v>
      </c>
      <c r="I578" s="16">
        <f t="shared" si="108"/>
        <v>16.502434637665615</v>
      </c>
      <c r="J578" s="13">
        <f t="shared" si="102"/>
        <v>16.09639555299719</v>
      </c>
      <c r="K578" s="13">
        <f t="shared" si="103"/>
        <v>0.40603908466842498</v>
      </c>
      <c r="L578" s="13">
        <f t="shared" si="104"/>
        <v>0</v>
      </c>
      <c r="M578" s="13">
        <f t="shared" si="109"/>
        <v>6.0817458145025238</v>
      </c>
      <c r="N578" s="13">
        <f t="shared" si="105"/>
        <v>3.7706824049915646</v>
      </c>
      <c r="O578" s="13">
        <f t="shared" si="106"/>
        <v>3.7706824049915646</v>
      </c>
      <c r="Q578">
        <v>18.01931415282808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11.985714290000001</v>
      </c>
      <c r="G579" s="13">
        <f t="shared" si="100"/>
        <v>0</v>
      </c>
      <c r="H579" s="13">
        <f t="shared" si="101"/>
        <v>11.985714290000001</v>
      </c>
      <c r="I579" s="16">
        <f t="shared" si="108"/>
        <v>12.391753374668426</v>
      </c>
      <c r="J579" s="13">
        <f t="shared" si="102"/>
        <v>12.318835633438148</v>
      </c>
      <c r="K579" s="13">
        <f t="shared" si="103"/>
        <v>7.29177412302775E-2</v>
      </c>
      <c r="L579" s="13">
        <f t="shared" si="104"/>
        <v>0</v>
      </c>
      <c r="M579" s="13">
        <f t="shared" si="109"/>
        <v>2.3110634095109592</v>
      </c>
      <c r="N579" s="13">
        <f t="shared" si="105"/>
        <v>1.4328593138967947</v>
      </c>
      <c r="O579" s="13">
        <f t="shared" si="106"/>
        <v>1.4328593138967947</v>
      </c>
      <c r="Q579">
        <v>24.296951718352449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27.321428569999998</v>
      </c>
      <c r="G580" s="13">
        <f t="shared" si="100"/>
        <v>0</v>
      </c>
      <c r="H580" s="13">
        <f t="shared" si="101"/>
        <v>27.321428569999998</v>
      </c>
      <c r="I580" s="16">
        <f t="shared" si="108"/>
        <v>27.394346311230276</v>
      </c>
      <c r="J580" s="13">
        <f t="shared" si="102"/>
        <v>26.755193663340709</v>
      </c>
      <c r="K580" s="13">
        <f t="shared" si="103"/>
        <v>0.63915264788956705</v>
      </c>
      <c r="L580" s="13">
        <f t="shared" si="104"/>
        <v>0</v>
      </c>
      <c r="M580" s="13">
        <f t="shared" si="109"/>
        <v>0.87820409561416457</v>
      </c>
      <c r="N580" s="13">
        <f t="shared" si="105"/>
        <v>0.54448653928078206</v>
      </c>
      <c r="O580" s="13">
        <f t="shared" si="106"/>
        <v>0.54448653928078206</v>
      </c>
      <c r="Q580">
        <v>25.60761900000001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1.05</v>
      </c>
      <c r="G581" s="13">
        <f t="shared" si="100"/>
        <v>0</v>
      </c>
      <c r="H581" s="13">
        <f t="shared" si="101"/>
        <v>1.05</v>
      </c>
      <c r="I581" s="16">
        <f t="shared" si="108"/>
        <v>1.6891526478895671</v>
      </c>
      <c r="J581" s="13">
        <f t="shared" si="102"/>
        <v>1.6889752953510622</v>
      </c>
      <c r="K581" s="13">
        <f t="shared" si="103"/>
        <v>1.7735253850492683E-4</v>
      </c>
      <c r="L581" s="13">
        <f t="shared" si="104"/>
        <v>0</v>
      </c>
      <c r="M581" s="13">
        <f t="shared" si="109"/>
        <v>0.33371755633338251</v>
      </c>
      <c r="N581" s="13">
        <f t="shared" si="105"/>
        <v>0.20690488492669715</v>
      </c>
      <c r="O581" s="13">
        <f t="shared" si="106"/>
        <v>0.20690488492669715</v>
      </c>
      <c r="Q581">
        <v>24.64951856600349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0.84285714300000003</v>
      </c>
      <c r="G582" s="13">
        <f t="shared" ref="G582:G645" si="111">IF((F582-$J$2)&gt;0,$I$2*(F582-$J$2),0)</f>
        <v>0</v>
      </c>
      <c r="H582" s="13">
        <f t="shared" ref="H582:H645" si="112">F582-G582</f>
        <v>0.84285714300000003</v>
      </c>
      <c r="I582" s="16">
        <f t="shared" si="108"/>
        <v>0.84303449553850496</v>
      </c>
      <c r="J582" s="13">
        <f t="shared" ref="J582:J645" si="113">I582/SQRT(1+(I582/($K$2*(300+(25*Q582)+0.05*(Q582)^3)))^2)</f>
        <v>0.84300702916431391</v>
      </c>
      <c r="K582" s="13">
        <f t="shared" ref="K582:K645" si="114">I582-J582</f>
        <v>2.746637419104303E-5</v>
      </c>
      <c r="L582" s="13">
        <f t="shared" ref="L582:L645" si="115">IF(K582&gt;$N$2,(K582-$N$2)/$L$2,0)</f>
        <v>0</v>
      </c>
      <c r="M582" s="13">
        <f t="shared" si="109"/>
        <v>0.12681267140668537</v>
      </c>
      <c r="N582" s="13">
        <f t="shared" ref="N582:N645" si="116">$M$2*M582</f>
        <v>7.8623856272144924E-2</v>
      </c>
      <c r="O582" s="13">
        <f t="shared" ref="O582:O645" si="117">N582+G582</f>
        <v>7.8623856272144924E-2</v>
      </c>
      <c r="Q582">
        <v>23.081845348759291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9.8000000000000007</v>
      </c>
      <c r="G583" s="13">
        <f t="shared" si="111"/>
        <v>0</v>
      </c>
      <c r="H583" s="13">
        <f t="shared" si="112"/>
        <v>9.8000000000000007</v>
      </c>
      <c r="I583" s="16">
        <f t="shared" ref="I583:I646" si="119">H583+K582-L582</f>
        <v>9.8000274663741926</v>
      </c>
      <c r="J583" s="13">
        <f t="shared" si="113"/>
        <v>9.7561280402079102</v>
      </c>
      <c r="K583" s="13">
        <f t="shared" si="114"/>
        <v>4.3899426166282396E-2</v>
      </c>
      <c r="L583" s="13">
        <f t="shared" si="115"/>
        <v>0</v>
      </c>
      <c r="M583" s="13">
        <f t="shared" ref="M583:M646" si="120">L583+M582-N582</f>
        <v>4.8188815134540444E-2</v>
      </c>
      <c r="N583" s="13">
        <f t="shared" si="116"/>
        <v>2.9877065383415075E-2</v>
      </c>
      <c r="O583" s="13">
        <f t="shared" si="117"/>
        <v>2.9877065383415075E-2</v>
      </c>
      <c r="Q583">
        <v>22.911377571097379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87.671428570000003</v>
      </c>
      <c r="G584" s="13">
        <f t="shared" si="111"/>
        <v>6.7471695399685885</v>
      </c>
      <c r="H584" s="13">
        <f t="shared" si="112"/>
        <v>80.924259030031408</v>
      </c>
      <c r="I584" s="16">
        <f t="shared" si="119"/>
        <v>80.968158456197685</v>
      </c>
      <c r="J584" s="13">
        <f t="shared" si="113"/>
        <v>50.803739656480531</v>
      </c>
      <c r="K584" s="13">
        <f t="shared" si="114"/>
        <v>30.164418799717154</v>
      </c>
      <c r="L584" s="13">
        <f t="shared" si="115"/>
        <v>19.162432149622507</v>
      </c>
      <c r="M584" s="13">
        <f t="shared" si="120"/>
        <v>19.180743899373631</v>
      </c>
      <c r="N584" s="13">
        <f t="shared" si="116"/>
        <v>11.892061217611651</v>
      </c>
      <c r="O584" s="13">
        <f t="shared" si="117"/>
        <v>18.63923075758024</v>
      </c>
      <c r="Q584">
        <v>16.42343121452808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1.95</v>
      </c>
      <c r="G585" s="13">
        <f t="shared" si="111"/>
        <v>0</v>
      </c>
      <c r="H585" s="13">
        <f t="shared" si="112"/>
        <v>1.95</v>
      </c>
      <c r="I585" s="16">
        <f t="shared" si="119"/>
        <v>12.95198665009465</v>
      </c>
      <c r="J585" s="13">
        <f t="shared" si="113"/>
        <v>12.448086161934782</v>
      </c>
      <c r="K585" s="13">
        <f t="shared" si="114"/>
        <v>0.50390048815986788</v>
      </c>
      <c r="L585" s="13">
        <f t="shared" si="115"/>
        <v>0</v>
      </c>
      <c r="M585" s="13">
        <f t="shared" si="120"/>
        <v>7.2886826817619799</v>
      </c>
      <c r="N585" s="13">
        <f t="shared" si="116"/>
        <v>4.5189832626924273</v>
      </c>
      <c r="O585" s="13">
        <f t="shared" si="117"/>
        <v>4.5189832626924273</v>
      </c>
      <c r="Q585">
        <v>11.0520430833201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16.614285710000001</v>
      </c>
      <c r="G586" s="13">
        <f t="shared" si="111"/>
        <v>0</v>
      </c>
      <c r="H586" s="13">
        <f t="shared" si="112"/>
        <v>16.614285710000001</v>
      </c>
      <c r="I586" s="16">
        <f t="shared" si="119"/>
        <v>17.118186198159869</v>
      </c>
      <c r="J586" s="13">
        <f t="shared" si="113"/>
        <v>16.086186636052105</v>
      </c>
      <c r="K586" s="13">
        <f t="shared" si="114"/>
        <v>1.0319995621077638</v>
      </c>
      <c r="L586" s="13">
        <f t="shared" si="115"/>
        <v>0</v>
      </c>
      <c r="M586" s="13">
        <f t="shared" si="120"/>
        <v>2.7696994190695525</v>
      </c>
      <c r="N586" s="13">
        <f t="shared" si="116"/>
        <v>1.7172136398231226</v>
      </c>
      <c r="O586" s="13">
        <f t="shared" si="117"/>
        <v>1.7172136398231226</v>
      </c>
      <c r="Q586">
        <v>11.68745039354839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27.05</v>
      </c>
      <c r="G587" s="13">
        <f t="shared" si="111"/>
        <v>0</v>
      </c>
      <c r="H587" s="13">
        <f t="shared" si="112"/>
        <v>27.05</v>
      </c>
      <c r="I587" s="16">
        <f t="shared" si="119"/>
        <v>28.081999562107764</v>
      </c>
      <c r="J587" s="13">
        <f t="shared" si="113"/>
        <v>24.78583284035167</v>
      </c>
      <c r="K587" s="13">
        <f t="shared" si="114"/>
        <v>3.2961667217560944</v>
      </c>
      <c r="L587" s="13">
        <f t="shared" si="115"/>
        <v>0</v>
      </c>
      <c r="M587" s="13">
        <f t="shared" si="120"/>
        <v>1.0524857792464299</v>
      </c>
      <c r="N587" s="13">
        <f t="shared" si="116"/>
        <v>0.65254118313278653</v>
      </c>
      <c r="O587" s="13">
        <f t="shared" si="117"/>
        <v>0.65254118313278653</v>
      </c>
      <c r="Q587">
        <v>13.36016586081252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52.6</v>
      </c>
      <c r="G588" s="13">
        <f t="shared" si="111"/>
        <v>2.8260854615581756</v>
      </c>
      <c r="H588" s="13">
        <f t="shared" si="112"/>
        <v>49.773914538441829</v>
      </c>
      <c r="I588" s="16">
        <f t="shared" si="119"/>
        <v>53.070081260197924</v>
      </c>
      <c r="J588" s="13">
        <f t="shared" si="113"/>
        <v>40.099273161757978</v>
      </c>
      <c r="K588" s="13">
        <f t="shared" si="114"/>
        <v>12.970808098439946</v>
      </c>
      <c r="L588" s="13">
        <f t="shared" si="115"/>
        <v>1.8424005626546045</v>
      </c>
      <c r="M588" s="13">
        <f t="shared" si="120"/>
        <v>2.2423451587682477</v>
      </c>
      <c r="N588" s="13">
        <f t="shared" si="116"/>
        <v>1.3902539984363136</v>
      </c>
      <c r="O588" s="13">
        <f t="shared" si="117"/>
        <v>4.2163394599944892</v>
      </c>
      <c r="Q588">
        <v>15.513477286777469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53.35</v>
      </c>
      <c r="G589" s="13">
        <f t="shared" si="111"/>
        <v>2.9099375650713863</v>
      </c>
      <c r="H589" s="13">
        <f t="shared" si="112"/>
        <v>50.440062434928613</v>
      </c>
      <c r="I589" s="16">
        <f t="shared" si="119"/>
        <v>61.568469970713956</v>
      </c>
      <c r="J589" s="13">
        <f t="shared" si="113"/>
        <v>43.401630728248705</v>
      </c>
      <c r="K589" s="13">
        <f t="shared" si="114"/>
        <v>18.166839242465251</v>
      </c>
      <c r="L589" s="13">
        <f t="shared" si="115"/>
        <v>7.0766369953023469</v>
      </c>
      <c r="M589" s="13">
        <f t="shared" si="120"/>
        <v>7.928728155634281</v>
      </c>
      <c r="N589" s="13">
        <f t="shared" si="116"/>
        <v>4.9158114564932545</v>
      </c>
      <c r="O589" s="13">
        <f t="shared" si="117"/>
        <v>7.8257490215646408</v>
      </c>
      <c r="Q589">
        <v>15.507733589222861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7.8071428569999997</v>
      </c>
      <c r="G590" s="13">
        <f t="shared" si="111"/>
        <v>0</v>
      </c>
      <c r="H590" s="13">
        <f t="shared" si="112"/>
        <v>7.8071428569999997</v>
      </c>
      <c r="I590" s="16">
        <f t="shared" si="119"/>
        <v>18.897345104162902</v>
      </c>
      <c r="J590" s="13">
        <f t="shared" si="113"/>
        <v>18.520653697165173</v>
      </c>
      <c r="K590" s="13">
        <f t="shared" si="114"/>
        <v>0.37669140699772896</v>
      </c>
      <c r="L590" s="13">
        <f t="shared" si="115"/>
        <v>0</v>
      </c>
      <c r="M590" s="13">
        <f t="shared" si="120"/>
        <v>3.0129166991410266</v>
      </c>
      <c r="N590" s="13">
        <f t="shared" si="116"/>
        <v>1.8680083534674365</v>
      </c>
      <c r="O590" s="13">
        <f t="shared" si="117"/>
        <v>1.8680083534674365</v>
      </c>
      <c r="Q590">
        <v>21.471788248549441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0.82857142900000003</v>
      </c>
      <c r="G591" s="13">
        <f t="shared" si="111"/>
        <v>0</v>
      </c>
      <c r="H591" s="13">
        <f t="shared" si="112"/>
        <v>0.82857142900000003</v>
      </c>
      <c r="I591" s="16">
        <f t="shared" si="119"/>
        <v>1.2052628359977291</v>
      </c>
      <c r="J591" s="13">
        <f t="shared" si="113"/>
        <v>1.205172866111393</v>
      </c>
      <c r="K591" s="13">
        <f t="shared" si="114"/>
        <v>8.9969886336138671E-5</v>
      </c>
      <c r="L591" s="13">
        <f t="shared" si="115"/>
        <v>0</v>
      </c>
      <c r="M591" s="13">
        <f t="shared" si="120"/>
        <v>1.14490834567359</v>
      </c>
      <c r="N591" s="13">
        <f t="shared" si="116"/>
        <v>0.70984317431762578</v>
      </c>
      <c r="O591" s="13">
        <f t="shared" si="117"/>
        <v>0.70984317431762578</v>
      </c>
      <c r="Q591">
        <v>22.270904257816881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0.42142857099999997</v>
      </c>
      <c r="G592" s="13">
        <f t="shared" si="111"/>
        <v>0</v>
      </c>
      <c r="H592" s="13">
        <f t="shared" si="112"/>
        <v>0.42142857099999997</v>
      </c>
      <c r="I592" s="16">
        <f t="shared" si="119"/>
        <v>0.42151854088633611</v>
      </c>
      <c r="J592" s="13">
        <f t="shared" si="113"/>
        <v>0.42151642346223667</v>
      </c>
      <c r="K592" s="13">
        <f t="shared" si="114"/>
        <v>2.1174240994459304E-6</v>
      </c>
      <c r="L592" s="13">
        <f t="shared" si="115"/>
        <v>0</v>
      </c>
      <c r="M592" s="13">
        <f t="shared" si="120"/>
        <v>0.43506517135596423</v>
      </c>
      <c r="N592" s="13">
        <f t="shared" si="116"/>
        <v>0.26974040624069784</v>
      </c>
      <c r="O592" s="13">
        <f t="shared" si="117"/>
        <v>0.26974040624069784</v>
      </c>
      <c r="Q592">
        <v>26.552184000000011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32.457142859999998</v>
      </c>
      <c r="G593" s="13">
        <f t="shared" si="111"/>
        <v>0.57405753895138656</v>
      </c>
      <c r="H593" s="13">
        <f t="shared" si="112"/>
        <v>31.883085321048611</v>
      </c>
      <c r="I593" s="16">
        <f t="shared" si="119"/>
        <v>31.88308743847271</v>
      </c>
      <c r="J593" s="13">
        <f t="shared" si="113"/>
        <v>30.772424244369837</v>
      </c>
      <c r="K593" s="13">
        <f t="shared" si="114"/>
        <v>1.1106631941028731</v>
      </c>
      <c r="L593" s="13">
        <f t="shared" si="115"/>
        <v>0</v>
      </c>
      <c r="M593" s="13">
        <f t="shared" si="120"/>
        <v>0.16532476511526639</v>
      </c>
      <c r="N593" s="13">
        <f t="shared" si="116"/>
        <v>0.10250135437146517</v>
      </c>
      <c r="O593" s="13">
        <f t="shared" si="117"/>
        <v>0.67655889332285168</v>
      </c>
      <c r="Q593">
        <v>24.778838404222359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18.81428571</v>
      </c>
      <c r="G594" s="13">
        <f t="shared" si="111"/>
        <v>0</v>
      </c>
      <c r="H594" s="13">
        <f t="shared" si="112"/>
        <v>18.81428571</v>
      </c>
      <c r="I594" s="16">
        <f t="shared" si="119"/>
        <v>19.924948904102873</v>
      </c>
      <c r="J594" s="13">
        <f t="shared" si="113"/>
        <v>19.621021540378852</v>
      </c>
      <c r="K594" s="13">
        <f t="shared" si="114"/>
        <v>0.3039273637240214</v>
      </c>
      <c r="L594" s="13">
        <f t="shared" si="115"/>
        <v>0</v>
      </c>
      <c r="M594" s="13">
        <f t="shared" si="120"/>
        <v>6.2823410743801225E-2</v>
      </c>
      <c r="N594" s="13">
        <f t="shared" si="116"/>
        <v>3.895051466115676E-2</v>
      </c>
      <c r="O594" s="13">
        <f t="shared" si="117"/>
        <v>3.895051466115676E-2</v>
      </c>
      <c r="Q594">
        <v>24.176371555123051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44.621428569999999</v>
      </c>
      <c r="G595" s="13">
        <f t="shared" si="111"/>
        <v>1.9340587983103035</v>
      </c>
      <c r="H595" s="13">
        <f t="shared" si="112"/>
        <v>42.687369771689696</v>
      </c>
      <c r="I595" s="16">
        <f t="shared" si="119"/>
        <v>42.991297135413717</v>
      </c>
      <c r="J595" s="13">
        <f t="shared" si="113"/>
        <v>38.952410926581202</v>
      </c>
      <c r="K595" s="13">
        <f t="shared" si="114"/>
        <v>4.0388862088325155</v>
      </c>
      <c r="L595" s="13">
        <f t="shared" si="115"/>
        <v>0</v>
      </c>
      <c r="M595" s="13">
        <f t="shared" si="120"/>
        <v>2.3872896082644465E-2</v>
      </c>
      <c r="N595" s="13">
        <f t="shared" si="116"/>
        <v>1.4801195571239569E-2</v>
      </c>
      <c r="O595" s="13">
        <f t="shared" si="117"/>
        <v>1.948859993881543</v>
      </c>
      <c r="Q595">
        <v>21.292773027241498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14.3</v>
      </c>
      <c r="G596" s="13">
        <f t="shared" si="111"/>
        <v>0</v>
      </c>
      <c r="H596" s="13">
        <f t="shared" si="112"/>
        <v>14.3</v>
      </c>
      <c r="I596" s="16">
        <f t="shared" si="119"/>
        <v>18.338886208832516</v>
      </c>
      <c r="J596" s="13">
        <f t="shared" si="113"/>
        <v>17.72002156120266</v>
      </c>
      <c r="K596" s="13">
        <f t="shared" si="114"/>
        <v>0.61886464762985582</v>
      </c>
      <c r="L596" s="13">
        <f t="shared" si="115"/>
        <v>0</v>
      </c>
      <c r="M596" s="13">
        <f t="shared" si="120"/>
        <v>9.0717005114048961E-3</v>
      </c>
      <c r="N596" s="13">
        <f t="shared" si="116"/>
        <v>5.6244543170710353E-3</v>
      </c>
      <c r="O596" s="13">
        <f t="shared" si="117"/>
        <v>5.6244543170710353E-3</v>
      </c>
      <c r="Q596">
        <v>17.175610244572301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45.078571429999997</v>
      </c>
      <c r="G597" s="13">
        <f t="shared" si="111"/>
        <v>1.9851686521996965</v>
      </c>
      <c r="H597" s="13">
        <f t="shared" si="112"/>
        <v>43.0934027778003</v>
      </c>
      <c r="I597" s="16">
        <f t="shared" si="119"/>
        <v>43.712267425430156</v>
      </c>
      <c r="J597" s="13">
        <f t="shared" si="113"/>
        <v>33.995032804787307</v>
      </c>
      <c r="K597" s="13">
        <f t="shared" si="114"/>
        <v>9.7172346206428486</v>
      </c>
      <c r="L597" s="13">
        <f t="shared" si="115"/>
        <v>0</v>
      </c>
      <c r="M597" s="13">
        <f t="shared" si="120"/>
        <v>3.4472461943338608E-3</v>
      </c>
      <c r="N597" s="13">
        <f t="shared" si="116"/>
        <v>2.1372926404869936E-3</v>
      </c>
      <c r="O597" s="13">
        <f t="shared" si="117"/>
        <v>1.9873059448401835</v>
      </c>
      <c r="Q597">
        <v>13.72758783241926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44.535714290000001</v>
      </c>
      <c r="G598" s="13">
        <f t="shared" si="111"/>
        <v>1.9244757014048099</v>
      </c>
      <c r="H598" s="13">
        <f t="shared" si="112"/>
        <v>42.611238588595192</v>
      </c>
      <c r="I598" s="16">
        <f t="shared" si="119"/>
        <v>52.328473209238041</v>
      </c>
      <c r="J598" s="13">
        <f t="shared" si="113"/>
        <v>39.789919824587614</v>
      </c>
      <c r="K598" s="13">
        <f t="shared" si="114"/>
        <v>12.538553384650427</v>
      </c>
      <c r="L598" s="13">
        <f t="shared" si="115"/>
        <v>1.4069675738238121</v>
      </c>
      <c r="M598" s="13">
        <f t="shared" si="120"/>
        <v>1.4082775273776589</v>
      </c>
      <c r="N598" s="13">
        <f t="shared" si="116"/>
        <v>0.87313206697414847</v>
      </c>
      <c r="O598" s="13">
        <f t="shared" si="117"/>
        <v>2.7976077683789584</v>
      </c>
      <c r="Q598">
        <v>15.524947092098669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31.378571430000001</v>
      </c>
      <c r="G599" s="13">
        <f t="shared" si="111"/>
        <v>0.45347022802505155</v>
      </c>
      <c r="H599" s="13">
        <f t="shared" si="112"/>
        <v>30.92510120197495</v>
      </c>
      <c r="I599" s="16">
        <f t="shared" si="119"/>
        <v>42.056687012801568</v>
      </c>
      <c r="J599" s="13">
        <f t="shared" si="113"/>
        <v>33.104649359669189</v>
      </c>
      <c r="K599" s="13">
        <f t="shared" si="114"/>
        <v>8.9520376531323791</v>
      </c>
      <c r="L599" s="13">
        <f t="shared" si="115"/>
        <v>0</v>
      </c>
      <c r="M599" s="13">
        <f t="shared" si="120"/>
        <v>0.53514546040351041</v>
      </c>
      <c r="N599" s="13">
        <f t="shared" si="116"/>
        <v>0.33179018545017647</v>
      </c>
      <c r="O599" s="13">
        <f t="shared" si="117"/>
        <v>0.78526041347522801</v>
      </c>
      <c r="Q599">
        <v>13.61898289354839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35.72142857</v>
      </c>
      <c r="G600" s="13">
        <f t="shared" si="111"/>
        <v>0.93901383662020543</v>
      </c>
      <c r="H600" s="13">
        <f t="shared" si="112"/>
        <v>34.782414733379795</v>
      </c>
      <c r="I600" s="16">
        <f t="shared" si="119"/>
        <v>43.734452386512174</v>
      </c>
      <c r="J600" s="13">
        <f t="shared" si="113"/>
        <v>36.835961607498774</v>
      </c>
      <c r="K600" s="13">
        <f t="shared" si="114"/>
        <v>6.8984907790134002</v>
      </c>
      <c r="L600" s="13">
        <f t="shared" si="115"/>
        <v>0</v>
      </c>
      <c r="M600" s="13">
        <f t="shared" si="120"/>
        <v>0.20335527495333394</v>
      </c>
      <c r="N600" s="13">
        <f t="shared" si="116"/>
        <v>0.12608027047106704</v>
      </c>
      <c r="O600" s="13">
        <f t="shared" si="117"/>
        <v>1.0650941070912725</v>
      </c>
      <c r="Q600">
        <v>17.080759325163321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41.857142860000003</v>
      </c>
      <c r="G601" s="13">
        <f t="shared" si="111"/>
        <v>1.6250039029836256</v>
      </c>
      <c r="H601" s="13">
        <f t="shared" si="112"/>
        <v>40.232138957016375</v>
      </c>
      <c r="I601" s="16">
        <f t="shared" si="119"/>
        <v>47.130629736029775</v>
      </c>
      <c r="J601" s="13">
        <f t="shared" si="113"/>
        <v>38.563269919331738</v>
      </c>
      <c r="K601" s="13">
        <f t="shared" si="114"/>
        <v>8.5673598166980369</v>
      </c>
      <c r="L601" s="13">
        <f t="shared" si="115"/>
        <v>0</v>
      </c>
      <c r="M601" s="13">
        <f t="shared" si="120"/>
        <v>7.7275004482266901E-2</v>
      </c>
      <c r="N601" s="13">
        <f t="shared" si="116"/>
        <v>4.7910502779005479E-2</v>
      </c>
      <c r="O601" s="13">
        <f t="shared" si="117"/>
        <v>1.6729144057626311</v>
      </c>
      <c r="Q601">
        <v>16.817398456350769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9.5071428569999998</v>
      </c>
      <c r="G602" s="13">
        <f t="shared" si="111"/>
        <v>0</v>
      </c>
      <c r="H602" s="13">
        <f t="shared" si="112"/>
        <v>9.5071428569999998</v>
      </c>
      <c r="I602" s="16">
        <f t="shared" si="119"/>
        <v>18.074502673698035</v>
      </c>
      <c r="J602" s="13">
        <f t="shared" si="113"/>
        <v>17.516239044369417</v>
      </c>
      <c r="K602" s="13">
        <f t="shared" si="114"/>
        <v>0.55826362932861784</v>
      </c>
      <c r="L602" s="13">
        <f t="shared" si="115"/>
        <v>0</v>
      </c>
      <c r="M602" s="13">
        <f t="shared" si="120"/>
        <v>2.9364501703261423E-2</v>
      </c>
      <c r="N602" s="13">
        <f t="shared" si="116"/>
        <v>1.8205991056022081E-2</v>
      </c>
      <c r="O602" s="13">
        <f t="shared" si="117"/>
        <v>1.8205991056022081E-2</v>
      </c>
      <c r="Q602">
        <v>17.62896622340811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13.59285714</v>
      </c>
      <c r="G603" s="13">
        <f t="shared" si="111"/>
        <v>0</v>
      </c>
      <c r="H603" s="13">
        <f t="shared" si="112"/>
        <v>13.59285714</v>
      </c>
      <c r="I603" s="16">
        <f t="shared" si="119"/>
        <v>14.151120769328617</v>
      </c>
      <c r="J603" s="13">
        <f t="shared" si="113"/>
        <v>13.972469065247749</v>
      </c>
      <c r="K603" s="13">
        <f t="shared" si="114"/>
        <v>0.17865170408086861</v>
      </c>
      <c r="L603" s="13">
        <f t="shared" si="115"/>
        <v>0</v>
      </c>
      <c r="M603" s="13">
        <f t="shared" si="120"/>
        <v>1.1158510647239342E-2</v>
      </c>
      <c r="N603" s="13">
        <f t="shared" si="116"/>
        <v>6.9182766012883916E-3</v>
      </c>
      <c r="O603" s="13">
        <f t="shared" si="117"/>
        <v>6.9182766012883916E-3</v>
      </c>
      <c r="Q603">
        <v>20.690774100397931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0.30714285699999999</v>
      </c>
      <c r="G604" s="13">
        <f t="shared" si="111"/>
        <v>0</v>
      </c>
      <c r="H604" s="13">
        <f t="shared" si="112"/>
        <v>0.30714285699999999</v>
      </c>
      <c r="I604" s="16">
        <f t="shared" si="119"/>
        <v>0.4857945610808686</v>
      </c>
      <c r="J604" s="13">
        <f t="shared" si="113"/>
        <v>0.48578794831427591</v>
      </c>
      <c r="K604" s="13">
        <f t="shared" si="114"/>
        <v>6.6127665926951629E-6</v>
      </c>
      <c r="L604" s="13">
        <f t="shared" si="115"/>
        <v>0</v>
      </c>
      <c r="M604" s="13">
        <f t="shared" si="120"/>
        <v>4.2402340459509504E-3</v>
      </c>
      <c r="N604" s="13">
        <f t="shared" si="116"/>
        <v>2.628945108489589E-3</v>
      </c>
      <c r="O604" s="13">
        <f t="shared" si="117"/>
        <v>2.628945108489589E-3</v>
      </c>
      <c r="Q604">
        <v>21.453679765970659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6.378571429</v>
      </c>
      <c r="G605" s="13">
        <f t="shared" si="111"/>
        <v>0</v>
      </c>
      <c r="H605" s="13">
        <f t="shared" si="112"/>
        <v>6.378571429</v>
      </c>
      <c r="I605" s="16">
        <f t="shared" si="119"/>
        <v>6.3785780417665929</v>
      </c>
      <c r="J605" s="13">
        <f t="shared" si="113"/>
        <v>6.3561587680848026</v>
      </c>
      <c r="K605" s="13">
        <f t="shared" si="114"/>
        <v>2.2419273681790308E-2</v>
      </c>
      <c r="L605" s="13">
        <f t="shared" si="115"/>
        <v>0</v>
      </c>
      <c r="M605" s="13">
        <f t="shared" si="120"/>
        <v>1.6112889374613614E-3</v>
      </c>
      <c r="N605" s="13">
        <f t="shared" si="116"/>
        <v>9.9899914122604408E-4</v>
      </c>
      <c r="O605" s="13">
        <f t="shared" si="117"/>
        <v>9.9899914122604408E-4</v>
      </c>
      <c r="Q605">
        <v>18.56381300000001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0.80714285699999999</v>
      </c>
      <c r="G606" s="13">
        <f t="shared" si="111"/>
        <v>0</v>
      </c>
      <c r="H606" s="13">
        <f t="shared" si="112"/>
        <v>0.80714285699999999</v>
      </c>
      <c r="I606" s="16">
        <f t="shared" si="119"/>
        <v>0.8295621306817903</v>
      </c>
      <c r="J606" s="13">
        <f t="shared" si="113"/>
        <v>0.82952853526166781</v>
      </c>
      <c r="K606" s="13">
        <f t="shared" si="114"/>
        <v>3.3595420122489728E-5</v>
      </c>
      <c r="L606" s="13">
        <f t="shared" si="115"/>
        <v>0</v>
      </c>
      <c r="M606" s="13">
        <f t="shared" si="120"/>
        <v>6.1228979623531728E-4</v>
      </c>
      <c r="N606" s="13">
        <f t="shared" si="116"/>
        <v>3.7961967366589671E-4</v>
      </c>
      <c r="O606" s="13">
        <f t="shared" si="117"/>
        <v>3.7961967366589671E-4</v>
      </c>
      <c r="Q606">
        <v>21.311619004413519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25.571428569999998</v>
      </c>
      <c r="G607" s="13">
        <f t="shared" si="111"/>
        <v>0</v>
      </c>
      <c r="H607" s="13">
        <f t="shared" si="112"/>
        <v>25.571428569999998</v>
      </c>
      <c r="I607" s="16">
        <f t="shared" si="119"/>
        <v>25.571462165420122</v>
      </c>
      <c r="J607" s="13">
        <f t="shared" si="113"/>
        <v>24.461579638887695</v>
      </c>
      <c r="K607" s="13">
        <f t="shared" si="114"/>
        <v>1.1098825265324272</v>
      </c>
      <c r="L607" s="13">
        <f t="shared" si="115"/>
        <v>0</v>
      </c>
      <c r="M607" s="13">
        <f t="shared" si="120"/>
        <v>2.3267012256942058E-4</v>
      </c>
      <c r="N607" s="13">
        <f t="shared" si="116"/>
        <v>1.4425547599304075E-4</v>
      </c>
      <c r="O607" s="13">
        <f t="shared" si="117"/>
        <v>1.4425547599304075E-4</v>
      </c>
      <c r="Q607">
        <v>19.990046785921081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34.671428570000003</v>
      </c>
      <c r="G608" s="13">
        <f t="shared" si="111"/>
        <v>0.82162089170171093</v>
      </c>
      <c r="H608" s="13">
        <f t="shared" si="112"/>
        <v>33.849807678298291</v>
      </c>
      <c r="I608" s="16">
        <f t="shared" si="119"/>
        <v>34.959690204830721</v>
      </c>
      <c r="J608" s="13">
        <f t="shared" si="113"/>
        <v>30.711248753697671</v>
      </c>
      <c r="K608" s="13">
        <f t="shared" si="114"/>
        <v>4.2484414511330506</v>
      </c>
      <c r="L608" s="13">
        <f t="shared" si="115"/>
        <v>0</v>
      </c>
      <c r="M608" s="13">
        <f t="shared" si="120"/>
        <v>8.8414646576379823E-5</v>
      </c>
      <c r="N608" s="13">
        <f t="shared" si="116"/>
        <v>5.4817080877355493E-5</v>
      </c>
      <c r="O608" s="13">
        <f t="shared" si="117"/>
        <v>0.82167570878258833</v>
      </c>
      <c r="Q608">
        <v>16.210613399586929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33.228571430000002</v>
      </c>
      <c r="G609" s="13">
        <f t="shared" si="111"/>
        <v>0.66030541669097098</v>
      </c>
      <c r="H609" s="13">
        <f t="shared" si="112"/>
        <v>32.568266013309028</v>
      </c>
      <c r="I609" s="16">
        <f t="shared" si="119"/>
        <v>36.816707464442075</v>
      </c>
      <c r="J609" s="13">
        <f t="shared" si="113"/>
        <v>29.270700273893691</v>
      </c>
      <c r="K609" s="13">
        <f t="shared" si="114"/>
        <v>7.5460071905483836</v>
      </c>
      <c r="L609" s="13">
        <f t="shared" si="115"/>
        <v>0</v>
      </c>
      <c r="M609" s="13">
        <f t="shared" si="120"/>
        <v>3.359756569902433E-5</v>
      </c>
      <c r="N609" s="13">
        <f t="shared" si="116"/>
        <v>2.0830490733395084E-5</v>
      </c>
      <c r="O609" s="13">
        <f t="shared" si="117"/>
        <v>0.66032624718170441</v>
      </c>
      <c r="Q609">
        <v>12.06390539354839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17.65714286</v>
      </c>
      <c r="G610" s="13">
        <f t="shared" si="111"/>
        <v>0</v>
      </c>
      <c r="H610" s="13">
        <f t="shared" si="112"/>
        <v>17.65714286</v>
      </c>
      <c r="I610" s="16">
        <f t="shared" si="119"/>
        <v>25.203150050548384</v>
      </c>
      <c r="J610" s="13">
        <f t="shared" si="113"/>
        <v>22.395099489580986</v>
      </c>
      <c r="K610" s="13">
        <f t="shared" si="114"/>
        <v>2.8080505609673985</v>
      </c>
      <c r="L610" s="13">
        <f t="shared" si="115"/>
        <v>0</v>
      </c>
      <c r="M610" s="13">
        <f t="shared" si="120"/>
        <v>1.2767074965629246E-5</v>
      </c>
      <c r="N610" s="13">
        <f t="shared" si="116"/>
        <v>7.9155864786901323E-6</v>
      </c>
      <c r="O610" s="13">
        <f t="shared" si="117"/>
        <v>7.9155864786901323E-6</v>
      </c>
      <c r="Q610">
        <v>12.23493549431341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0.56428571400000005</v>
      </c>
      <c r="G611" s="13">
        <f t="shared" si="111"/>
        <v>0</v>
      </c>
      <c r="H611" s="13">
        <f t="shared" si="112"/>
        <v>0.56428571400000005</v>
      </c>
      <c r="I611" s="16">
        <f t="shared" si="119"/>
        <v>3.3723362749673984</v>
      </c>
      <c r="J611" s="13">
        <f t="shared" si="113"/>
        <v>3.3660950501440134</v>
      </c>
      <c r="K611" s="13">
        <f t="shared" si="114"/>
        <v>6.241224823384961E-3</v>
      </c>
      <c r="L611" s="13">
        <f t="shared" si="115"/>
        <v>0</v>
      </c>
      <c r="M611" s="13">
        <f t="shared" si="120"/>
        <v>4.8514884869391139E-6</v>
      </c>
      <c r="N611" s="13">
        <f t="shared" si="116"/>
        <v>3.0079228619022504E-6</v>
      </c>
      <c r="O611" s="13">
        <f t="shared" si="117"/>
        <v>3.0079228619022504E-6</v>
      </c>
      <c r="Q611">
        <v>14.06528308294107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46.457142859999998</v>
      </c>
      <c r="G612" s="13">
        <f t="shared" si="111"/>
        <v>2.1392968045313161</v>
      </c>
      <c r="H612" s="13">
        <f t="shared" si="112"/>
        <v>44.317846055468678</v>
      </c>
      <c r="I612" s="16">
        <f t="shared" si="119"/>
        <v>44.324087280292062</v>
      </c>
      <c r="J612" s="13">
        <f t="shared" si="113"/>
        <v>36.506704321612219</v>
      </c>
      <c r="K612" s="13">
        <f t="shared" si="114"/>
        <v>7.8173829586798433</v>
      </c>
      <c r="L612" s="13">
        <f t="shared" si="115"/>
        <v>0</v>
      </c>
      <c r="M612" s="13">
        <f t="shared" si="120"/>
        <v>1.8435656250368635E-6</v>
      </c>
      <c r="N612" s="13">
        <f t="shared" si="116"/>
        <v>1.1430106875228552E-6</v>
      </c>
      <c r="O612" s="13">
        <f t="shared" si="117"/>
        <v>2.1392979475420035</v>
      </c>
      <c r="Q612">
        <v>16.231280843092961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11.65714286</v>
      </c>
      <c r="G613" s="13">
        <f t="shared" si="111"/>
        <v>0</v>
      </c>
      <c r="H613" s="13">
        <f t="shared" si="112"/>
        <v>11.65714286</v>
      </c>
      <c r="I613" s="16">
        <f t="shared" si="119"/>
        <v>19.474525818679844</v>
      </c>
      <c r="J613" s="13">
        <f t="shared" si="113"/>
        <v>18.627782926026192</v>
      </c>
      <c r="K613" s="13">
        <f t="shared" si="114"/>
        <v>0.84674289265365132</v>
      </c>
      <c r="L613" s="13">
        <f t="shared" si="115"/>
        <v>0</v>
      </c>
      <c r="M613" s="13">
        <f t="shared" si="120"/>
        <v>7.005549375140082E-7</v>
      </c>
      <c r="N613" s="13">
        <f t="shared" si="116"/>
        <v>4.343440612586851E-7</v>
      </c>
      <c r="O613" s="13">
        <f t="shared" si="117"/>
        <v>4.343440612586851E-7</v>
      </c>
      <c r="Q613">
        <v>16.11911396716739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0.99285714300000005</v>
      </c>
      <c r="G614" s="13">
        <f t="shared" si="111"/>
        <v>0</v>
      </c>
      <c r="H614" s="13">
        <f t="shared" si="112"/>
        <v>0.99285714300000005</v>
      </c>
      <c r="I614" s="16">
        <f t="shared" si="119"/>
        <v>1.8396000356536515</v>
      </c>
      <c r="J614" s="13">
        <f t="shared" si="113"/>
        <v>1.8391724132904692</v>
      </c>
      <c r="K614" s="13">
        <f t="shared" si="114"/>
        <v>4.2762236318227842E-4</v>
      </c>
      <c r="L614" s="13">
        <f t="shared" si="115"/>
        <v>0</v>
      </c>
      <c r="M614" s="13">
        <f t="shared" si="120"/>
        <v>2.662108762553231E-7</v>
      </c>
      <c r="N614" s="13">
        <f t="shared" si="116"/>
        <v>1.6505074327830033E-7</v>
      </c>
      <c r="O614" s="13">
        <f t="shared" si="117"/>
        <v>1.6505074327830033E-7</v>
      </c>
      <c r="Q614">
        <v>20.21731484418989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1.228571429</v>
      </c>
      <c r="G615" s="13">
        <f t="shared" si="111"/>
        <v>0</v>
      </c>
      <c r="H615" s="13">
        <f t="shared" si="112"/>
        <v>1.228571429</v>
      </c>
      <c r="I615" s="16">
        <f t="shared" si="119"/>
        <v>1.2289990513631823</v>
      </c>
      <c r="J615" s="13">
        <f t="shared" si="113"/>
        <v>1.2288875448615266</v>
      </c>
      <c r="K615" s="13">
        <f t="shared" si="114"/>
        <v>1.1150650165570042E-4</v>
      </c>
      <c r="L615" s="13">
        <f t="shared" si="115"/>
        <v>0</v>
      </c>
      <c r="M615" s="13">
        <f t="shared" si="120"/>
        <v>1.0116013297702277E-7</v>
      </c>
      <c r="N615" s="13">
        <f t="shared" si="116"/>
        <v>6.2719282445754117E-8</v>
      </c>
      <c r="O615" s="13">
        <f t="shared" si="117"/>
        <v>6.2719282445754117E-8</v>
      </c>
      <c r="Q615">
        <v>21.166030127668961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8.3285714290000001</v>
      </c>
      <c r="G616" s="13">
        <f t="shared" si="111"/>
        <v>0</v>
      </c>
      <c r="H616" s="13">
        <f t="shared" si="112"/>
        <v>8.3285714290000001</v>
      </c>
      <c r="I616" s="16">
        <f t="shared" si="119"/>
        <v>8.3286829355016554</v>
      </c>
      <c r="J616" s="13">
        <f t="shared" si="113"/>
        <v>8.2988697564856508</v>
      </c>
      <c r="K616" s="13">
        <f t="shared" si="114"/>
        <v>2.9813179016004554E-2</v>
      </c>
      <c r="L616" s="13">
        <f t="shared" si="115"/>
        <v>0</v>
      </c>
      <c r="M616" s="13">
        <f t="shared" si="120"/>
        <v>3.8440850531268652E-8</v>
      </c>
      <c r="N616" s="13">
        <f t="shared" si="116"/>
        <v>2.3833327329386563E-8</v>
      </c>
      <c r="O616" s="13">
        <f t="shared" si="117"/>
        <v>2.3833327329386563E-8</v>
      </c>
      <c r="Q616">
        <v>22.20374256523538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23.371428569999999</v>
      </c>
      <c r="G617" s="13">
        <f t="shared" si="111"/>
        <v>0</v>
      </c>
      <c r="H617" s="13">
        <f t="shared" si="112"/>
        <v>23.371428569999999</v>
      </c>
      <c r="I617" s="16">
        <f t="shared" si="119"/>
        <v>23.401241749016002</v>
      </c>
      <c r="J617" s="13">
        <f t="shared" si="113"/>
        <v>22.737908397336106</v>
      </c>
      <c r="K617" s="13">
        <f t="shared" si="114"/>
        <v>0.6633333516798956</v>
      </c>
      <c r="L617" s="13">
        <f t="shared" si="115"/>
        <v>0</v>
      </c>
      <c r="M617" s="13">
        <f t="shared" si="120"/>
        <v>1.4607523201882088E-8</v>
      </c>
      <c r="N617" s="13">
        <f t="shared" si="116"/>
        <v>9.0566643851668949E-9</v>
      </c>
      <c r="O617" s="13">
        <f t="shared" si="117"/>
        <v>9.0566643851668949E-9</v>
      </c>
      <c r="Q617">
        <v>21.91381100000001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27.492857140000002</v>
      </c>
      <c r="G618" s="13">
        <f t="shared" si="111"/>
        <v>1.9036472201263231E-2</v>
      </c>
      <c r="H618" s="13">
        <f t="shared" si="112"/>
        <v>27.473820667798737</v>
      </c>
      <c r="I618" s="16">
        <f t="shared" si="119"/>
        <v>28.137154019478633</v>
      </c>
      <c r="J618" s="13">
        <f t="shared" si="113"/>
        <v>27.127830326638954</v>
      </c>
      <c r="K618" s="13">
        <f t="shared" si="114"/>
        <v>1.0093236928396792</v>
      </c>
      <c r="L618" s="13">
        <f t="shared" si="115"/>
        <v>0</v>
      </c>
      <c r="M618" s="13">
        <f t="shared" si="120"/>
        <v>5.5508588167151935E-9</v>
      </c>
      <c r="N618" s="13">
        <f t="shared" si="116"/>
        <v>3.4415324663634198E-9</v>
      </c>
      <c r="O618" s="13">
        <f t="shared" si="117"/>
        <v>1.9036475642795696E-2</v>
      </c>
      <c r="Q618">
        <v>22.77469218450414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45.692857140000001</v>
      </c>
      <c r="G619" s="13">
        <f t="shared" si="111"/>
        <v>2.0538475174551718</v>
      </c>
      <c r="H619" s="13">
        <f t="shared" si="112"/>
        <v>43.639009622544826</v>
      </c>
      <c r="I619" s="16">
        <f t="shared" si="119"/>
        <v>44.648333315384505</v>
      </c>
      <c r="J619" s="13">
        <f t="shared" si="113"/>
        <v>39.706637509688704</v>
      </c>
      <c r="K619" s="13">
        <f t="shared" si="114"/>
        <v>4.9416958056958009</v>
      </c>
      <c r="L619" s="13">
        <f t="shared" si="115"/>
        <v>0</v>
      </c>
      <c r="M619" s="13">
        <f t="shared" si="120"/>
        <v>2.1093263503517737E-9</v>
      </c>
      <c r="N619" s="13">
        <f t="shared" si="116"/>
        <v>1.3077823372180997E-9</v>
      </c>
      <c r="O619" s="13">
        <f t="shared" si="117"/>
        <v>2.0538475187629541</v>
      </c>
      <c r="Q619">
        <v>20.468014545857059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22.728571429999999</v>
      </c>
      <c r="G620" s="13">
        <f t="shared" si="111"/>
        <v>0</v>
      </c>
      <c r="H620" s="13">
        <f t="shared" si="112"/>
        <v>22.728571429999999</v>
      </c>
      <c r="I620" s="16">
        <f t="shared" si="119"/>
        <v>27.6702672356958</v>
      </c>
      <c r="J620" s="13">
        <f t="shared" si="113"/>
        <v>25.644044878262932</v>
      </c>
      <c r="K620" s="13">
        <f t="shared" si="114"/>
        <v>2.0262223574328679</v>
      </c>
      <c r="L620" s="13">
        <f t="shared" si="115"/>
        <v>0</v>
      </c>
      <c r="M620" s="13">
        <f t="shared" si="120"/>
        <v>8.0154401313367406E-10</v>
      </c>
      <c r="N620" s="13">
        <f t="shared" si="116"/>
        <v>4.9695728814287792E-10</v>
      </c>
      <c r="O620" s="13">
        <f t="shared" si="117"/>
        <v>4.9695728814287792E-10</v>
      </c>
      <c r="Q620">
        <v>17.06780003636716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11.478571430000001</v>
      </c>
      <c r="G621" s="13">
        <f t="shared" si="111"/>
        <v>0</v>
      </c>
      <c r="H621" s="13">
        <f t="shared" si="112"/>
        <v>11.478571430000001</v>
      </c>
      <c r="I621" s="16">
        <f t="shared" si="119"/>
        <v>13.504793787432869</v>
      </c>
      <c r="J621" s="13">
        <f t="shared" si="113"/>
        <v>13.119598375195389</v>
      </c>
      <c r="K621" s="13">
        <f t="shared" si="114"/>
        <v>0.38519541223747922</v>
      </c>
      <c r="L621" s="13">
        <f t="shared" si="115"/>
        <v>0</v>
      </c>
      <c r="M621" s="13">
        <f t="shared" si="120"/>
        <v>3.0458672499079614E-10</v>
      </c>
      <c r="N621" s="13">
        <f t="shared" si="116"/>
        <v>1.888437694942936E-10</v>
      </c>
      <c r="O621" s="13">
        <f t="shared" si="117"/>
        <v>1.888437694942936E-10</v>
      </c>
      <c r="Q621">
        <v>14.058128270688769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0.05</v>
      </c>
      <c r="G622" s="13">
        <f t="shared" si="111"/>
        <v>0</v>
      </c>
      <c r="H622" s="13">
        <f t="shared" si="112"/>
        <v>0.05</v>
      </c>
      <c r="I622" s="16">
        <f t="shared" si="119"/>
        <v>0.43519541223747921</v>
      </c>
      <c r="J622" s="13">
        <f t="shared" si="113"/>
        <v>0.43518301141179822</v>
      </c>
      <c r="K622" s="13">
        <f t="shared" si="114"/>
        <v>1.2400825680991545E-5</v>
      </c>
      <c r="L622" s="13">
        <f t="shared" si="115"/>
        <v>0</v>
      </c>
      <c r="M622" s="13">
        <f t="shared" si="120"/>
        <v>1.1574295549650253E-10</v>
      </c>
      <c r="N622" s="13">
        <f t="shared" si="116"/>
        <v>7.1760632407831574E-11</v>
      </c>
      <c r="O622" s="13">
        <f t="shared" si="117"/>
        <v>7.1760632407831574E-11</v>
      </c>
      <c r="Q622">
        <v>14.651187393548391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40.9</v>
      </c>
      <c r="G623" s="13">
        <f t="shared" si="111"/>
        <v>1.5179926467520914</v>
      </c>
      <c r="H623" s="13">
        <f t="shared" si="112"/>
        <v>39.382007353247907</v>
      </c>
      <c r="I623" s="16">
        <f t="shared" si="119"/>
        <v>39.382019754073589</v>
      </c>
      <c r="J623" s="13">
        <f t="shared" si="113"/>
        <v>32.621088101647345</v>
      </c>
      <c r="K623" s="13">
        <f t="shared" si="114"/>
        <v>6.7609316524262439</v>
      </c>
      <c r="L623" s="13">
        <f t="shared" si="115"/>
        <v>0</v>
      </c>
      <c r="M623" s="13">
        <f t="shared" si="120"/>
        <v>4.398232308867096E-11</v>
      </c>
      <c r="N623" s="13">
        <f t="shared" si="116"/>
        <v>2.7269040314975994E-11</v>
      </c>
      <c r="O623" s="13">
        <f t="shared" si="117"/>
        <v>1.5179926467793605</v>
      </c>
      <c r="Q623">
        <v>14.795012679591281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72.742857139999998</v>
      </c>
      <c r="G624" s="13">
        <f t="shared" si="111"/>
        <v>5.0781133841649648</v>
      </c>
      <c r="H624" s="13">
        <f t="shared" si="112"/>
        <v>67.664743755835033</v>
      </c>
      <c r="I624" s="16">
        <f t="shared" si="119"/>
        <v>74.42567540826127</v>
      </c>
      <c r="J624" s="13">
        <f t="shared" si="113"/>
        <v>46.7425228450508</v>
      </c>
      <c r="K624" s="13">
        <f t="shared" si="114"/>
        <v>27.68315256321047</v>
      </c>
      <c r="L624" s="13">
        <f t="shared" si="115"/>
        <v>16.662921701315081</v>
      </c>
      <c r="M624" s="13">
        <f t="shared" si="120"/>
        <v>16.662921701331793</v>
      </c>
      <c r="N624" s="13">
        <f t="shared" si="116"/>
        <v>10.331011454825711</v>
      </c>
      <c r="O624" s="13">
        <f t="shared" si="117"/>
        <v>15.409124838990676</v>
      </c>
      <c r="Q624">
        <v>15.241897810954679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25.67142857</v>
      </c>
      <c r="G625" s="13">
        <f t="shared" si="111"/>
        <v>0</v>
      </c>
      <c r="H625" s="13">
        <f t="shared" si="112"/>
        <v>25.67142857</v>
      </c>
      <c r="I625" s="16">
        <f t="shared" si="119"/>
        <v>36.691659431895388</v>
      </c>
      <c r="J625" s="13">
        <f t="shared" si="113"/>
        <v>31.643562718170347</v>
      </c>
      <c r="K625" s="13">
        <f t="shared" si="114"/>
        <v>5.048096713725041</v>
      </c>
      <c r="L625" s="13">
        <f t="shared" si="115"/>
        <v>0</v>
      </c>
      <c r="M625" s="13">
        <f t="shared" si="120"/>
        <v>6.3319102465060819</v>
      </c>
      <c r="N625" s="13">
        <f t="shared" si="116"/>
        <v>3.9257843528337708</v>
      </c>
      <c r="O625" s="13">
        <f t="shared" si="117"/>
        <v>3.9257843528337708</v>
      </c>
      <c r="Q625">
        <v>15.813117486917101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7.35</v>
      </c>
      <c r="G626" s="13">
        <f t="shared" si="111"/>
        <v>0</v>
      </c>
      <c r="H626" s="13">
        <f t="shared" si="112"/>
        <v>7.35</v>
      </c>
      <c r="I626" s="16">
        <f t="shared" si="119"/>
        <v>12.398096713725041</v>
      </c>
      <c r="J626" s="13">
        <f t="shared" si="113"/>
        <v>12.24269932341215</v>
      </c>
      <c r="K626" s="13">
        <f t="shared" si="114"/>
        <v>0.15539739031289024</v>
      </c>
      <c r="L626" s="13">
        <f t="shared" si="115"/>
        <v>0</v>
      </c>
      <c r="M626" s="13">
        <f t="shared" si="120"/>
        <v>2.4061258936723111</v>
      </c>
      <c r="N626" s="13">
        <f t="shared" si="116"/>
        <v>1.491798054076833</v>
      </c>
      <c r="O626" s="13">
        <f t="shared" si="117"/>
        <v>1.491798054076833</v>
      </c>
      <c r="Q626">
        <v>18.87518583272324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15.542857140000001</v>
      </c>
      <c r="G627" s="13">
        <f t="shared" si="111"/>
        <v>0</v>
      </c>
      <c r="H627" s="13">
        <f t="shared" si="112"/>
        <v>15.542857140000001</v>
      </c>
      <c r="I627" s="16">
        <f t="shared" si="119"/>
        <v>15.698254530312891</v>
      </c>
      <c r="J627" s="13">
        <f t="shared" si="113"/>
        <v>15.490400863639874</v>
      </c>
      <c r="K627" s="13">
        <f t="shared" si="114"/>
        <v>0.2078536666730173</v>
      </c>
      <c r="L627" s="13">
        <f t="shared" si="115"/>
        <v>0</v>
      </c>
      <c r="M627" s="13">
        <f t="shared" si="120"/>
        <v>0.91432783959547814</v>
      </c>
      <c r="N627" s="13">
        <f t="shared" si="116"/>
        <v>0.56688326054919647</v>
      </c>
      <c r="O627" s="13">
        <f t="shared" si="117"/>
        <v>0.56688326054919647</v>
      </c>
      <c r="Q627">
        <v>21.814318000000011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2.6071428569999999</v>
      </c>
      <c r="G628" s="13">
        <f t="shared" si="111"/>
        <v>0</v>
      </c>
      <c r="H628" s="13">
        <f t="shared" si="112"/>
        <v>2.6071428569999999</v>
      </c>
      <c r="I628" s="16">
        <f t="shared" si="119"/>
        <v>2.8149965236730172</v>
      </c>
      <c r="J628" s="13">
        <f t="shared" si="113"/>
        <v>2.814164081738483</v>
      </c>
      <c r="K628" s="13">
        <f t="shared" si="114"/>
        <v>8.3244193453424487E-4</v>
      </c>
      <c r="L628" s="13">
        <f t="shared" si="115"/>
        <v>0</v>
      </c>
      <c r="M628" s="13">
        <f t="shared" si="120"/>
        <v>0.34744457904628168</v>
      </c>
      <c r="N628" s="13">
        <f t="shared" si="116"/>
        <v>0.21541563900869465</v>
      </c>
      <c r="O628" s="13">
        <f t="shared" si="117"/>
        <v>0.21541563900869465</v>
      </c>
      <c r="Q628">
        <v>24.546983334160132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1.842857143</v>
      </c>
      <c r="G629" s="13">
        <f t="shared" si="111"/>
        <v>0</v>
      </c>
      <c r="H629" s="13">
        <f t="shared" si="112"/>
        <v>1.842857143</v>
      </c>
      <c r="I629" s="16">
        <f t="shared" si="119"/>
        <v>1.8436895849345343</v>
      </c>
      <c r="J629" s="13">
        <f t="shared" si="113"/>
        <v>1.8434079981191507</v>
      </c>
      <c r="K629" s="13">
        <f t="shared" si="114"/>
        <v>2.8158681538359431E-4</v>
      </c>
      <c r="L629" s="13">
        <f t="shared" si="115"/>
        <v>0</v>
      </c>
      <c r="M629" s="13">
        <f t="shared" si="120"/>
        <v>0.13202894003758703</v>
      </c>
      <c r="N629" s="13">
        <f t="shared" si="116"/>
        <v>8.1857942823303956E-2</v>
      </c>
      <c r="O629" s="13">
        <f t="shared" si="117"/>
        <v>8.1857942823303956E-2</v>
      </c>
      <c r="Q629">
        <v>23.22330801510914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0.10714285699999999</v>
      </c>
      <c r="G630" s="13">
        <f t="shared" si="111"/>
        <v>0</v>
      </c>
      <c r="H630" s="13">
        <f t="shared" si="112"/>
        <v>0.10714285699999999</v>
      </c>
      <c r="I630" s="16">
        <f t="shared" si="119"/>
        <v>0.10742444381538359</v>
      </c>
      <c r="J630" s="13">
        <f t="shared" si="113"/>
        <v>0.10742439515360336</v>
      </c>
      <c r="K630" s="13">
        <f t="shared" si="114"/>
        <v>4.8661780230330187E-8</v>
      </c>
      <c r="L630" s="13">
        <f t="shared" si="115"/>
        <v>0</v>
      </c>
      <c r="M630" s="13">
        <f t="shared" si="120"/>
        <v>5.0170997214283072E-2</v>
      </c>
      <c r="N630" s="13">
        <f t="shared" si="116"/>
        <v>3.1106018272855505E-2</v>
      </c>
      <c r="O630" s="13">
        <f t="shared" si="117"/>
        <v>3.1106018272855505E-2</v>
      </c>
      <c r="Q630">
        <v>24.1883130427377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15.53571429</v>
      </c>
      <c r="G631" s="13">
        <f t="shared" si="111"/>
        <v>0</v>
      </c>
      <c r="H631" s="13">
        <f t="shared" si="112"/>
        <v>15.53571429</v>
      </c>
      <c r="I631" s="16">
        <f t="shared" si="119"/>
        <v>15.53571433866178</v>
      </c>
      <c r="J631" s="13">
        <f t="shared" si="113"/>
        <v>15.283616540417597</v>
      </c>
      <c r="K631" s="13">
        <f t="shared" si="114"/>
        <v>0.25209779824418277</v>
      </c>
      <c r="L631" s="13">
        <f t="shared" si="115"/>
        <v>0</v>
      </c>
      <c r="M631" s="13">
        <f t="shared" si="120"/>
        <v>1.9064978941427568E-2</v>
      </c>
      <c r="N631" s="13">
        <f t="shared" si="116"/>
        <v>1.1820286943685091E-2</v>
      </c>
      <c r="O631" s="13">
        <f t="shared" si="117"/>
        <v>1.1820286943685091E-2</v>
      </c>
      <c r="Q631">
        <v>20.19771292582757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39.735714289999997</v>
      </c>
      <c r="G632" s="13">
        <f t="shared" si="111"/>
        <v>1.3878222389202621</v>
      </c>
      <c r="H632" s="13">
        <f t="shared" si="112"/>
        <v>38.347892051079732</v>
      </c>
      <c r="I632" s="16">
        <f t="shared" si="119"/>
        <v>38.599989849323919</v>
      </c>
      <c r="J632" s="13">
        <f t="shared" si="113"/>
        <v>33.345721718220851</v>
      </c>
      <c r="K632" s="13">
        <f t="shared" si="114"/>
        <v>5.2542681311030677</v>
      </c>
      <c r="L632" s="13">
        <f t="shared" si="115"/>
        <v>0</v>
      </c>
      <c r="M632" s="13">
        <f t="shared" si="120"/>
        <v>7.2446919977424765E-3</v>
      </c>
      <c r="N632" s="13">
        <f t="shared" si="116"/>
        <v>4.4917090386003356E-3</v>
      </c>
      <c r="O632" s="13">
        <f t="shared" si="117"/>
        <v>1.3923139479588624</v>
      </c>
      <c r="Q632">
        <v>16.630460769183269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2.1428571E-2</v>
      </c>
      <c r="G633" s="13">
        <f t="shared" si="111"/>
        <v>0</v>
      </c>
      <c r="H633" s="13">
        <f t="shared" si="112"/>
        <v>2.1428571E-2</v>
      </c>
      <c r="I633" s="16">
        <f t="shared" si="119"/>
        <v>5.2756967021030681</v>
      </c>
      <c r="J633" s="13">
        <f t="shared" si="113"/>
        <v>5.2552242780182272</v>
      </c>
      <c r="K633" s="13">
        <f t="shared" si="114"/>
        <v>2.0472424084840846E-2</v>
      </c>
      <c r="L633" s="13">
        <f t="shared" si="115"/>
        <v>0</v>
      </c>
      <c r="M633" s="13">
        <f t="shared" si="120"/>
        <v>2.7529829591421409E-3</v>
      </c>
      <c r="N633" s="13">
        <f t="shared" si="116"/>
        <v>1.7068494346681273E-3</v>
      </c>
      <c r="O633" s="13">
        <f t="shared" si="117"/>
        <v>1.7068494346681273E-3</v>
      </c>
      <c r="Q633">
        <v>15.15671003952956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73.185714290000007</v>
      </c>
      <c r="G634" s="13">
        <f t="shared" si="111"/>
        <v>5.1276260556094524</v>
      </c>
      <c r="H634" s="13">
        <f t="shared" si="112"/>
        <v>68.058088234390553</v>
      </c>
      <c r="I634" s="16">
        <f t="shared" si="119"/>
        <v>68.078560658475396</v>
      </c>
      <c r="J634" s="13">
        <f t="shared" si="113"/>
        <v>38.121012527209977</v>
      </c>
      <c r="K634" s="13">
        <f t="shared" si="114"/>
        <v>29.957548131265419</v>
      </c>
      <c r="L634" s="13">
        <f t="shared" si="115"/>
        <v>18.954040406070057</v>
      </c>
      <c r="M634" s="13">
        <f t="shared" si="120"/>
        <v>18.955086539594529</v>
      </c>
      <c r="N634" s="13">
        <f t="shared" si="116"/>
        <v>11.752153654548607</v>
      </c>
      <c r="O634" s="13">
        <f t="shared" si="117"/>
        <v>16.879779710158061</v>
      </c>
      <c r="Q634">
        <v>11.35994839354839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21.57857143</v>
      </c>
      <c r="G635" s="13">
        <f t="shared" si="111"/>
        <v>0</v>
      </c>
      <c r="H635" s="13">
        <f t="shared" si="112"/>
        <v>21.57857143</v>
      </c>
      <c r="I635" s="16">
        <f t="shared" si="119"/>
        <v>32.582079155195366</v>
      </c>
      <c r="J635" s="13">
        <f t="shared" si="113"/>
        <v>27.575460484285308</v>
      </c>
      <c r="K635" s="13">
        <f t="shared" si="114"/>
        <v>5.0066186709100577</v>
      </c>
      <c r="L635" s="13">
        <f t="shared" si="115"/>
        <v>0</v>
      </c>
      <c r="M635" s="13">
        <f t="shared" si="120"/>
        <v>7.2029328850459216</v>
      </c>
      <c r="N635" s="13">
        <f t="shared" si="116"/>
        <v>4.4658183887284713</v>
      </c>
      <c r="O635" s="13">
        <f t="shared" si="117"/>
        <v>4.4658183887284713</v>
      </c>
      <c r="Q635">
        <v>13.093638511896749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47.764285710000003</v>
      </c>
      <c r="G636" s="13">
        <f t="shared" si="111"/>
        <v>2.2854390412843206</v>
      </c>
      <c r="H636" s="13">
        <f t="shared" si="112"/>
        <v>45.478846668715683</v>
      </c>
      <c r="I636" s="16">
        <f t="shared" si="119"/>
        <v>50.48546533962574</v>
      </c>
      <c r="J636" s="13">
        <f t="shared" si="113"/>
        <v>35.555302801533671</v>
      </c>
      <c r="K636" s="13">
        <f t="shared" si="114"/>
        <v>14.93016253809207</v>
      </c>
      <c r="L636" s="13">
        <f t="shared" si="115"/>
        <v>3.816161710004514</v>
      </c>
      <c r="M636" s="13">
        <f t="shared" si="120"/>
        <v>6.5532762063219652</v>
      </c>
      <c r="N636" s="13">
        <f t="shared" si="116"/>
        <v>4.0630312479196187</v>
      </c>
      <c r="O636" s="13">
        <f t="shared" si="117"/>
        <v>6.3484702892039397</v>
      </c>
      <c r="Q636">
        <v>12.609134369861479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119.5571429</v>
      </c>
      <c r="G637" s="13">
        <f t="shared" si="111"/>
        <v>10.312081831424347</v>
      </c>
      <c r="H637" s="13">
        <f t="shared" si="112"/>
        <v>109.24506106857565</v>
      </c>
      <c r="I637" s="16">
        <f t="shared" si="119"/>
        <v>120.35906189666321</v>
      </c>
      <c r="J637" s="13">
        <f t="shared" si="113"/>
        <v>49.059330859268606</v>
      </c>
      <c r="K637" s="13">
        <f t="shared" si="114"/>
        <v>71.299731037394594</v>
      </c>
      <c r="L637" s="13">
        <f t="shared" si="115"/>
        <v>60.600203405164301</v>
      </c>
      <c r="M637" s="13">
        <f t="shared" si="120"/>
        <v>63.090448363566644</v>
      </c>
      <c r="N637" s="13">
        <f t="shared" si="116"/>
        <v>39.116077985411316</v>
      </c>
      <c r="O637" s="13">
        <f t="shared" si="117"/>
        <v>49.42815981683566</v>
      </c>
      <c r="Q637">
        <v>13.63269762332237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2.7785714289999999</v>
      </c>
      <c r="G638" s="13">
        <f t="shared" si="111"/>
        <v>0</v>
      </c>
      <c r="H638" s="13">
        <f t="shared" si="112"/>
        <v>2.7785714289999999</v>
      </c>
      <c r="I638" s="16">
        <f t="shared" si="119"/>
        <v>13.478099061230289</v>
      </c>
      <c r="J638" s="13">
        <f t="shared" si="113"/>
        <v>13.230951141052223</v>
      </c>
      <c r="K638" s="13">
        <f t="shared" si="114"/>
        <v>0.24714792017806531</v>
      </c>
      <c r="L638" s="13">
        <f t="shared" si="115"/>
        <v>0</v>
      </c>
      <c r="M638" s="13">
        <f t="shared" si="120"/>
        <v>23.974370378155328</v>
      </c>
      <c r="N638" s="13">
        <f t="shared" si="116"/>
        <v>14.864109634456304</v>
      </c>
      <c r="O638" s="13">
        <f t="shared" si="117"/>
        <v>14.864109634456304</v>
      </c>
      <c r="Q638">
        <v>17.302327092936292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2.75</v>
      </c>
      <c r="G639" s="13">
        <f t="shared" si="111"/>
        <v>0</v>
      </c>
      <c r="H639" s="13">
        <f t="shared" si="112"/>
        <v>2.75</v>
      </c>
      <c r="I639" s="16">
        <f t="shared" si="119"/>
        <v>2.9971479201780653</v>
      </c>
      <c r="J639" s="13">
        <f t="shared" si="113"/>
        <v>2.9954686342675747</v>
      </c>
      <c r="K639" s="13">
        <f t="shared" si="114"/>
        <v>1.6792859104906022E-3</v>
      </c>
      <c r="L639" s="13">
        <f t="shared" si="115"/>
        <v>0</v>
      </c>
      <c r="M639" s="13">
        <f t="shared" si="120"/>
        <v>9.1102607436990244</v>
      </c>
      <c r="N639" s="13">
        <f t="shared" si="116"/>
        <v>5.6483616610933947</v>
      </c>
      <c r="O639" s="13">
        <f t="shared" si="117"/>
        <v>5.6483616610933947</v>
      </c>
      <c r="Q639">
        <v>20.894963753585809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0.485714286</v>
      </c>
      <c r="G640" s="13">
        <f t="shared" si="111"/>
        <v>0</v>
      </c>
      <c r="H640" s="13">
        <f t="shared" si="112"/>
        <v>0.485714286</v>
      </c>
      <c r="I640" s="16">
        <f t="shared" si="119"/>
        <v>0.4873935719104906</v>
      </c>
      <c r="J640" s="13">
        <f t="shared" si="113"/>
        <v>0.48738821304027458</v>
      </c>
      <c r="K640" s="13">
        <f t="shared" si="114"/>
        <v>5.3588702160212165E-6</v>
      </c>
      <c r="L640" s="13">
        <f t="shared" si="115"/>
        <v>0</v>
      </c>
      <c r="M640" s="13">
        <f t="shared" si="120"/>
        <v>3.4618990826056297</v>
      </c>
      <c r="N640" s="13">
        <f t="shared" si="116"/>
        <v>2.1463774312154906</v>
      </c>
      <c r="O640" s="13">
        <f t="shared" si="117"/>
        <v>2.1463774312154906</v>
      </c>
      <c r="Q640">
        <v>23.013840000000009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1.8928571430000001</v>
      </c>
      <c r="G641" s="13">
        <f t="shared" si="111"/>
        <v>0</v>
      </c>
      <c r="H641" s="13">
        <f t="shared" si="112"/>
        <v>1.8928571430000001</v>
      </c>
      <c r="I641" s="16">
        <f t="shared" si="119"/>
        <v>1.8928625018702161</v>
      </c>
      <c r="J641" s="13">
        <f t="shared" si="113"/>
        <v>1.8925424086699008</v>
      </c>
      <c r="K641" s="13">
        <f t="shared" si="114"/>
        <v>3.2009320031534116E-4</v>
      </c>
      <c r="L641" s="13">
        <f t="shared" si="115"/>
        <v>0</v>
      </c>
      <c r="M641" s="13">
        <f t="shared" si="120"/>
        <v>1.3155216513901391</v>
      </c>
      <c r="N641" s="13">
        <f t="shared" si="116"/>
        <v>0.81562342386188624</v>
      </c>
      <c r="O641" s="13">
        <f t="shared" si="117"/>
        <v>0.81562342386188624</v>
      </c>
      <c r="Q641">
        <v>22.87331704036367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9.5428571430000009</v>
      </c>
      <c r="G642" s="13">
        <f t="shared" si="111"/>
        <v>0</v>
      </c>
      <c r="H642" s="13">
        <f t="shared" si="112"/>
        <v>9.5428571430000009</v>
      </c>
      <c r="I642" s="16">
        <f t="shared" si="119"/>
        <v>9.5431772362003162</v>
      </c>
      <c r="J642" s="13">
        <f t="shared" si="113"/>
        <v>9.5034283241486861</v>
      </c>
      <c r="K642" s="13">
        <f t="shared" si="114"/>
        <v>3.9748912051630114E-2</v>
      </c>
      <c r="L642" s="13">
        <f t="shared" si="115"/>
        <v>0</v>
      </c>
      <c r="M642" s="13">
        <f t="shared" si="120"/>
        <v>0.49989822752825286</v>
      </c>
      <c r="N642" s="13">
        <f t="shared" si="116"/>
        <v>0.30993690106751676</v>
      </c>
      <c r="O642" s="13">
        <f t="shared" si="117"/>
        <v>0.30993690106751676</v>
      </c>
      <c r="Q642">
        <v>23.054347229404101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21.59285714</v>
      </c>
      <c r="G643" s="13">
        <f t="shared" si="111"/>
        <v>0</v>
      </c>
      <c r="H643" s="13">
        <f t="shared" si="112"/>
        <v>21.59285714</v>
      </c>
      <c r="I643" s="16">
        <f t="shared" si="119"/>
        <v>21.632606052051628</v>
      </c>
      <c r="J643" s="13">
        <f t="shared" si="113"/>
        <v>20.873887045015948</v>
      </c>
      <c r="K643" s="13">
        <f t="shared" si="114"/>
        <v>0.75871900703567974</v>
      </c>
      <c r="L643" s="13">
        <f t="shared" si="115"/>
        <v>0</v>
      </c>
      <c r="M643" s="13">
        <f t="shared" si="120"/>
        <v>0.1899613264607361</v>
      </c>
      <c r="N643" s="13">
        <f t="shared" si="116"/>
        <v>0.11777602240565638</v>
      </c>
      <c r="O643" s="13">
        <f t="shared" si="117"/>
        <v>0.11777602240565638</v>
      </c>
      <c r="Q643">
        <v>19.225147433826571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7.292857143</v>
      </c>
      <c r="G644" s="13">
        <f t="shared" si="111"/>
        <v>0</v>
      </c>
      <c r="H644" s="13">
        <f t="shared" si="112"/>
        <v>7.292857143</v>
      </c>
      <c r="I644" s="16">
        <f t="shared" si="119"/>
        <v>8.0515761500356788</v>
      </c>
      <c r="J644" s="13">
        <f t="shared" si="113"/>
        <v>8.0004042450582187</v>
      </c>
      <c r="K644" s="13">
        <f t="shared" si="114"/>
        <v>5.1171904977460159E-2</v>
      </c>
      <c r="L644" s="13">
        <f t="shared" si="115"/>
        <v>0</v>
      </c>
      <c r="M644" s="13">
        <f t="shared" si="120"/>
        <v>7.2185304055079724E-2</v>
      </c>
      <c r="N644" s="13">
        <f t="shared" si="116"/>
        <v>4.4754888514149431E-2</v>
      </c>
      <c r="O644" s="13">
        <f t="shared" si="117"/>
        <v>4.4754888514149431E-2</v>
      </c>
      <c r="Q644">
        <v>17.638547388125531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20.742857140000002</v>
      </c>
      <c r="G645" s="13">
        <f t="shared" si="111"/>
        <v>0</v>
      </c>
      <c r="H645" s="13">
        <f t="shared" si="112"/>
        <v>20.742857140000002</v>
      </c>
      <c r="I645" s="16">
        <f t="shared" si="119"/>
        <v>20.794029044977464</v>
      </c>
      <c r="J645" s="13">
        <f t="shared" si="113"/>
        <v>19.48156512958759</v>
      </c>
      <c r="K645" s="13">
        <f t="shared" si="114"/>
        <v>1.3124639153898734</v>
      </c>
      <c r="L645" s="13">
        <f t="shared" si="115"/>
        <v>0</v>
      </c>
      <c r="M645" s="13">
        <f t="shared" si="120"/>
        <v>2.7430415540930293E-2</v>
      </c>
      <c r="N645" s="13">
        <f t="shared" si="116"/>
        <v>1.7006857635376783E-2</v>
      </c>
      <c r="O645" s="13">
        <f t="shared" si="117"/>
        <v>1.7006857635376783E-2</v>
      </c>
      <c r="Q645">
        <v>14.160321258810111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5.7857142860000002</v>
      </c>
      <c r="G646" s="13">
        <f t="shared" ref="G646:G709" si="122">IF((F646-$J$2)&gt;0,$I$2*(F646-$J$2),0)</f>
        <v>0</v>
      </c>
      <c r="H646" s="13">
        <f t="shared" ref="H646:H709" si="123">F646-G646</f>
        <v>5.7857142860000002</v>
      </c>
      <c r="I646" s="16">
        <f t="shared" si="119"/>
        <v>7.0981782013898735</v>
      </c>
      <c r="J646" s="13">
        <f t="shared" ref="J646:J709" si="124">I646/SQRT(1+(I646/($K$2*(300+(25*Q646)+0.05*(Q646)^3)))^2)</f>
        <v>7.0400291397373014</v>
      </c>
      <c r="K646" s="13">
        <f t="shared" ref="K646:K709" si="125">I646-J646</f>
        <v>5.8149061652572165E-2</v>
      </c>
      <c r="L646" s="13">
        <f t="shared" ref="L646:L709" si="126">IF(K646&gt;$N$2,(K646-$N$2)/$L$2,0)</f>
        <v>0</v>
      </c>
      <c r="M646" s="13">
        <f t="shared" si="120"/>
        <v>1.0423557905553511E-2</v>
      </c>
      <c r="N646" s="13">
        <f t="shared" ref="N646:N709" si="127">$M$2*M646</f>
        <v>6.4626059014431768E-3</v>
      </c>
      <c r="O646" s="13">
        <f t="shared" ref="O646:O709" si="128">N646+G646</f>
        <v>6.4626059014431768E-3</v>
      </c>
      <c r="Q646">
        <v>14.00232239354839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0.12857142899999999</v>
      </c>
      <c r="G647" s="13">
        <f t="shared" si="122"/>
        <v>0</v>
      </c>
      <c r="H647" s="13">
        <f t="shared" si="123"/>
        <v>0.12857142899999999</v>
      </c>
      <c r="I647" s="16">
        <f t="shared" ref="I647:I710" si="130">H647+K646-L646</f>
        <v>0.18672049065257215</v>
      </c>
      <c r="J647" s="13">
        <f t="shared" si="124"/>
        <v>0.18671950775845933</v>
      </c>
      <c r="K647" s="13">
        <f t="shared" si="125"/>
        <v>9.8289411282204142E-7</v>
      </c>
      <c r="L647" s="13">
        <f t="shared" si="126"/>
        <v>0</v>
      </c>
      <c r="M647" s="13">
        <f t="shared" ref="M647:M710" si="131">L647+M646-N646</f>
        <v>3.9609520041103338E-3</v>
      </c>
      <c r="N647" s="13">
        <f t="shared" si="127"/>
        <v>2.4557902425484069E-3</v>
      </c>
      <c r="O647" s="13">
        <f t="shared" si="128"/>
        <v>2.4557902425484069E-3</v>
      </c>
      <c r="Q647">
        <v>14.62602299833182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13.485714290000001</v>
      </c>
      <c r="G648" s="13">
        <f t="shared" si="122"/>
        <v>0</v>
      </c>
      <c r="H648" s="13">
        <f t="shared" si="123"/>
        <v>13.485714290000001</v>
      </c>
      <c r="I648" s="16">
        <f t="shared" si="130"/>
        <v>13.485715272894113</v>
      </c>
      <c r="J648" s="13">
        <f t="shared" si="124"/>
        <v>13.230255850969909</v>
      </c>
      <c r="K648" s="13">
        <f t="shared" si="125"/>
        <v>0.25545942192420412</v>
      </c>
      <c r="L648" s="13">
        <f t="shared" si="126"/>
        <v>0</v>
      </c>
      <c r="M648" s="13">
        <f t="shared" si="131"/>
        <v>1.5051617615619269E-3</v>
      </c>
      <c r="N648" s="13">
        <f t="shared" si="127"/>
        <v>9.3320029216839464E-4</v>
      </c>
      <c r="O648" s="13">
        <f t="shared" si="128"/>
        <v>9.3320029216839464E-4</v>
      </c>
      <c r="Q648">
        <v>17.07307482074312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15.99285714</v>
      </c>
      <c r="G649" s="13">
        <f t="shared" si="122"/>
        <v>0</v>
      </c>
      <c r="H649" s="13">
        <f t="shared" si="123"/>
        <v>15.99285714</v>
      </c>
      <c r="I649" s="16">
        <f t="shared" si="130"/>
        <v>16.248316561924206</v>
      </c>
      <c r="J649" s="13">
        <f t="shared" si="124"/>
        <v>15.802308467304323</v>
      </c>
      <c r="K649" s="13">
        <f t="shared" si="125"/>
        <v>0.44600809461988256</v>
      </c>
      <c r="L649" s="13">
        <f t="shared" si="126"/>
        <v>0</v>
      </c>
      <c r="M649" s="13">
        <f t="shared" si="131"/>
        <v>5.7196146939353224E-4</v>
      </c>
      <c r="N649" s="13">
        <f t="shared" si="127"/>
        <v>3.5461611102399E-4</v>
      </c>
      <c r="O649" s="13">
        <f t="shared" si="128"/>
        <v>3.5461611102399E-4</v>
      </c>
      <c r="Q649">
        <v>16.992759782534371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9.0714285710000002</v>
      </c>
      <c r="G650" s="13">
        <f t="shared" si="122"/>
        <v>0</v>
      </c>
      <c r="H650" s="13">
        <f t="shared" si="123"/>
        <v>9.0714285710000002</v>
      </c>
      <c r="I650" s="16">
        <f t="shared" si="130"/>
        <v>9.5174366656198828</v>
      </c>
      <c r="J650" s="13">
        <f t="shared" si="124"/>
        <v>9.4497703015268151</v>
      </c>
      <c r="K650" s="13">
        <f t="shared" si="125"/>
        <v>6.7666364093067699E-2</v>
      </c>
      <c r="L650" s="13">
        <f t="shared" si="126"/>
        <v>0</v>
      </c>
      <c r="M650" s="13">
        <f t="shared" si="131"/>
        <v>2.1734535836954224E-4</v>
      </c>
      <c r="N650" s="13">
        <f t="shared" si="127"/>
        <v>1.347541221891162E-4</v>
      </c>
      <c r="O650" s="13">
        <f t="shared" si="128"/>
        <v>1.347541221891162E-4</v>
      </c>
      <c r="Q650">
        <v>19.202682059200018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3.8642857140000002</v>
      </c>
      <c r="G651" s="13">
        <f t="shared" si="122"/>
        <v>0</v>
      </c>
      <c r="H651" s="13">
        <f t="shared" si="123"/>
        <v>3.8642857140000002</v>
      </c>
      <c r="I651" s="16">
        <f t="shared" si="130"/>
        <v>3.9319520780930679</v>
      </c>
      <c r="J651" s="13">
        <f t="shared" si="124"/>
        <v>3.9290794875669248</v>
      </c>
      <c r="K651" s="13">
        <f t="shared" si="125"/>
        <v>2.8725905261430817E-3</v>
      </c>
      <c r="L651" s="13">
        <f t="shared" si="126"/>
        <v>0</v>
      </c>
      <c r="M651" s="13">
        <f t="shared" si="131"/>
        <v>8.2591236180426042E-5</v>
      </c>
      <c r="N651" s="13">
        <f t="shared" si="127"/>
        <v>5.1206566431864145E-5</v>
      </c>
      <c r="O651" s="13">
        <f t="shared" si="128"/>
        <v>5.1206566431864145E-5</v>
      </c>
      <c r="Q651">
        <v>22.858664902760982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12.485714290000001</v>
      </c>
      <c r="G652" s="13">
        <f t="shared" si="122"/>
        <v>0</v>
      </c>
      <c r="H652" s="13">
        <f t="shared" si="123"/>
        <v>12.485714290000001</v>
      </c>
      <c r="I652" s="16">
        <f t="shared" si="130"/>
        <v>12.488586880526144</v>
      </c>
      <c r="J652" s="13">
        <f t="shared" si="124"/>
        <v>12.374994668059497</v>
      </c>
      <c r="K652" s="13">
        <f t="shared" si="125"/>
        <v>0.11359221246664752</v>
      </c>
      <c r="L652" s="13">
        <f t="shared" si="126"/>
        <v>0</v>
      </c>
      <c r="M652" s="13">
        <f t="shared" si="131"/>
        <v>3.1384669748561897E-5</v>
      </c>
      <c r="N652" s="13">
        <f t="shared" si="127"/>
        <v>1.9458495244108376E-5</v>
      </c>
      <c r="O652" s="13">
        <f t="shared" si="128"/>
        <v>1.9458495244108376E-5</v>
      </c>
      <c r="Q652">
        <v>21.278967000000009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5.2714285710000004</v>
      </c>
      <c r="G653" s="13">
        <f t="shared" si="122"/>
        <v>0</v>
      </c>
      <c r="H653" s="13">
        <f t="shared" si="123"/>
        <v>5.2714285710000004</v>
      </c>
      <c r="I653" s="16">
        <f t="shared" si="130"/>
        <v>5.3850207834666479</v>
      </c>
      <c r="J653" s="13">
        <f t="shared" si="124"/>
        <v>5.3776468170494747</v>
      </c>
      <c r="K653" s="13">
        <f t="shared" si="125"/>
        <v>7.37396641717325E-3</v>
      </c>
      <c r="L653" s="13">
        <f t="shared" si="126"/>
        <v>0</v>
      </c>
      <c r="M653" s="13">
        <f t="shared" si="131"/>
        <v>1.1926174504453521E-5</v>
      </c>
      <c r="N653" s="13">
        <f t="shared" si="127"/>
        <v>7.3942281927611828E-6</v>
      </c>
      <c r="O653" s="13">
        <f t="shared" si="128"/>
        <v>7.3942281927611828E-6</v>
      </c>
      <c r="Q653">
        <v>22.856921969850269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16.464285709999999</v>
      </c>
      <c r="G654" s="13">
        <f t="shared" si="122"/>
        <v>0</v>
      </c>
      <c r="H654" s="13">
        <f t="shared" si="123"/>
        <v>16.464285709999999</v>
      </c>
      <c r="I654" s="16">
        <f t="shared" si="130"/>
        <v>16.471659676417172</v>
      </c>
      <c r="J654" s="13">
        <f t="shared" si="124"/>
        <v>16.253853698851383</v>
      </c>
      <c r="K654" s="13">
        <f t="shared" si="125"/>
        <v>0.21780597756578857</v>
      </c>
      <c r="L654" s="13">
        <f t="shared" si="126"/>
        <v>0</v>
      </c>
      <c r="M654" s="13">
        <f t="shared" si="131"/>
        <v>4.5319463116923382E-6</v>
      </c>
      <c r="N654" s="13">
        <f t="shared" si="127"/>
        <v>2.8098067132492495E-6</v>
      </c>
      <c r="O654" s="13">
        <f t="shared" si="128"/>
        <v>2.8098067132492495E-6</v>
      </c>
      <c r="Q654">
        <v>22.505391503893708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35.678571429999998</v>
      </c>
      <c r="G655" s="13">
        <f t="shared" si="122"/>
        <v>0.93422228816745823</v>
      </c>
      <c r="H655" s="13">
        <f t="shared" si="123"/>
        <v>34.744349141832537</v>
      </c>
      <c r="I655" s="16">
        <f t="shared" si="130"/>
        <v>34.962155119398325</v>
      </c>
      <c r="J655" s="13">
        <f t="shared" si="124"/>
        <v>32.53239646290826</v>
      </c>
      <c r="K655" s="13">
        <f t="shared" si="125"/>
        <v>2.4297586564900655</v>
      </c>
      <c r="L655" s="13">
        <f t="shared" si="126"/>
        <v>0</v>
      </c>
      <c r="M655" s="13">
        <f t="shared" si="131"/>
        <v>1.7221395984430887E-6</v>
      </c>
      <c r="N655" s="13">
        <f t="shared" si="127"/>
        <v>1.067726551034715E-6</v>
      </c>
      <c r="O655" s="13">
        <f t="shared" si="128"/>
        <v>0.93422335589400929</v>
      </c>
      <c r="Q655">
        <v>20.787482161172559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11.16428571</v>
      </c>
      <c r="G656" s="13">
        <f t="shared" si="122"/>
        <v>0</v>
      </c>
      <c r="H656" s="13">
        <f t="shared" si="123"/>
        <v>11.16428571</v>
      </c>
      <c r="I656" s="16">
        <f t="shared" si="130"/>
        <v>13.594044366490065</v>
      </c>
      <c r="J656" s="13">
        <f t="shared" si="124"/>
        <v>13.224988731945308</v>
      </c>
      <c r="K656" s="13">
        <f t="shared" si="125"/>
        <v>0.36905563454475754</v>
      </c>
      <c r="L656" s="13">
        <f t="shared" si="126"/>
        <v>0</v>
      </c>
      <c r="M656" s="13">
        <f t="shared" si="131"/>
        <v>6.5441304740837368E-7</v>
      </c>
      <c r="N656" s="13">
        <f t="shared" si="127"/>
        <v>4.0573608939319167E-7</v>
      </c>
      <c r="O656" s="13">
        <f t="shared" si="128"/>
        <v>4.0573608939319167E-7</v>
      </c>
      <c r="Q656">
        <v>14.525138736090801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45.09285714</v>
      </c>
      <c r="G657" s="13">
        <f t="shared" si="122"/>
        <v>1.9867658346446031</v>
      </c>
      <c r="H657" s="13">
        <f t="shared" si="123"/>
        <v>43.106091305355399</v>
      </c>
      <c r="I657" s="16">
        <f t="shared" si="130"/>
        <v>43.475146939900156</v>
      </c>
      <c r="J657" s="13">
        <f t="shared" si="124"/>
        <v>32.215456933157206</v>
      </c>
      <c r="K657" s="13">
        <f t="shared" si="125"/>
        <v>11.25969000674295</v>
      </c>
      <c r="L657" s="13">
        <f t="shared" si="126"/>
        <v>0.11870099121888035</v>
      </c>
      <c r="M657" s="13">
        <f t="shared" si="131"/>
        <v>0.11870123989583836</v>
      </c>
      <c r="N657" s="13">
        <f t="shared" si="127"/>
        <v>7.3594768735419785E-2</v>
      </c>
      <c r="O657" s="13">
        <f t="shared" si="128"/>
        <v>2.060360603380023</v>
      </c>
      <c r="Q657">
        <v>11.97781098640441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18.15714286</v>
      </c>
      <c r="G658" s="13">
        <f t="shared" si="122"/>
        <v>0</v>
      </c>
      <c r="H658" s="13">
        <f t="shared" si="123"/>
        <v>18.15714286</v>
      </c>
      <c r="I658" s="16">
        <f t="shared" si="130"/>
        <v>29.298131875524071</v>
      </c>
      <c r="J658" s="13">
        <f t="shared" si="124"/>
        <v>25.902663995166542</v>
      </c>
      <c r="K658" s="13">
        <f t="shared" si="125"/>
        <v>3.3954678803575291</v>
      </c>
      <c r="L658" s="13">
        <f t="shared" si="126"/>
        <v>0</v>
      </c>
      <c r="M658" s="13">
        <f t="shared" si="131"/>
        <v>4.5106471160418576E-2</v>
      </c>
      <c r="N658" s="13">
        <f t="shared" si="127"/>
        <v>2.7966012119459517E-2</v>
      </c>
      <c r="O658" s="13">
        <f t="shared" si="128"/>
        <v>2.7966012119459517E-2</v>
      </c>
      <c r="Q658">
        <v>14.08589365597757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14.21428571</v>
      </c>
      <c r="G659" s="13">
        <f t="shared" si="122"/>
        <v>0</v>
      </c>
      <c r="H659" s="13">
        <f t="shared" si="123"/>
        <v>14.21428571</v>
      </c>
      <c r="I659" s="16">
        <f t="shared" si="130"/>
        <v>17.609753590357528</v>
      </c>
      <c r="J659" s="13">
        <f t="shared" si="124"/>
        <v>16.678069767393868</v>
      </c>
      <c r="K659" s="13">
        <f t="shared" si="125"/>
        <v>0.93168382296365948</v>
      </c>
      <c r="L659" s="13">
        <f t="shared" si="126"/>
        <v>0</v>
      </c>
      <c r="M659" s="13">
        <f t="shared" si="131"/>
        <v>1.7140459040959059E-2</v>
      </c>
      <c r="N659" s="13">
        <f t="shared" si="127"/>
        <v>1.0627084605394617E-2</v>
      </c>
      <c r="O659" s="13">
        <f t="shared" si="128"/>
        <v>1.0627084605394617E-2</v>
      </c>
      <c r="Q659">
        <v>13.147704393548389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27.81428571</v>
      </c>
      <c r="G660" s="13">
        <f t="shared" si="122"/>
        <v>5.4973087832920695E-2</v>
      </c>
      <c r="H660" s="13">
        <f t="shared" si="123"/>
        <v>27.75931262216708</v>
      </c>
      <c r="I660" s="16">
        <f t="shared" si="130"/>
        <v>28.69099644513074</v>
      </c>
      <c r="J660" s="13">
        <f t="shared" si="124"/>
        <v>25.734359405957846</v>
      </c>
      <c r="K660" s="13">
        <f t="shared" si="125"/>
        <v>2.9566370391728931</v>
      </c>
      <c r="L660" s="13">
        <f t="shared" si="126"/>
        <v>0</v>
      </c>
      <c r="M660" s="13">
        <f t="shared" si="131"/>
        <v>6.5133744355644427E-3</v>
      </c>
      <c r="N660" s="13">
        <f t="shared" si="127"/>
        <v>4.0382921500499548E-3</v>
      </c>
      <c r="O660" s="13">
        <f t="shared" si="128"/>
        <v>5.9011379982970652E-2</v>
      </c>
      <c r="Q660">
        <v>14.78977389278011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43.75</v>
      </c>
      <c r="G661" s="13">
        <f t="shared" si="122"/>
        <v>1.8366306401022914</v>
      </c>
      <c r="H661" s="13">
        <f t="shared" si="123"/>
        <v>41.913369359897708</v>
      </c>
      <c r="I661" s="16">
        <f t="shared" si="130"/>
        <v>44.870006399070604</v>
      </c>
      <c r="J661" s="13">
        <f t="shared" si="124"/>
        <v>36.720369381941659</v>
      </c>
      <c r="K661" s="13">
        <f t="shared" si="125"/>
        <v>8.1496370171289456</v>
      </c>
      <c r="L661" s="13">
        <f t="shared" si="126"/>
        <v>0</v>
      </c>
      <c r="M661" s="13">
        <f t="shared" si="131"/>
        <v>2.4750822855144879E-3</v>
      </c>
      <c r="N661" s="13">
        <f t="shared" si="127"/>
        <v>1.5345510170189825E-3</v>
      </c>
      <c r="O661" s="13">
        <f t="shared" si="128"/>
        <v>1.8381651911193104</v>
      </c>
      <c r="Q661">
        <v>16.125613987997799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1.321428571</v>
      </c>
      <c r="G662" s="13">
        <f t="shared" si="122"/>
        <v>0</v>
      </c>
      <c r="H662" s="13">
        <f t="shared" si="123"/>
        <v>1.321428571</v>
      </c>
      <c r="I662" s="16">
        <f t="shared" si="130"/>
        <v>9.4710655881289458</v>
      </c>
      <c r="J662" s="13">
        <f t="shared" si="124"/>
        <v>9.4043615279982582</v>
      </c>
      <c r="K662" s="13">
        <f t="shared" si="125"/>
        <v>6.6704060130687637E-2</v>
      </c>
      <c r="L662" s="13">
        <f t="shared" si="126"/>
        <v>0</v>
      </c>
      <c r="M662" s="13">
        <f t="shared" si="131"/>
        <v>9.4053126849550544E-4</v>
      </c>
      <c r="N662" s="13">
        <f t="shared" si="127"/>
        <v>5.8312938646721331E-4</v>
      </c>
      <c r="O662" s="13">
        <f t="shared" si="128"/>
        <v>5.8312938646721331E-4</v>
      </c>
      <c r="Q662">
        <v>19.201072415842891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0.264285714</v>
      </c>
      <c r="G663" s="13">
        <f t="shared" si="122"/>
        <v>0</v>
      </c>
      <c r="H663" s="13">
        <f t="shared" si="123"/>
        <v>0.264285714</v>
      </c>
      <c r="I663" s="16">
        <f t="shared" si="130"/>
        <v>0.33098977413068764</v>
      </c>
      <c r="J663" s="13">
        <f t="shared" si="124"/>
        <v>0.33098768576187176</v>
      </c>
      <c r="K663" s="13">
        <f t="shared" si="125"/>
        <v>2.0883688158779279E-6</v>
      </c>
      <c r="L663" s="13">
        <f t="shared" si="126"/>
        <v>0</v>
      </c>
      <c r="M663" s="13">
        <f t="shared" si="131"/>
        <v>3.5740188202829212E-4</v>
      </c>
      <c r="N663" s="13">
        <f t="shared" si="127"/>
        <v>2.2158916685754111E-4</v>
      </c>
      <c r="O663" s="13">
        <f t="shared" si="128"/>
        <v>2.2158916685754111E-4</v>
      </c>
      <c r="Q663">
        <v>21.464533441542368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1.6071428569999999</v>
      </c>
      <c r="G664" s="13">
        <f t="shared" si="122"/>
        <v>0</v>
      </c>
      <c r="H664" s="13">
        <f t="shared" si="123"/>
        <v>1.6071428569999999</v>
      </c>
      <c r="I664" s="16">
        <f t="shared" si="130"/>
        <v>1.6071449453688158</v>
      </c>
      <c r="J664" s="13">
        <f t="shared" si="124"/>
        <v>1.6070007394044163</v>
      </c>
      <c r="K664" s="13">
        <f t="shared" si="125"/>
        <v>1.4420596439945754E-4</v>
      </c>
      <c r="L664" s="13">
        <f t="shared" si="126"/>
        <v>0</v>
      </c>
      <c r="M664" s="13">
        <f t="shared" si="131"/>
        <v>1.3581271517075101E-4</v>
      </c>
      <c r="N664" s="13">
        <f t="shared" si="127"/>
        <v>8.4203883405865624E-5</v>
      </c>
      <c r="O664" s="13">
        <f t="shared" si="128"/>
        <v>8.4203883405865624E-5</v>
      </c>
      <c r="Q664">
        <v>25.06307286811375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19.47142857</v>
      </c>
      <c r="G665" s="13">
        <f t="shared" si="122"/>
        <v>0</v>
      </c>
      <c r="H665" s="13">
        <f t="shared" si="123"/>
        <v>19.47142857</v>
      </c>
      <c r="I665" s="16">
        <f t="shared" si="130"/>
        <v>19.4715727759644</v>
      </c>
      <c r="J665" s="13">
        <f t="shared" si="124"/>
        <v>19.159028923744</v>
      </c>
      <c r="K665" s="13">
        <f t="shared" si="125"/>
        <v>0.31254385222040071</v>
      </c>
      <c r="L665" s="13">
        <f t="shared" si="126"/>
        <v>0</v>
      </c>
      <c r="M665" s="13">
        <f t="shared" si="131"/>
        <v>5.1608831764885386E-5</v>
      </c>
      <c r="N665" s="13">
        <f t="shared" si="127"/>
        <v>3.199747569422894E-5</v>
      </c>
      <c r="O665" s="13">
        <f t="shared" si="128"/>
        <v>3.199747569422894E-5</v>
      </c>
      <c r="Q665">
        <v>23.475487000000012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7.8857142859999998</v>
      </c>
      <c r="G666" s="13">
        <f t="shared" si="122"/>
        <v>0</v>
      </c>
      <c r="H666" s="13">
        <f t="shared" si="123"/>
        <v>7.8857142859999998</v>
      </c>
      <c r="I666" s="16">
        <f t="shared" si="130"/>
        <v>8.1982581382203996</v>
      </c>
      <c r="J666" s="13">
        <f t="shared" si="124"/>
        <v>8.1723898180308261</v>
      </c>
      <c r="K666" s="13">
        <f t="shared" si="125"/>
        <v>2.5868320189573524E-2</v>
      </c>
      <c r="L666" s="13">
        <f t="shared" si="126"/>
        <v>0</v>
      </c>
      <c r="M666" s="13">
        <f t="shared" si="131"/>
        <v>1.9611356070656446E-5</v>
      </c>
      <c r="N666" s="13">
        <f t="shared" si="127"/>
        <v>1.2159040763806996E-5</v>
      </c>
      <c r="O666" s="13">
        <f t="shared" si="128"/>
        <v>1.2159040763806996E-5</v>
      </c>
      <c r="Q666">
        <v>22.879314354413161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12.32857143</v>
      </c>
      <c r="G667" s="13">
        <f t="shared" si="122"/>
        <v>0</v>
      </c>
      <c r="H667" s="13">
        <f t="shared" si="123"/>
        <v>12.32857143</v>
      </c>
      <c r="I667" s="16">
        <f t="shared" si="130"/>
        <v>12.354439750189574</v>
      </c>
      <c r="J667" s="13">
        <f t="shared" si="124"/>
        <v>12.221981562436287</v>
      </c>
      <c r="K667" s="13">
        <f t="shared" si="125"/>
        <v>0.13245818775328644</v>
      </c>
      <c r="L667" s="13">
        <f t="shared" si="126"/>
        <v>0</v>
      </c>
      <c r="M667" s="13">
        <f t="shared" si="131"/>
        <v>7.4523153068494496E-6</v>
      </c>
      <c r="N667" s="13">
        <f t="shared" si="127"/>
        <v>4.620435490246659E-6</v>
      </c>
      <c r="O667" s="13">
        <f t="shared" si="128"/>
        <v>4.620435490246659E-6</v>
      </c>
      <c r="Q667">
        <v>19.947555575819891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18.292857139999999</v>
      </c>
      <c r="G668" s="13">
        <f t="shared" si="122"/>
        <v>0</v>
      </c>
      <c r="H668" s="13">
        <f t="shared" si="123"/>
        <v>18.292857139999999</v>
      </c>
      <c r="I668" s="16">
        <f t="shared" si="130"/>
        <v>18.425315327753285</v>
      </c>
      <c r="J668" s="13">
        <f t="shared" si="124"/>
        <v>17.66656344609838</v>
      </c>
      <c r="K668" s="13">
        <f t="shared" si="125"/>
        <v>0.7587518816549057</v>
      </c>
      <c r="L668" s="13">
        <f t="shared" si="126"/>
        <v>0</v>
      </c>
      <c r="M668" s="13">
        <f t="shared" si="131"/>
        <v>2.8318798166027906E-6</v>
      </c>
      <c r="N668" s="13">
        <f t="shared" si="127"/>
        <v>1.7557654862937302E-6</v>
      </c>
      <c r="O668" s="13">
        <f t="shared" si="128"/>
        <v>1.7557654862937302E-6</v>
      </c>
      <c r="Q668">
        <v>15.742236743860451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73.978571430000002</v>
      </c>
      <c r="G669" s="13">
        <f t="shared" si="122"/>
        <v>5.2162697075754094</v>
      </c>
      <c r="H669" s="13">
        <f t="shared" si="123"/>
        <v>68.762301722424596</v>
      </c>
      <c r="I669" s="16">
        <f t="shared" si="130"/>
        <v>69.521053604079498</v>
      </c>
      <c r="J669" s="13">
        <f t="shared" si="124"/>
        <v>44.074506631056877</v>
      </c>
      <c r="K669" s="13">
        <f t="shared" si="125"/>
        <v>25.44654697302262</v>
      </c>
      <c r="L669" s="13">
        <f t="shared" si="126"/>
        <v>14.409870835927922</v>
      </c>
      <c r="M669" s="13">
        <f t="shared" si="131"/>
        <v>14.409871912042252</v>
      </c>
      <c r="N669" s="13">
        <f t="shared" si="127"/>
        <v>8.9341205854661965</v>
      </c>
      <c r="O669" s="13">
        <f t="shared" si="128"/>
        <v>14.150390293041607</v>
      </c>
      <c r="Q669">
        <v>14.48638116734778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103.4285714</v>
      </c>
      <c r="G670" s="13">
        <f t="shared" si="122"/>
        <v>8.5088623021733909</v>
      </c>
      <c r="H670" s="13">
        <f t="shared" si="123"/>
        <v>94.919709097826598</v>
      </c>
      <c r="I670" s="16">
        <f t="shared" si="130"/>
        <v>105.9563852349213</v>
      </c>
      <c r="J670" s="13">
        <f t="shared" si="124"/>
        <v>50.119914777023162</v>
      </c>
      <c r="K670" s="13">
        <f t="shared" si="125"/>
        <v>55.836470457898137</v>
      </c>
      <c r="L670" s="13">
        <f t="shared" si="126"/>
        <v>45.02324482865663</v>
      </c>
      <c r="M670" s="13">
        <f t="shared" si="131"/>
        <v>50.498996155232682</v>
      </c>
      <c r="N670" s="13">
        <f t="shared" si="127"/>
        <v>31.309377616244262</v>
      </c>
      <c r="O670" s="13">
        <f t="shared" si="128"/>
        <v>39.818239918417653</v>
      </c>
      <c r="Q670">
        <v>14.459867393548389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13.17142857</v>
      </c>
      <c r="G671" s="13">
        <f t="shared" si="122"/>
        <v>0</v>
      </c>
      <c r="H671" s="13">
        <f t="shared" si="123"/>
        <v>13.17142857</v>
      </c>
      <c r="I671" s="16">
        <f t="shared" si="130"/>
        <v>23.984654199241504</v>
      </c>
      <c r="J671" s="13">
        <f t="shared" si="124"/>
        <v>22.180493206927878</v>
      </c>
      <c r="K671" s="13">
        <f t="shared" si="125"/>
        <v>1.8041609923136264</v>
      </c>
      <c r="L671" s="13">
        <f t="shared" si="126"/>
        <v>0</v>
      </c>
      <c r="M671" s="13">
        <f t="shared" si="131"/>
        <v>19.18961853898842</v>
      </c>
      <c r="N671" s="13">
        <f t="shared" si="127"/>
        <v>11.89756349417282</v>
      </c>
      <c r="O671" s="13">
        <f t="shared" si="128"/>
        <v>11.89756349417282</v>
      </c>
      <c r="Q671">
        <v>14.81131753658665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37.535714290000001</v>
      </c>
      <c r="G672" s="13">
        <f t="shared" si="122"/>
        <v>1.1418560686148451</v>
      </c>
      <c r="H672" s="13">
        <f t="shared" si="123"/>
        <v>36.393858221385159</v>
      </c>
      <c r="I672" s="16">
        <f t="shared" si="130"/>
        <v>38.198019213698785</v>
      </c>
      <c r="J672" s="13">
        <f t="shared" si="124"/>
        <v>31.453300955194777</v>
      </c>
      <c r="K672" s="13">
        <f t="shared" si="125"/>
        <v>6.7447182585040082</v>
      </c>
      <c r="L672" s="13">
        <f t="shared" si="126"/>
        <v>0</v>
      </c>
      <c r="M672" s="13">
        <f t="shared" si="131"/>
        <v>7.2920550448155996</v>
      </c>
      <c r="N672" s="13">
        <f t="shared" si="127"/>
        <v>4.5210741277856714</v>
      </c>
      <c r="O672" s="13">
        <f t="shared" si="128"/>
        <v>5.6629301964005165</v>
      </c>
      <c r="Q672">
        <v>14.08584744089233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31.521428570000001</v>
      </c>
      <c r="G673" s="13">
        <f t="shared" si="122"/>
        <v>0.46944205694622654</v>
      </c>
      <c r="H673" s="13">
        <f t="shared" si="123"/>
        <v>31.051986513053773</v>
      </c>
      <c r="I673" s="16">
        <f t="shared" si="130"/>
        <v>37.796704771557785</v>
      </c>
      <c r="J673" s="13">
        <f t="shared" si="124"/>
        <v>31.67488488317867</v>
      </c>
      <c r="K673" s="13">
        <f t="shared" si="125"/>
        <v>6.1218198883791146</v>
      </c>
      <c r="L673" s="13">
        <f t="shared" si="126"/>
        <v>0</v>
      </c>
      <c r="M673" s="13">
        <f t="shared" si="131"/>
        <v>2.7709809170299282</v>
      </c>
      <c r="N673" s="13">
        <f t="shared" si="127"/>
        <v>1.7180081685585555</v>
      </c>
      <c r="O673" s="13">
        <f t="shared" si="128"/>
        <v>2.1874502255047821</v>
      </c>
      <c r="Q673">
        <v>14.75220399742039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13.49285714</v>
      </c>
      <c r="G674" s="13">
        <f t="shared" si="122"/>
        <v>0</v>
      </c>
      <c r="H674" s="13">
        <f t="shared" si="123"/>
        <v>13.49285714</v>
      </c>
      <c r="I674" s="16">
        <f t="shared" si="130"/>
        <v>19.614677028379113</v>
      </c>
      <c r="J674" s="13">
        <f t="shared" si="124"/>
        <v>18.999536084897464</v>
      </c>
      <c r="K674" s="13">
        <f t="shared" si="125"/>
        <v>0.61514094348164861</v>
      </c>
      <c r="L674" s="13">
        <f t="shared" si="126"/>
        <v>0</v>
      </c>
      <c r="M674" s="13">
        <f t="shared" si="131"/>
        <v>1.0529727484713727</v>
      </c>
      <c r="N674" s="13">
        <f t="shared" si="127"/>
        <v>0.6528431040522511</v>
      </c>
      <c r="O674" s="13">
        <f t="shared" si="128"/>
        <v>0.6528431040522511</v>
      </c>
      <c r="Q674">
        <v>18.67283941104191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3.8928571430000001</v>
      </c>
      <c r="G675" s="13">
        <f t="shared" si="122"/>
        <v>0</v>
      </c>
      <c r="H675" s="13">
        <f t="shared" si="123"/>
        <v>3.8928571430000001</v>
      </c>
      <c r="I675" s="16">
        <f t="shared" si="130"/>
        <v>4.5079980864816491</v>
      </c>
      <c r="J675" s="13">
        <f t="shared" si="124"/>
        <v>4.5029788415144143</v>
      </c>
      <c r="K675" s="13">
        <f t="shared" si="125"/>
        <v>5.019244967234826E-3</v>
      </c>
      <c r="L675" s="13">
        <f t="shared" si="126"/>
        <v>0</v>
      </c>
      <c r="M675" s="13">
        <f t="shared" si="131"/>
        <v>0.40012964441912158</v>
      </c>
      <c r="N675" s="13">
        <f t="shared" si="127"/>
        <v>0.24808037953985537</v>
      </c>
      <c r="O675" s="13">
        <f t="shared" si="128"/>
        <v>0.24808037953985537</v>
      </c>
      <c r="Q675">
        <v>21.805896577197249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0.28571428599999998</v>
      </c>
      <c r="G676" s="13">
        <f t="shared" si="122"/>
        <v>0</v>
      </c>
      <c r="H676" s="13">
        <f t="shared" si="123"/>
        <v>0.28571428599999998</v>
      </c>
      <c r="I676" s="16">
        <f t="shared" si="130"/>
        <v>0.29073353096723481</v>
      </c>
      <c r="J676" s="13">
        <f t="shared" si="124"/>
        <v>0.29073242632844254</v>
      </c>
      <c r="K676" s="13">
        <f t="shared" si="125"/>
        <v>1.1046387922708512E-6</v>
      </c>
      <c r="L676" s="13">
        <f t="shared" si="126"/>
        <v>0</v>
      </c>
      <c r="M676" s="13">
        <f t="shared" si="131"/>
        <v>0.1520492648792662</v>
      </c>
      <c r="N676" s="13">
        <f t="shared" si="127"/>
        <v>9.4270544225145053E-2</v>
      </c>
      <c r="O676" s="13">
        <f t="shared" si="128"/>
        <v>9.4270544225145053E-2</v>
      </c>
      <c r="Q676">
        <v>23.221850302120021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0.178571429</v>
      </c>
      <c r="G677" s="13">
        <f t="shared" si="122"/>
        <v>0</v>
      </c>
      <c r="H677" s="13">
        <f t="shared" si="123"/>
        <v>0.178571429</v>
      </c>
      <c r="I677" s="16">
        <f t="shared" si="130"/>
        <v>0.17857253363879227</v>
      </c>
      <c r="J677" s="13">
        <f t="shared" si="124"/>
        <v>0.17857223229064181</v>
      </c>
      <c r="K677" s="13">
        <f t="shared" si="125"/>
        <v>3.013481504610116E-7</v>
      </c>
      <c r="L677" s="13">
        <f t="shared" si="126"/>
        <v>0</v>
      </c>
      <c r="M677" s="13">
        <f t="shared" si="131"/>
        <v>5.7778720654121152E-2</v>
      </c>
      <c r="N677" s="13">
        <f t="shared" si="127"/>
        <v>3.5822806805555114E-2</v>
      </c>
      <c r="O677" s="13">
        <f t="shared" si="128"/>
        <v>3.5822806805555114E-2</v>
      </c>
      <c r="Q677">
        <v>22.063290000000009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9.9928571430000002</v>
      </c>
      <c r="G678" s="13">
        <f t="shared" si="122"/>
        <v>0</v>
      </c>
      <c r="H678" s="13">
        <f t="shared" si="123"/>
        <v>9.9928571430000002</v>
      </c>
      <c r="I678" s="16">
        <f t="shared" si="130"/>
        <v>9.9928574443481502</v>
      </c>
      <c r="J678" s="13">
        <f t="shared" si="124"/>
        <v>9.9493131410961855</v>
      </c>
      <c r="K678" s="13">
        <f t="shared" si="125"/>
        <v>4.3544303251964678E-2</v>
      </c>
      <c r="L678" s="13">
        <f t="shared" si="126"/>
        <v>0</v>
      </c>
      <c r="M678" s="13">
        <f t="shared" si="131"/>
        <v>2.1955913848566037E-2</v>
      </c>
      <c r="N678" s="13">
        <f t="shared" si="127"/>
        <v>1.3612666586110943E-2</v>
      </c>
      <c r="O678" s="13">
        <f t="shared" si="128"/>
        <v>1.3612666586110943E-2</v>
      </c>
      <c r="Q678">
        <v>23.386206282628489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57.178571429999998</v>
      </c>
      <c r="G679" s="13">
        <f t="shared" si="122"/>
        <v>3.337982588879493</v>
      </c>
      <c r="H679" s="13">
        <f t="shared" si="123"/>
        <v>53.840588841120507</v>
      </c>
      <c r="I679" s="16">
        <f t="shared" si="130"/>
        <v>53.88413314437247</v>
      </c>
      <c r="J679" s="13">
        <f t="shared" si="124"/>
        <v>43.148236181983002</v>
      </c>
      <c r="K679" s="13">
        <f t="shared" si="125"/>
        <v>10.735896962389468</v>
      </c>
      <c r="L679" s="13">
        <f t="shared" si="126"/>
        <v>0</v>
      </c>
      <c r="M679" s="13">
        <f t="shared" si="131"/>
        <v>8.3432472624550939E-3</v>
      </c>
      <c r="N679" s="13">
        <f t="shared" si="127"/>
        <v>5.1728133027221582E-3</v>
      </c>
      <c r="O679" s="13">
        <f t="shared" si="128"/>
        <v>3.343155402182215</v>
      </c>
      <c r="Q679">
        <v>17.828796426339469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103.45</v>
      </c>
      <c r="G680" s="13">
        <f t="shared" si="122"/>
        <v>8.5112580797538495</v>
      </c>
      <c r="H680" s="13">
        <f t="shared" si="123"/>
        <v>94.938741920246159</v>
      </c>
      <c r="I680" s="16">
        <f t="shared" si="130"/>
        <v>105.67463888263563</v>
      </c>
      <c r="J680" s="13">
        <f t="shared" si="124"/>
        <v>48.802887230021611</v>
      </c>
      <c r="K680" s="13">
        <f t="shared" si="125"/>
        <v>56.871751652614023</v>
      </c>
      <c r="L680" s="13">
        <f t="shared" si="126"/>
        <v>46.066138221173709</v>
      </c>
      <c r="M680" s="13">
        <f t="shared" si="131"/>
        <v>46.06930865513344</v>
      </c>
      <c r="N680" s="13">
        <f t="shared" si="127"/>
        <v>28.562971366182733</v>
      </c>
      <c r="O680" s="13">
        <f t="shared" si="128"/>
        <v>37.074229445936581</v>
      </c>
      <c r="Q680">
        <v>13.97841382933988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5.9785714289999996</v>
      </c>
      <c r="G681" s="13">
        <f t="shared" si="122"/>
        <v>0</v>
      </c>
      <c r="H681" s="13">
        <f t="shared" si="123"/>
        <v>5.9785714289999996</v>
      </c>
      <c r="I681" s="16">
        <f t="shared" si="130"/>
        <v>16.784184860440313</v>
      </c>
      <c r="J681" s="13">
        <f t="shared" si="124"/>
        <v>15.982849298970702</v>
      </c>
      <c r="K681" s="13">
        <f t="shared" si="125"/>
        <v>0.80133556146961027</v>
      </c>
      <c r="L681" s="13">
        <f t="shared" si="126"/>
        <v>0</v>
      </c>
      <c r="M681" s="13">
        <f t="shared" si="131"/>
        <v>17.506337288950707</v>
      </c>
      <c r="N681" s="13">
        <f t="shared" si="127"/>
        <v>10.853929119149438</v>
      </c>
      <c r="O681" s="13">
        <f t="shared" si="128"/>
        <v>10.853929119149438</v>
      </c>
      <c r="Q681">
        <v>13.25618632005801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62.878571430000001</v>
      </c>
      <c r="G682" s="13">
        <f t="shared" si="122"/>
        <v>3.9752585755798928</v>
      </c>
      <c r="H682" s="13">
        <f t="shared" si="123"/>
        <v>58.903312854420108</v>
      </c>
      <c r="I682" s="16">
        <f t="shared" si="130"/>
        <v>59.704648415889721</v>
      </c>
      <c r="J682" s="13">
        <f t="shared" si="124"/>
        <v>39.324306419964167</v>
      </c>
      <c r="K682" s="13">
        <f t="shared" si="125"/>
        <v>20.380341995925555</v>
      </c>
      <c r="L682" s="13">
        <f t="shared" si="126"/>
        <v>9.3064151538205575</v>
      </c>
      <c r="M682" s="13">
        <f t="shared" si="131"/>
        <v>15.958823323621825</v>
      </c>
      <c r="N682" s="13">
        <f t="shared" si="127"/>
        <v>9.8944704606455307</v>
      </c>
      <c r="O682" s="13">
        <f t="shared" si="128"/>
        <v>13.869729036225424</v>
      </c>
      <c r="Q682">
        <v>13.231160393548389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52.057142859999999</v>
      </c>
      <c r="G683" s="13">
        <f t="shared" si="122"/>
        <v>2.7653925107632884</v>
      </c>
      <c r="H683" s="13">
        <f t="shared" si="123"/>
        <v>49.291750349236708</v>
      </c>
      <c r="I683" s="16">
        <f t="shared" si="130"/>
        <v>60.36567719134171</v>
      </c>
      <c r="J683" s="13">
        <f t="shared" si="124"/>
        <v>38.467052549572379</v>
      </c>
      <c r="K683" s="13">
        <f t="shared" si="125"/>
        <v>21.898624641769331</v>
      </c>
      <c r="L683" s="13">
        <f t="shared" si="126"/>
        <v>10.835861402246199</v>
      </c>
      <c r="M683" s="13">
        <f t="shared" si="131"/>
        <v>16.900214265222495</v>
      </c>
      <c r="N683" s="13">
        <f t="shared" si="127"/>
        <v>10.478132844437946</v>
      </c>
      <c r="O683" s="13">
        <f t="shared" si="128"/>
        <v>13.243525355201234</v>
      </c>
      <c r="Q683">
        <v>12.55967668247189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64.371428570000006</v>
      </c>
      <c r="G684" s="13">
        <f t="shared" si="122"/>
        <v>4.1421641908248485</v>
      </c>
      <c r="H684" s="13">
        <f t="shared" si="123"/>
        <v>60.229264379175156</v>
      </c>
      <c r="I684" s="16">
        <f t="shared" si="130"/>
        <v>71.292027618698285</v>
      </c>
      <c r="J684" s="13">
        <f t="shared" si="124"/>
        <v>41.803186584432339</v>
      </c>
      <c r="K684" s="13">
        <f t="shared" si="125"/>
        <v>29.488841034265945</v>
      </c>
      <c r="L684" s="13">
        <f t="shared" si="126"/>
        <v>18.481887007571633</v>
      </c>
      <c r="M684" s="13">
        <f t="shared" si="131"/>
        <v>24.903968428356187</v>
      </c>
      <c r="N684" s="13">
        <f t="shared" si="127"/>
        <v>15.440460425580836</v>
      </c>
      <c r="O684" s="13">
        <f t="shared" si="128"/>
        <v>19.582624616405685</v>
      </c>
      <c r="Q684">
        <v>13.047127357229041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53.56428571</v>
      </c>
      <c r="G685" s="13">
        <f t="shared" si="122"/>
        <v>2.9338953084531485</v>
      </c>
      <c r="H685" s="13">
        <f t="shared" si="123"/>
        <v>50.630390401546855</v>
      </c>
      <c r="I685" s="16">
        <f t="shared" si="130"/>
        <v>61.637344428241164</v>
      </c>
      <c r="J685" s="13">
        <f t="shared" si="124"/>
        <v>41.627186203039763</v>
      </c>
      <c r="K685" s="13">
        <f t="shared" si="125"/>
        <v>20.010158225201401</v>
      </c>
      <c r="L685" s="13">
        <f t="shared" si="126"/>
        <v>8.9335095022200495</v>
      </c>
      <c r="M685" s="13">
        <f t="shared" si="131"/>
        <v>18.397017504995397</v>
      </c>
      <c r="N685" s="13">
        <f t="shared" si="127"/>
        <v>11.406150853097145</v>
      </c>
      <c r="O685" s="13">
        <f t="shared" si="128"/>
        <v>14.340046161550294</v>
      </c>
      <c r="Q685">
        <v>14.347276665894309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0.85</v>
      </c>
      <c r="G686" s="13">
        <f t="shared" si="122"/>
        <v>0</v>
      </c>
      <c r="H686" s="13">
        <f t="shared" si="123"/>
        <v>0.85</v>
      </c>
      <c r="I686" s="16">
        <f t="shared" si="130"/>
        <v>11.926648722981353</v>
      </c>
      <c r="J686" s="13">
        <f t="shared" si="124"/>
        <v>11.815291681203071</v>
      </c>
      <c r="K686" s="13">
        <f t="shared" si="125"/>
        <v>0.1113570417782821</v>
      </c>
      <c r="L686" s="13">
        <f t="shared" si="126"/>
        <v>0</v>
      </c>
      <c r="M686" s="13">
        <f t="shared" si="131"/>
        <v>6.9908666518982514</v>
      </c>
      <c r="N686" s="13">
        <f t="shared" si="127"/>
        <v>4.3343373241769161</v>
      </c>
      <c r="O686" s="13">
        <f t="shared" si="128"/>
        <v>4.3343373241769161</v>
      </c>
      <c r="Q686">
        <v>20.441056228425701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4.3428571429999998</v>
      </c>
      <c r="G687" s="13">
        <f t="shared" si="122"/>
        <v>0</v>
      </c>
      <c r="H687" s="13">
        <f t="shared" si="123"/>
        <v>4.3428571429999998</v>
      </c>
      <c r="I687" s="16">
        <f t="shared" si="130"/>
        <v>4.4542141847782819</v>
      </c>
      <c r="J687" s="13">
        <f t="shared" si="124"/>
        <v>4.4494054033822197</v>
      </c>
      <c r="K687" s="13">
        <f t="shared" si="125"/>
        <v>4.8087813960622228E-3</v>
      </c>
      <c r="L687" s="13">
        <f t="shared" si="126"/>
        <v>0</v>
      </c>
      <c r="M687" s="13">
        <f t="shared" si="131"/>
        <v>2.6565293277213353</v>
      </c>
      <c r="N687" s="13">
        <f t="shared" si="127"/>
        <v>1.6470481831872279</v>
      </c>
      <c r="O687" s="13">
        <f t="shared" si="128"/>
        <v>1.6470481831872279</v>
      </c>
      <c r="Q687">
        <v>21.854589998610241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3.9</v>
      </c>
      <c r="G688" s="13">
        <f t="shared" si="122"/>
        <v>0</v>
      </c>
      <c r="H688" s="13">
        <f t="shared" si="123"/>
        <v>3.9</v>
      </c>
      <c r="I688" s="16">
        <f t="shared" si="130"/>
        <v>3.9048087813960621</v>
      </c>
      <c r="J688" s="13">
        <f t="shared" si="124"/>
        <v>3.902287578360927</v>
      </c>
      <c r="K688" s="13">
        <f t="shared" si="125"/>
        <v>2.5212030351351444E-3</v>
      </c>
      <c r="L688" s="13">
        <f t="shared" si="126"/>
        <v>0</v>
      </c>
      <c r="M688" s="13">
        <f t="shared" si="131"/>
        <v>1.0094811445341074</v>
      </c>
      <c r="N688" s="13">
        <f t="shared" si="127"/>
        <v>0.62587830961114654</v>
      </c>
      <c r="O688" s="13">
        <f t="shared" si="128"/>
        <v>0.62587830961114654</v>
      </c>
      <c r="Q688">
        <v>23.640120937587501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0.114285714</v>
      </c>
      <c r="G689" s="13">
        <f t="shared" si="122"/>
        <v>0</v>
      </c>
      <c r="H689" s="13">
        <f t="shared" si="123"/>
        <v>0.114285714</v>
      </c>
      <c r="I689" s="16">
        <f t="shared" si="130"/>
        <v>0.11680691703513514</v>
      </c>
      <c r="J689" s="13">
        <f t="shared" si="124"/>
        <v>0.11680681764228736</v>
      </c>
      <c r="K689" s="13">
        <f t="shared" si="125"/>
        <v>9.9392847785484406E-8</v>
      </c>
      <c r="L689" s="13">
        <f t="shared" si="126"/>
        <v>0</v>
      </c>
      <c r="M689" s="13">
        <f t="shared" si="131"/>
        <v>0.38360283492296088</v>
      </c>
      <c r="N689" s="13">
        <f t="shared" si="127"/>
        <v>0.23783375765223574</v>
      </c>
      <c r="O689" s="13">
        <f t="shared" si="128"/>
        <v>0.23783375765223574</v>
      </c>
      <c r="Q689">
        <v>20.90171800000001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18.985714290000001</v>
      </c>
      <c r="G690" s="13">
        <f t="shared" si="122"/>
        <v>0</v>
      </c>
      <c r="H690" s="13">
        <f t="shared" si="123"/>
        <v>18.985714290000001</v>
      </c>
      <c r="I690" s="16">
        <f t="shared" si="130"/>
        <v>18.98571438939285</v>
      </c>
      <c r="J690" s="13">
        <f t="shared" si="124"/>
        <v>18.664272738768865</v>
      </c>
      <c r="K690" s="13">
        <f t="shared" si="125"/>
        <v>0.321441650623985</v>
      </c>
      <c r="L690" s="13">
        <f t="shared" si="126"/>
        <v>0</v>
      </c>
      <c r="M690" s="13">
        <f t="shared" si="131"/>
        <v>0.14576907727072513</v>
      </c>
      <c r="N690" s="13">
        <f t="shared" si="127"/>
        <v>9.037682790784958E-2</v>
      </c>
      <c r="O690" s="13">
        <f t="shared" si="128"/>
        <v>9.037682790784958E-2</v>
      </c>
      <c r="Q690">
        <v>22.7272649997849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32.77857143</v>
      </c>
      <c r="G691" s="13">
        <f t="shared" si="122"/>
        <v>0.6099941545830444</v>
      </c>
      <c r="H691" s="13">
        <f t="shared" si="123"/>
        <v>32.168577275416958</v>
      </c>
      <c r="I691" s="16">
        <f t="shared" si="130"/>
        <v>32.490018926040946</v>
      </c>
      <c r="J691" s="13">
        <f t="shared" si="124"/>
        <v>30.286887315925341</v>
      </c>
      <c r="K691" s="13">
        <f t="shared" si="125"/>
        <v>2.2031316101156051</v>
      </c>
      <c r="L691" s="13">
        <f t="shared" si="126"/>
        <v>0</v>
      </c>
      <c r="M691" s="13">
        <f t="shared" si="131"/>
        <v>5.5392249362875554E-2</v>
      </c>
      <c r="N691" s="13">
        <f t="shared" si="127"/>
        <v>3.4343194604982842E-2</v>
      </c>
      <c r="O691" s="13">
        <f t="shared" si="128"/>
        <v>0.64433734918802721</v>
      </c>
      <c r="Q691">
        <v>19.94490552614986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2.2785714289999999</v>
      </c>
      <c r="G692" s="13">
        <f t="shared" si="122"/>
        <v>0</v>
      </c>
      <c r="H692" s="13">
        <f t="shared" si="123"/>
        <v>2.2785714289999999</v>
      </c>
      <c r="I692" s="16">
        <f t="shared" si="130"/>
        <v>4.4817030391156045</v>
      </c>
      <c r="J692" s="13">
        <f t="shared" si="124"/>
        <v>4.4723300813672848</v>
      </c>
      <c r="K692" s="13">
        <f t="shared" si="125"/>
        <v>9.3729577483196991E-3</v>
      </c>
      <c r="L692" s="13">
        <f t="shared" si="126"/>
        <v>0</v>
      </c>
      <c r="M692" s="13">
        <f t="shared" si="131"/>
        <v>2.1049054757892711E-2</v>
      </c>
      <c r="N692" s="13">
        <f t="shared" si="127"/>
        <v>1.3050413949893482E-2</v>
      </c>
      <c r="O692" s="13">
        <f t="shared" si="128"/>
        <v>1.3050413949893482E-2</v>
      </c>
      <c r="Q692">
        <v>17.257162144508602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55.392857139999997</v>
      </c>
      <c r="G693" s="13">
        <f t="shared" si="122"/>
        <v>3.1383347228926941</v>
      </c>
      <c r="H693" s="13">
        <f t="shared" si="123"/>
        <v>52.254522417107303</v>
      </c>
      <c r="I693" s="16">
        <f t="shared" si="130"/>
        <v>52.263895374855622</v>
      </c>
      <c r="J693" s="13">
        <f t="shared" si="124"/>
        <v>36.913633122400597</v>
      </c>
      <c r="K693" s="13">
        <f t="shared" si="125"/>
        <v>15.350262252455025</v>
      </c>
      <c r="L693" s="13">
        <f t="shared" si="126"/>
        <v>4.2393503263375614</v>
      </c>
      <c r="M693" s="13">
        <f t="shared" si="131"/>
        <v>4.2473489671455606</v>
      </c>
      <c r="N693" s="13">
        <f t="shared" si="127"/>
        <v>2.6333563596302474</v>
      </c>
      <c r="O693" s="13">
        <f t="shared" si="128"/>
        <v>5.7716910825229419</v>
      </c>
      <c r="Q693">
        <v>13.198308298688611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3.5714285999999998E-2</v>
      </c>
      <c r="G694" s="13">
        <f t="shared" si="122"/>
        <v>0</v>
      </c>
      <c r="H694" s="13">
        <f t="shared" si="123"/>
        <v>3.5714285999999998E-2</v>
      </c>
      <c r="I694" s="16">
        <f t="shared" si="130"/>
        <v>11.146626212117463</v>
      </c>
      <c r="J694" s="13">
        <f t="shared" si="124"/>
        <v>10.91658397307792</v>
      </c>
      <c r="K694" s="13">
        <f t="shared" si="125"/>
        <v>0.23004223903954291</v>
      </c>
      <c r="L694" s="13">
        <f t="shared" si="126"/>
        <v>0</v>
      </c>
      <c r="M694" s="13">
        <f t="shared" si="131"/>
        <v>1.6139926075153133</v>
      </c>
      <c r="N694" s="13">
        <f t="shared" si="127"/>
        <v>1.0006754166594942</v>
      </c>
      <c r="O694" s="13">
        <f t="shared" si="128"/>
        <v>1.0006754166594942</v>
      </c>
      <c r="Q694">
        <v>13.71007139354839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0.28571428599999998</v>
      </c>
      <c r="G695" s="13">
        <f t="shared" si="122"/>
        <v>0</v>
      </c>
      <c r="H695" s="13">
        <f t="shared" si="123"/>
        <v>0.28571428599999998</v>
      </c>
      <c r="I695" s="16">
        <f t="shared" si="130"/>
        <v>0.51575652503954283</v>
      </c>
      <c r="J695" s="13">
        <f t="shared" si="124"/>
        <v>0.5157411042649801</v>
      </c>
      <c r="K695" s="13">
        <f t="shared" si="125"/>
        <v>1.5420774562735495E-5</v>
      </c>
      <c r="L695" s="13">
        <f t="shared" si="126"/>
        <v>0</v>
      </c>
      <c r="M695" s="13">
        <f t="shared" si="131"/>
        <v>0.61331719085581904</v>
      </c>
      <c r="N695" s="13">
        <f t="shared" si="127"/>
        <v>0.38025665833060779</v>
      </c>
      <c r="O695" s="13">
        <f t="shared" si="128"/>
        <v>0.38025665833060779</v>
      </c>
      <c r="Q695">
        <v>16.735918069393961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7.2785714290000003</v>
      </c>
      <c r="G696" s="13">
        <f t="shared" si="122"/>
        <v>0</v>
      </c>
      <c r="H696" s="13">
        <f t="shared" si="123"/>
        <v>7.2785714290000003</v>
      </c>
      <c r="I696" s="16">
        <f t="shared" si="130"/>
        <v>7.2785868497745634</v>
      </c>
      <c r="J696" s="13">
        <f t="shared" si="124"/>
        <v>7.2304764850772862</v>
      </c>
      <c r="K696" s="13">
        <f t="shared" si="125"/>
        <v>4.8110364697277141E-2</v>
      </c>
      <c r="L696" s="13">
        <f t="shared" si="126"/>
        <v>0</v>
      </c>
      <c r="M696" s="13">
        <f t="shared" si="131"/>
        <v>0.23306053252521125</v>
      </c>
      <c r="N696" s="13">
        <f t="shared" si="127"/>
        <v>0.14449753016563097</v>
      </c>
      <c r="O696" s="13">
        <f t="shared" si="128"/>
        <v>0.14449753016563097</v>
      </c>
      <c r="Q696">
        <v>15.921916512719489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39.271428569999998</v>
      </c>
      <c r="G697" s="13">
        <f t="shared" si="122"/>
        <v>1.3359137932494016</v>
      </c>
      <c r="H697" s="13">
        <f t="shared" si="123"/>
        <v>37.935514776750594</v>
      </c>
      <c r="I697" s="16">
        <f t="shared" si="130"/>
        <v>37.983625141447874</v>
      </c>
      <c r="J697" s="13">
        <f t="shared" si="124"/>
        <v>32.309144498289463</v>
      </c>
      <c r="K697" s="13">
        <f t="shared" si="125"/>
        <v>5.6744806431584109</v>
      </c>
      <c r="L697" s="13">
        <f t="shared" si="126"/>
        <v>0</v>
      </c>
      <c r="M697" s="13">
        <f t="shared" si="131"/>
        <v>8.8563002359580284E-2</v>
      </c>
      <c r="N697" s="13">
        <f t="shared" si="127"/>
        <v>5.4909061462939779E-2</v>
      </c>
      <c r="O697" s="13">
        <f t="shared" si="128"/>
        <v>1.3908228547123413</v>
      </c>
      <c r="Q697">
        <v>15.567427499689691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5.3285714290000001</v>
      </c>
      <c r="G698" s="13">
        <f t="shared" si="122"/>
        <v>0</v>
      </c>
      <c r="H698" s="13">
        <f t="shared" si="123"/>
        <v>5.3285714290000001</v>
      </c>
      <c r="I698" s="16">
        <f t="shared" si="130"/>
        <v>11.003052072158411</v>
      </c>
      <c r="J698" s="13">
        <f t="shared" si="124"/>
        <v>10.883247566840604</v>
      </c>
      <c r="K698" s="13">
        <f t="shared" si="125"/>
        <v>0.1198045053178074</v>
      </c>
      <c r="L698" s="13">
        <f t="shared" si="126"/>
        <v>0</v>
      </c>
      <c r="M698" s="13">
        <f t="shared" si="131"/>
        <v>3.3653940896640505E-2</v>
      </c>
      <c r="N698" s="13">
        <f t="shared" si="127"/>
        <v>2.0865443355917113E-2</v>
      </c>
      <c r="O698" s="13">
        <f t="shared" si="128"/>
        <v>2.0865443355917113E-2</v>
      </c>
      <c r="Q698">
        <v>18.20035251459095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0.41428571400000003</v>
      </c>
      <c r="G699" s="13">
        <f t="shared" si="122"/>
        <v>0</v>
      </c>
      <c r="H699" s="13">
        <f t="shared" si="123"/>
        <v>0.41428571400000003</v>
      </c>
      <c r="I699" s="16">
        <f t="shared" si="130"/>
        <v>0.53409021931780742</v>
      </c>
      <c r="J699" s="13">
        <f t="shared" si="124"/>
        <v>0.53408112206970026</v>
      </c>
      <c r="K699" s="13">
        <f t="shared" si="125"/>
        <v>9.0972481071593947E-6</v>
      </c>
      <c r="L699" s="13">
        <f t="shared" si="126"/>
        <v>0</v>
      </c>
      <c r="M699" s="13">
        <f t="shared" si="131"/>
        <v>1.2788497540723393E-2</v>
      </c>
      <c r="N699" s="13">
        <f t="shared" si="127"/>
        <v>7.9288684752485041E-3</v>
      </c>
      <c r="O699" s="13">
        <f t="shared" si="128"/>
        <v>7.9288684752485041E-3</v>
      </c>
      <c r="Q699">
        <v>21.208789545554509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4.6428571429999996</v>
      </c>
      <c r="G700" s="13">
        <f t="shared" si="122"/>
        <v>0</v>
      </c>
      <c r="H700" s="13">
        <f t="shared" si="123"/>
        <v>4.6428571429999996</v>
      </c>
      <c r="I700" s="16">
        <f t="shared" si="130"/>
        <v>4.6428662402481065</v>
      </c>
      <c r="J700" s="13">
        <f t="shared" si="124"/>
        <v>4.6399208941721044</v>
      </c>
      <c r="K700" s="13">
        <f t="shared" si="125"/>
        <v>2.9453460760020533E-3</v>
      </c>
      <c r="L700" s="13">
        <f t="shared" si="126"/>
        <v>0</v>
      </c>
      <c r="M700" s="13">
        <f t="shared" si="131"/>
        <v>4.8596290654748884E-3</v>
      </c>
      <c r="N700" s="13">
        <f t="shared" si="127"/>
        <v>3.0129700205944309E-3</v>
      </c>
      <c r="O700" s="13">
        <f t="shared" si="128"/>
        <v>3.0129700205944309E-3</v>
      </c>
      <c r="Q700">
        <v>26.254270228069611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7.6142857140000002</v>
      </c>
      <c r="G701" s="13">
        <f t="shared" si="122"/>
        <v>0</v>
      </c>
      <c r="H701" s="13">
        <f t="shared" si="123"/>
        <v>7.6142857140000002</v>
      </c>
      <c r="I701" s="16">
        <f t="shared" si="130"/>
        <v>7.6172310600760023</v>
      </c>
      <c r="J701" s="13">
        <f t="shared" si="124"/>
        <v>7.5990443058458439</v>
      </c>
      <c r="K701" s="13">
        <f t="shared" si="125"/>
        <v>1.8186754230158364E-2</v>
      </c>
      <c r="L701" s="13">
        <f t="shared" si="126"/>
        <v>0</v>
      </c>
      <c r="M701" s="13">
        <f t="shared" si="131"/>
        <v>1.8466590448804575E-3</v>
      </c>
      <c r="N701" s="13">
        <f t="shared" si="127"/>
        <v>1.1449286078258837E-3</v>
      </c>
      <c r="O701" s="13">
        <f t="shared" si="128"/>
        <v>1.1449286078258837E-3</v>
      </c>
      <c r="Q701">
        <v>23.825817000000011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4.2428571430000002</v>
      </c>
      <c r="G702" s="13">
        <f t="shared" si="122"/>
        <v>0</v>
      </c>
      <c r="H702" s="13">
        <f t="shared" si="123"/>
        <v>4.2428571430000002</v>
      </c>
      <c r="I702" s="16">
        <f t="shared" si="130"/>
        <v>4.2610438972301585</v>
      </c>
      <c r="J702" s="13">
        <f t="shared" si="124"/>
        <v>4.2587708523153447</v>
      </c>
      <c r="K702" s="13">
        <f t="shared" si="125"/>
        <v>2.2730449148138376E-3</v>
      </c>
      <c r="L702" s="13">
        <f t="shared" si="126"/>
        <v>0</v>
      </c>
      <c r="M702" s="13">
        <f t="shared" si="131"/>
        <v>7.0173043705457376E-4</v>
      </c>
      <c r="N702" s="13">
        <f t="shared" si="127"/>
        <v>4.3507287097383575E-4</v>
      </c>
      <c r="O702" s="13">
        <f t="shared" si="128"/>
        <v>4.3507287097383575E-4</v>
      </c>
      <c r="Q702">
        <v>26.267348877932999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35.464285709999999</v>
      </c>
      <c r="G703" s="13">
        <f t="shared" si="122"/>
        <v>0.91026454366766785</v>
      </c>
      <c r="H703" s="13">
        <f t="shared" si="123"/>
        <v>34.554021166332333</v>
      </c>
      <c r="I703" s="16">
        <f t="shared" si="130"/>
        <v>34.556294211247149</v>
      </c>
      <c r="J703" s="13">
        <f t="shared" si="124"/>
        <v>32.039540782545956</v>
      </c>
      <c r="K703" s="13">
        <f t="shared" si="125"/>
        <v>2.5167534287011932</v>
      </c>
      <c r="L703" s="13">
        <f t="shared" si="126"/>
        <v>0</v>
      </c>
      <c r="M703" s="13">
        <f t="shared" si="131"/>
        <v>2.6665756608073801E-4</v>
      </c>
      <c r="N703" s="13">
        <f t="shared" si="127"/>
        <v>1.6532769097005756E-4</v>
      </c>
      <c r="O703" s="13">
        <f t="shared" si="128"/>
        <v>0.91042987135863795</v>
      </c>
      <c r="Q703">
        <v>20.253251374080591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105.4642857</v>
      </c>
      <c r="G704" s="13">
        <f t="shared" si="122"/>
        <v>8.7364608704492888</v>
      </c>
      <c r="H704" s="13">
        <f t="shared" si="123"/>
        <v>96.727824829550713</v>
      </c>
      <c r="I704" s="16">
        <f t="shared" si="130"/>
        <v>99.244578258251906</v>
      </c>
      <c r="J704" s="13">
        <f t="shared" si="124"/>
        <v>54.698822708923068</v>
      </c>
      <c r="K704" s="13">
        <f t="shared" si="125"/>
        <v>44.545755549328838</v>
      </c>
      <c r="L704" s="13">
        <f t="shared" si="126"/>
        <v>33.649511745276826</v>
      </c>
      <c r="M704" s="13">
        <f t="shared" si="131"/>
        <v>33.649613075151933</v>
      </c>
      <c r="N704" s="13">
        <f t="shared" si="127"/>
        <v>20.862760106594198</v>
      </c>
      <c r="O704" s="13">
        <f t="shared" si="128"/>
        <v>29.599220977043487</v>
      </c>
      <c r="Q704">
        <v>16.49063267347784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18.371428569999999</v>
      </c>
      <c r="G705" s="13">
        <f t="shared" si="122"/>
        <v>0</v>
      </c>
      <c r="H705" s="13">
        <f t="shared" si="123"/>
        <v>18.371428569999999</v>
      </c>
      <c r="I705" s="16">
        <f t="shared" si="130"/>
        <v>29.267672374052012</v>
      </c>
      <c r="J705" s="13">
        <f t="shared" si="124"/>
        <v>25.173150889057922</v>
      </c>
      <c r="K705" s="13">
        <f t="shared" si="125"/>
        <v>4.0945214849940896</v>
      </c>
      <c r="L705" s="13">
        <f t="shared" si="126"/>
        <v>0</v>
      </c>
      <c r="M705" s="13">
        <f t="shared" si="131"/>
        <v>12.786852968557735</v>
      </c>
      <c r="N705" s="13">
        <f t="shared" si="127"/>
        <v>7.9278488405057956</v>
      </c>
      <c r="O705" s="13">
        <f t="shared" si="128"/>
        <v>7.9278488405057956</v>
      </c>
      <c r="Q705">
        <v>12.392251986181851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83.45</v>
      </c>
      <c r="G706" s="13">
        <f t="shared" si="122"/>
        <v>6.275201986068236</v>
      </c>
      <c r="H706" s="13">
        <f t="shared" si="123"/>
        <v>77.174798013931763</v>
      </c>
      <c r="I706" s="16">
        <f t="shared" si="130"/>
        <v>81.269319498925853</v>
      </c>
      <c r="J706" s="13">
        <f t="shared" si="124"/>
        <v>44.628315242616615</v>
      </c>
      <c r="K706" s="13">
        <f t="shared" si="125"/>
        <v>36.641004256309238</v>
      </c>
      <c r="L706" s="13">
        <f t="shared" si="126"/>
        <v>25.686638532609827</v>
      </c>
      <c r="M706" s="13">
        <f t="shared" si="131"/>
        <v>30.545642660661763</v>
      </c>
      <c r="N706" s="13">
        <f t="shared" si="127"/>
        <v>18.938298449610294</v>
      </c>
      <c r="O706" s="13">
        <f t="shared" si="128"/>
        <v>25.213500435678529</v>
      </c>
      <c r="Q706">
        <v>13.54471539354839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86.407142859999993</v>
      </c>
      <c r="G707" s="13">
        <f t="shared" si="122"/>
        <v>6.6058188516683298</v>
      </c>
      <c r="H707" s="13">
        <f t="shared" si="123"/>
        <v>79.801324008331662</v>
      </c>
      <c r="I707" s="16">
        <f t="shared" si="130"/>
        <v>90.755689732031072</v>
      </c>
      <c r="J707" s="13">
        <f t="shared" si="124"/>
        <v>49.36685668333795</v>
      </c>
      <c r="K707" s="13">
        <f t="shared" si="125"/>
        <v>41.388833048693122</v>
      </c>
      <c r="L707" s="13">
        <f t="shared" si="126"/>
        <v>30.469377079056965</v>
      </c>
      <c r="M707" s="13">
        <f t="shared" si="131"/>
        <v>42.076721290108431</v>
      </c>
      <c r="N707" s="13">
        <f t="shared" si="127"/>
        <v>26.087567199867227</v>
      </c>
      <c r="O707" s="13">
        <f t="shared" si="128"/>
        <v>32.693386051535555</v>
      </c>
      <c r="Q707">
        <v>14.943834766353801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35.728571430000002</v>
      </c>
      <c r="G708" s="13">
        <f t="shared" si="122"/>
        <v>0.93981242840167278</v>
      </c>
      <c r="H708" s="13">
        <f t="shared" si="123"/>
        <v>34.788759001598329</v>
      </c>
      <c r="I708" s="16">
        <f t="shared" si="130"/>
        <v>45.708214971234483</v>
      </c>
      <c r="J708" s="13">
        <f t="shared" si="124"/>
        <v>36.671488969599693</v>
      </c>
      <c r="K708" s="13">
        <f t="shared" si="125"/>
        <v>9.0367260016347899</v>
      </c>
      <c r="L708" s="13">
        <f t="shared" si="126"/>
        <v>0</v>
      </c>
      <c r="M708" s="13">
        <f t="shared" si="131"/>
        <v>15.989154090241204</v>
      </c>
      <c r="N708" s="13">
        <f t="shared" si="127"/>
        <v>9.9132755359495466</v>
      </c>
      <c r="O708" s="13">
        <f t="shared" si="128"/>
        <v>10.85308796435122</v>
      </c>
      <c r="Q708">
        <v>15.564253242333359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10.192857139999999</v>
      </c>
      <c r="G709" s="13">
        <f t="shared" si="122"/>
        <v>0</v>
      </c>
      <c r="H709" s="13">
        <f t="shared" si="123"/>
        <v>10.192857139999999</v>
      </c>
      <c r="I709" s="16">
        <f t="shared" si="130"/>
        <v>19.229583141634791</v>
      </c>
      <c r="J709" s="13">
        <f t="shared" si="124"/>
        <v>18.537549494301377</v>
      </c>
      <c r="K709" s="13">
        <f t="shared" si="125"/>
        <v>0.69203364733341388</v>
      </c>
      <c r="L709" s="13">
        <f t="shared" si="126"/>
        <v>0</v>
      </c>
      <c r="M709" s="13">
        <f t="shared" si="131"/>
        <v>6.0758785542916574</v>
      </c>
      <c r="N709" s="13">
        <f t="shared" si="127"/>
        <v>3.7670447036608277</v>
      </c>
      <c r="O709" s="13">
        <f t="shared" si="128"/>
        <v>3.7670447036608277</v>
      </c>
      <c r="Q709">
        <v>17.367298964782449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4.9285714289999998</v>
      </c>
      <c r="G710" s="13">
        <f t="shared" ref="G710:G773" si="133">IF((F710-$J$2)&gt;0,$I$2*(F710-$J$2),0)</f>
        <v>0</v>
      </c>
      <c r="H710" s="13">
        <f t="shared" ref="H710:H773" si="134">F710-G710</f>
        <v>4.9285714289999998</v>
      </c>
      <c r="I710" s="16">
        <f t="shared" si="130"/>
        <v>5.6206050763334137</v>
      </c>
      <c r="J710" s="13">
        <f t="shared" ref="J710:J773" si="135">I710/SQRT(1+(I710/($K$2*(300+(25*Q710)+0.05*(Q710)^3)))^2)</f>
        <v>5.6067381222610031</v>
      </c>
      <c r="K710" s="13">
        <f t="shared" ref="K710:K773" si="136">I710-J710</f>
        <v>1.3866954072410564E-2</v>
      </c>
      <c r="L710" s="13">
        <f t="shared" ref="L710:L773" si="137">IF(K710&gt;$N$2,(K710-$N$2)/$L$2,0)</f>
        <v>0</v>
      </c>
      <c r="M710" s="13">
        <f t="shared" si="131"/>
        <v>2.3088338506308297</v>
      </c>
      <c r="N710" s="13">
        <f t="shared" ref="N710:N773" si="138">$M$2*M710</f>
        <v>1.4314769873911144</v>
      </c>
      <c r="O710" s="13">
        <f t="shared" ref="O710:O773" si="139">N710+G710</f>
        <v>1.4314769873911144</v>
      </c>
      <c r="Q710">
        <v>19.28758296311284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5.3</v>
      </c>
      <c r="G711" s="13">
        <f t="shared" si="133"/>
        <v>0</v>
      </c>
      <c r="H711" s="13">
        <f t="shared" si="134"/>
        <v>5.3</v>
      </c>
      <c r="I711" s="16">
        <f t="shared" ref="I711:I774" si="141">H711+K710-L710</f>
        <v>5.3138669540724104</v>
      </c>
      <c r="J711" s="13">
        <f t="shared" si="135"/>
        <v>5.3071341532919245</v>
      </c>
      <c r="K711" s="13">
        <f t="shared" si="136"/>
        <v>6.7328007804858814E-3</v>
      </c>
      <c r="L711" s="13">
        <f t="shared" si="137"/>
        <v>0</v>
      </c>
      <c r="M711" s="13">
        <f t="shared" ref="M711:M774" si="142">L711+M710-N710</f>
        <v>0.87735686323971529</v>
      </c>
      <c r="N711" s="13">
        <f t="shared" si="138"/>
        <v>0.54396125520862348</v>
      </c>
      <c r="O711" s="13">
        <f t="shared" si="139"/>
        <v>0.54396125520862348</v>
      </c>
      <c r="Q711">
        <v>23.220992879235421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4.5071428569999998</v>
      </c>
      <c r="G712" s="13">
        <f t="shared" si="133"/>
        <v>0</v>
      </c>
      <c r="H712" s="13">
        <f t="shared" si="134"/>
        <v>4.5071428569999998</v>
      </c>
      <c r="I712" s="16">
        <f t="shared" si="141"/>
        <v>4.5138756577804857</v>
      </c>
      <c r="J712" s="13">
        <f t="shared" si="135"/>
        <v>4.5107799765714729</v>
      </c>
      <c r="K712" s="13">
        <f t="shared" si="136"/>
        <v>3.0956812090128238E-3</v>
      </c>
      <c r="L712" s="13">
        <f t="shared" si="137"/>
        <v>0</v>
      </c>
      <c r="M712" s="13">
        <f t="shared" si="142"/>
        <v>0.33339560803109181</v>
      </c>
      <c r="N712" s="13">
        <f t="shared" si="138"/>
        <v>0.20670527697927693</v>
      </c>
      <c r="O712" s="13">
        <f t="shared" si="139"/>
        <v>0.20670527697927693</v>
      </c>
      <c r="Q712">
        <v>25.283701000000011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8.25</v>
      </c>
      <c r="G713" s="13">
        <f t="shared" si="133"/>
        <v>0</v>
      </c>
      <c r="H713" s="13">
        <f t="shared" si="134"/>
        <v>8.25</v>
      </c>
      <c r="I713" s="16">
        <f t="shared" si="141"/>
        <v>8.2530956812090128</v>
      </c>
      <c r="J713" s="13">
        <f t="shared" si="135"/>
        <v>8.2398882635354944</v>
      </c>
      <c r="K713" s="13">
        <f t="shared" si="136"/>
        <v>1.3207417673518407E-2</v>
      </c>
      <c r="L713" s="13">
        <f t="shared" si="137"/>
        <v>0</v>
      </c>
      <c r="M713" s="13">
        <f t="shared" si="142"/>
        <v>0.12669033105181488</v>
      </c>
      <c r="N713" s="13">
        <f t="shared" si="138"/>
        <v>7.8548005252125228E-2</v>
      </c>
      <c r="O713" s="13">
        <f t="shared" si="139"/>
        <v>7.8548005252125228E-2</v>
      </c>
      <c r="Q713">
        <v>27.886894363774559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14.50714286</v>
      </c>
      <c r="G714" s="13">
        <f t="shared" si="133"/>
        <v>0</v>
      </c>
      <c r="H714" s="13">
        <f t="shared" si="134"/>
        <v>14.50714286</v>
      </c>
      <c r="I714" s="16">
        <f t="shared" si="141"/>
        <v>14.520350277673518</v>
      </c>
      <c r="J714" s="13">
        <f t="shared" si="135"/>
        <v>14.408256544783651</v>
      </c>
      <c r="K714" s="13">
        <f t="shared" si="136"/>
        <v>0.11209373288986768</v>
      </c>
      <c r="L714" s="13">
        <f t="shared" si="137"/>
        <v>0</v>
      </c>
      <c r="M714" s="13">
        <f t="shared" si="142"/>
        <v>4.8142325799689648E-2</v>
      </c>
      <c r="N714" s="13">
        <f t="shared" si="138"/>
        <v>2.984824199580758E-2</v>
      </c>
      <c r="O714" s="13">
        <f t="shared" si="139"/>
        <v>2.984824199580758E-2</v>
      </c>
      <c r="Q714">
        <v>24.603263878949129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60.45</v>
      </c>
      <c r="G715" s="13">
        <f t="shared" si="133"/>
        <v>3.7037374783297796</v>
      </c>
      <c r="H715" s="13">
        <f t="shared" si="134"/>
        <v>56.746262521670225</v>
      </c>
      <c r="I715" s="16">
        <f t="shared" si="141"/>
        <v>56.858356254560093</v>
      </c>
      <c r="J715" s="13">
        <f t="shared" si="135"/>
        <v>47.601749373643294</v>
      </c>
      <c r="K715" s="13">
        <f t="shared" si="136"/>
        <v>9.2566068809167987</v>
      </c>
      <c r="L715" s="13">
        <f t="shared" si="137"/>
        <v>0</v>
      </c>
      <c r="M715" s="13">
        <f t="shared" si="142"/>
        <v>1.8294083803882068E-2</v>
      </c>
      <c r="N715" s="13">
        <f t="shared" si="138"/>
        <v>1.1342331958406882E-2</v>
      </c>
      <c r="O715" s="13">
        <f t="shared" si="139"/>
        <v>3.7150798102881866</v>
      </c>
      <c r="Q715">
        <v>20.50186589080613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163.8785714</v>
      </c>
      <c r="G716" s="13">
        <f t="shared" si="133"/>
        <v>15.267341845338159</v>
      </c>
      <c r="H716" s="13">
        <f t="shared" si="134"/>
        <v>148.61122955466183</v>
      </c>
      <c r="I716" s="16">
        <f t="shared" si="141"/>
        <v>157.86783643557862</v>
      </c>
      <c r="J716" s="13">
        <f t="shared" si="135"/>
        <v>57.517985476100534</v>
      </c>
      <c r="K716" s="13">
        <f t="shared" si="136"/>
        <v>100.34985095947809</v>
      </c>
      <c r="L716" s="13">
        <f t="shared" si="137"/>
        <v>89.863922550457957</v>
      </c>
      <c r="M716" s="13">
        <f t="shared" si="142"/>
        <v>89.870874302303434</v>
      </c>
      <c r="N716" s="13">
        <f t="shared" si="138"/>
        <v>55.719942067428128</v>
      </c>
      <c r="O716" s="13">
        <f t="shared" si="139"/>
        <v>70.987283912766287</v>
      </c>
      <c r="Q716">
        <v>15.640777503506531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64.650000000000006</v>
      </c>
      <c r="G717" s="13">
        <f t="shared" si="133"/>
        <v>4.1733092580037594</v>
      </c>
      <c r="H717" s="13">
        <f t="shared" si="134"/>
        <v>60.476690741996244</v>
      </c>
      <c r="I717" s="16">
        <f t="shared" si="141"/>
        <v>70.962619151016369</v>
      </c>
      <c r="J717" s="13">
        <f t="shared" si="135"/>
        <v>40.501559100711972</v>
      </c>
      <c r="K717" s="13">
        <f t="shared" si="136"/>
        <v>30.461060050304397</v>
      </c>
      <c r="L717" s="13">
        <f t="shared" si="137"/>
        <v>19.461254538906164</v>
      </c>
      <c r="M717" s="13">
        <f t="shared" si="142"/>
        <v>53.612186773781467</v>
      </c>
      <c r="N717" s="13">
        <f t="shared" si="138"/>
        <v>33.239555799744508</v>
      </c>
      <c r="O717" s="13">
        <f t="shared" si="139"/>
        <v>37.41286505774827</v>
      </c>
      <c r="Q717">
        <v>12.38547191151922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22.035714290000001</v>
      </c>
      <c r="G718" s="13">
        <f t="shared" si="133"/>
        <v>0</v>
      </c>
      <c r="H718" s="13">
        <f t="shared" si="134"/>
        <v>22.035714290000001</v>
      </c>
      <c r="I718" s="16">
        <f t="shared" si="141"/>
        <v>33.035519801398237</v>
      </c>
      <c r="J718" s="13">
        <f t="shared" si="135"/>
        <v>27.767435183500012</v>
      </c>
      <c r="K718" s="13">
        <f t="shared" si="136"/>
        <v>5.268084617898225</v>
      </c>
      <c r="L718" s="13">
        <f t="shared" si="137"/>
        <v>0</v>
      </c>
      <c r="M718" s="13">
        <f t="shared" si="142"/>
        <v>20.372630974036959</v>
      </c>
      <c r="N718" s="13">
        <f t="shared" si="138"/>
        <v>12.631031203902914</v>
      </c>
      <c r="O718" s="13">
        <f t="shared" si="139"/>
        <v>12.631031203902914</v>
      </c>
      <c r="Q718">
        <v>12.94727539354839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8.9499999999999993</v>
      </c>
      <c r="G719" s="13">
        <f t="shared" si="133"/>
        <v>0</v>
      </c>
      <c r="H719" s="13">
        <f t="shared" si="134"/>
        <v>8.9499999999999993</v>
      </c>
      <c r="I719" s="16">
        <f t="shared" si="141"/>
        <v>14.218084617898224</v>
      </c>
      <c r="J719" s="13">
        <f t="shared" si="135"/>
        <v>13.804608003475151</v>
      </c>
      <c r="K719" s="13">
        <f t="shared" si="136"/>
        <v>0.41347661442307349</v>
      </c>
      <c r="L719" s="13">
        <f t="shared" si="137"/>
        <v>0</v>
      </c>
      <c r="M719" s="13">
        <f t="shared" si="142"/>
        <v>7.7415997701340444</v>
      </c>
      <c r="N719" s="13">
        <f t="shared" si="138"/>
        <v>4.7997918574831075</v>
      </c>
      <c r="O719" s="13">
        <f t="shared" si="139"/>
        <v>4.7997918574831075</v>
      </c>
      <c r="Q719">
        <v>14.6547639165549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36.52857143</v>
      </c>
      <c r="G720" s="13">
        <f t="shared" si="133"/>
        <v>1.0292546721490969</v>
      </c>
      <c r="H720" s="13">
        <f t="shared" si="134"/>
        <v>35.499316757850906</v>
      </c>
      <c r="I720" s="16">
        <f t="shared" si="141"/>
        <v>35.912793372273981</v>
      </c>
      <c r="J720" s="13">
        <f t="shared" si="135"/>
        <v>29.711713641059404</v>
      </c>
      <c r="K720" s="13">
        <f t="shared" si="136"/>
        <v>6.2010797312145769</v>
      </c>
      <c r="L720" s="13">
        <f t="shared" si="137"/>
        <v>0</v>
      </c>
      <c r="M720" s="13">
        <f t="shared" si="142"/>
        <v>2.9418079126509369</v>
      </c>
      <c r="N720" s="13">
        <f t="shared" si="138"/>
        <v>1.8239209058435808</v>
      </c>
      <c r="O720" s="13">
        <f t="shared" si="139"/>
        <v>2.853175577992678</v>
      </c>
      <c r="Q720">
        <v>13.406352061870271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42.257142860000002</v>
      </c>
      <c r="G721" s="13">
        <f t="shared" si="133"/>
        <v>1.6697250248573379</v>
      </c>
      <c r="H721" s="13">
        <f t="shared" si="134"/>
        <v>40.587417835142666</v>
      </c>
      <c r="I721" s="16">
        <f t="shared" si="141"/>
        <v>46.788497566357243</v>
      </c>
      <c r="J721" s="13">
        <f t="shared" si="135"/>
        <v>38.24633092419046</v>
      </c>
      <c r="K721" s="13">
        <f t="shared" si="136"/>
        <v>8.5421666421667837</v>
      </c>
      <c r="L721" s="13">
        <f t="shared" si="137"/>
        <v>0</v>
      </c>
      <c r="M721" s="13">
        <f t="shared" si="142"/>
        <v>1.1178870068073561</v>
      </c>
      <c r="N721" s="13">
        <f t="shared" si="138"/>
        <v>0.69308994422056081</v>
      </c>
      <c r="O721" s="13">
        <f t="shared" si="139"/>
        <v>2.3628149690778986</v>
      </c>
      <c r="Q721">
        <v>16.672305684155269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24.42142857</v>
      </c>
      <c r="G722" s="13">
        <f t="shared" si="133"/>
        <v>0</v>
      </c>
      <c r="H722" s="13">
        <f t="shared" si="134"/>
        <v>24.42142857</v>
      </c>
      <c r="I722" s="16">
        <f t="shared" si="141"/>
        <v>32.96359521216678</v>
      </c>
      <c r="J722" s="13">
        <f t="shared" si="135"/>
        <v>30.318912858600395</v>
      </c>
      <c r="K722" s="13">
        <f t="shared" si="136"/>
        <v>2.6446823535663846</v>
      </c>
      <c r="L722" s="13">
        <f t="shared" si="137"/>
        <v>0</v>
      </c>
      <c r="M722" s="13">
        <f t="shared" si="142"/>
        <v>0.42479706258679528</v>
      </c>
      <c r="N722" s="13">
        <f t="shared" si="138"/>
        <v>0.26337417880381309</v>
      </c>
      <c r="O722" s="13">
        <f t="shared" si="139"/>
        <v>0.26337417880381309</v>
      </c>
      <c r="Q722">
        <v>18.817824197545949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24.31428571</v>
      </c>
      <c r="G723" s="13">
        <f t="shared" si="133"/>
        <v>0</v>
      </c>
      <c r="H723" s="13">
        <f t="shared" si="134"/>
        <v>24.31428571</v>
      </c>
      <c r="I723" s="16">
        <f t="shared" si="141"/>
        <v>26.958968063566385</v>
      </c>
      <c r="J723" s="13">
        <f t="shared" si="135"/>
        <v>26.073223993958646</v>
      </c>
      <c r="K723" s="13">
        <f t="shared" si="136"/>
        <v>0.88574406960773899</v>
      </c>
      <c r="L723" s="13">
        <f t="shared" si="137"/>
        <v>0</v>
      </c>
      <c r="M723" s="13">
        <f t="shared" si="142"/>
        <v>0.1614228837829822</v>
      </c>
      <c r="N723" s="13">
        <f t="shared" si="138"/>
        <v>0.10008218794544896</v>
      </c>
      <c r="O723" s="13">
        <f t="shared" si="139"/>
        <v>0.10008218794544896</v>
      </c>
      <c r="Q723">
        <v>22.824374339986711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0.97142857100000002</v>
      </c>
      <c r="G724" s="13">
        <f t="shared" si="133"/>
        <v>0</v>
      </c>
      <c r="H724" s="13">
        <f t="shared" si="134"/>
        <v>0.97142857100000002</v>
      </c>
      <c r="I724" s="16">
        <f t="shared" si="141"/>
        <v>1.8571726406077391</v>
      </c>
      <c r="J724" s="13">
        <f t="shared" si="135"/>
        <v>1.856743086169975</v>
      </c>
      <c r="K724" s="13">
        <f t="shared" si="136"/>
        <v>4.2955443776415692E-4</v>
      </c>
      <c r="L724" s="13">
        <f t="shared" si="137"/>
        <v>0</v>
      </c>
      <c r="M724" s="13">
        <f t="shared" si="142"/>
        <v>6.1340695837533238E-2</v>
      </c>
      <c r="N724" s="13">
        <f t="shared" si="138"/>
        <v>3.803123141927061E-2</v>
      </c>
      <c r="O724" s="13">
        <f t="shared" si="139"/>
        <v>3.803123141927061E-2</v>
      </c>
      <c r="Q724">
        <v>20.386856000000009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1.957142857</v>
      </c>
      <c r="G725" s="13">
        <f t="shared" si="133"/>
        <v>0</v>
      </c>
      <c r="H725" s="13">
        <f t="shared" si="134"/>
        <v>1.957142857</v>
      </c>
      <c r="I725" s="16">
        <f t="shared" si="141"/>
        <v>1.9575724114377642</v>
      </c>
      <c r="J725" s="13">
        <f t="shared" si="135"/>
        <v>1.9572340876297163</v>
      </c>
      <c r="K725" s="13">
        <f t="shared" si="136"/>
        <v>3.3832380804788009E-4</v>
      </c>
      <c r="L725" s="13">
        <f t="shared" si="137"/>
        <v>0</v>
      </c>
      <c r="M725" s="13">
        <f t="shared" si="142"/>
        <v>2.3309464418262628E-2</v>
      </c>
      <c r="N725" s="13">
        <f t="shared" si="138"/>
        <v>1.445186793932283E-2</v>
      </c>
      <c r="O725" s="13">
        <f t="shared" si="139"/>
        <v>1.445186793932283E-2</v>
      </c>
      <c r="Q725">
        <v>23.196390555530449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0.257142857</v>
      </c>
      <c r="G726" s="13">
        <f t="shared" si="133"/>
        <v>0</v>
      </c>
      <c r="H726" s="13">
        <f t="shared" si="134"/>
        <v>0.257142857</v>
      </c>
      <c r="I726" s="16">
        <f t="shared" si="141"/>
        <v>0.25748118080804788</v>
      </c>
      <c r="J726" s="13">
        <f t="shared" si="135"/>
        <v>0.2574802472782764</v>
      </c>
      <c r="K726" s="13">
        <f t="shared" si="136"/>
        <v>9.3352977148519756E-7</v>
      </c>
      <c r="L726" s="13">
        <f t="shared" si="137"/>
        <v>0</v>
      </c>
      <c r="M726" s="13">
        <f t="shared" si="142"/>
        <v>8.8575964789397981E-3</v>
      </c>
      <c r="N726" s="13">
        <f t="shared" si="138"/>
        <v>5.491709816942675E-3</v>
      </c>
      <c r="O726" s="13">
        <f t="shared" si="139"/>
        <v>5.491709816942675E-3</v>
      </c>
      <c r="Q726">
        <v>21.830653084269731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38.85</v>
      </c>
      <c r="G727" s="13">
        <f t="shared" si="133"/>
        <v>1.2887968971493162</v>
      </c>
      <c r="H727" s="13">
        <f t="shared" si="134"/>
        <v>37.561203102850683</v>
      </c>
      <c r="I727" s="16">
        <f t="shared" si="141"/>
        <v>37.561204036380452</v>
      </c>
      <c r="J727" s="13">
        <f t="shared" si="135"/>
        <v>34.347157471104573</v>
      </c>
      <c r="K727" s="13">
        <f t="shared" si="136"/>
        <v>3.2140465652758792</v>
      </c>
      <c r="L727" s="13">
        <f t="shared" si="137"/>
        <v>0</v>
      </c>
      <c r="M727" s="13">
        <f t="shared" si="142"/>
        <v>3.3658866619971231E-3</v>
      </c>
      <c r="N727" s="13">
        <f t="shared" si="138"/>
        <v>2.0868497304382164E-3</v>
      </c>
      <c r="O727" s="13">
        <f t="shared" si="139"/>
        <v>1.2908837468797545</v>
      </c>
      <c r="Q727">
        <v>20.14418003273332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11.614285710000001</v>
      </c>
      <c r="G728" s="13">
        <f t="shared" si="133"/>
        <v>0</v>
      </c>
      <c r="H728" s="13">
        <f t="shared" si="134"/>
        <v>11.614285710000001</v>
      </c>
      <c r="I728" s="16">
        <f t="shared" si="141"/>
        <v>14.82833227527588</v>
      </c>
      <c r="J728" s="13">
        <f t="shared" si="135"/>
        <v>14.495820707680275</v>
      </c>
      <c r="K728" s="13">
        <f t="shared" si="136"/>
        <v>0.33251156759560452</v>
      </c>
      <c r="L728" s="13">
        <f t="shared" si="137"/>
        <v>0</v>
      </c>
      <c r="M728" s="13">
        <f t="shared" si="142"/>
        <v>1.2790369315589067E-3</v>
      </c>
      <c r="N728" s="13">
        <f t="shared" si="138"/>
        <v>7.930028975665222E-4</v>
      </c>
      <c r="O728" s="13">
        <f t="shared" si="139"/>
        <v>7.930028975665222E-4</v>
      </c>
      <c r="Q728">
        <v>17.184952803531669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19.09285714</v>
      </c>
      <c r="G729" s="13">
        <f t="shared" si="133"/>
        <v>0</v>
      </c>
      <c r="H729" s="13">
        <f t="shared" si="134"/>
        <v>19.09285714</v>
      </c>
      <c r="I729" s="16">
        <f t="shared" si="141"/>
        <v>19.425368707595602</v>
      </c>
      <c r="J729" s="13">
        <f t="shared" si="135"/>
        <v>18.365576918424161</v>
      </c>
      <c r="K729" s="13">
        <f t="shared" si="136"/>
        <v>1.0597917891714417</v>
      </c>
      <c r="L729" s="13">
        <f t="shared" si="137"/>
        <v>0</v>
      </c>
      <c r="M729" s="13">
        <f t="shared" si="142"/>
        <v>4.8603403399238453E-4</v>
      </c>
      <c r="N729" s="13">
        <f t="shared" si="138"/>
        <v>3.0134110107527841E-4</v>
      </c>
      <c r="O729" s="13">
        <f t="shared" si="139"/>
        <v>3.0134110107527841E-4</v>
      </c>
      <c r="Q729">
        <v>14.32898539354839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32.52857143</v>
      </c>
      <c r="G730" s="13">
        <f t="shared" si="133"/>
        <v>0.58204345341197417</v>
      </c>
      <c r="H730" s="13">
        <f t="shared" si="134"/>
        <v>31.946527976588026</v>
      </c>
      <c r="I730" s="16">
        <f t="shared" si="141"/>
        <v>33.006319765759471</v>
      </c>
      <c r="J730" s="13">
        <f t="shared" si="135"/>
        <v>29.079326316989693</v>
      </c>
      <c r="K730" s="13">
        <f t="shared" si="136"/>
        <v>3.9269934487697782</v>
      </c>
      <c r="L730" s="13">
        <f t="shared" si="137"/>
        <v>0</v>
      </c>
      <c r="M730" s="13">
        <f t="shared" si="142"/>
        <v>1.8469293291710612E-4</v>
      </c>
      <c r="N730" s="13">
        <f t="shared" si="138"/>
        <v>1.1450961840860579E-4</v>
      </c>
      <c r="O730" s="13">
        <f t="shared" si="139"/>
        <v>0.58215796303038281</v>
      </c>
      <c r="Q730">
        <v>15.572444020478731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0.121428571</v>
      </c>
      <c r="G731" s="13">
        <f t="shared" si="133"/>
        <v>0</v>
      </c>
      <c r="H731" s="13">
        <f t="shared" si="134"/>
        <v>0.121428571</v>
      </c>
      <c r="I731" s="16">
        <f t="shared" si="141"/>
        <v>4.0484220197697782</v>
      </c>
      <c r="J731" s="13">
        <f t="shared" si="135"/>
        <v>4.0386353734860974</v>
      </c>
      <c r="K731" s="13">
        <f t="shared" si="136"/>
        <v>9.7866462836808665E-3</v>
      </c>
      <c r="L731" s="13">
        <f t="shared" si="137"/>
        <v>0</v>
      </c>
      <c r="M731" s="13">
        <f t="shared" si="142"/>
        <v>7.0183314508500327E-5</v>
      </c>
      <c r="N731" s="13">
        <f t="shared" si="138"/>
        <v>4.3513654995270202E-5</v>
      </c>
      <c r="O731" s="13">
        <f t="shared" si="139"/>
        <v>4.3513654995270202E-5</v>
      </c>
      <c r="Q731">
        <v>14.768207694979351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5.8571428570000004</v>
      </c>
      <c r="G732" s="13">
        <f t="shared" si="133"/>
        <v>0</v>
      </c>
      <c r="H732" s="13">
        <f t="shared" si="134"/>
        <v>5.8571428570000004</v>
      </c>
      <c r="I732" s="16">
        <f t="shared" si="141"/>
        <v>5.8669295032836812</v>
      </c>
      <c r="J732" s="13">
        <f t="shared" si="135"/>
        <v>5.8510645341298524</v>
      </c>
      <c r="K732" s="13">
        <f t="shared" si="136"/>
        <v>1.5864969153828845E-2</v>
      </c>
      <c r="L732" s="13">
        <f t="shared" si="137"/>
        <v>0</v>
      </c>
      <c r="M732" s="13">
        <f t="shared" si="142"/>
        <v>2.6669659513230125E-5</v>
      </c>
      <c r="N732" s="13">
        <f t="shared" si="138"/>
        <v>1.6535188898202676E-5</v>
      </c>
      <c r="O732" s="13">
        <f t="shared" si="139"/>
        <v>1.6535188898202676E-5</v>
      </c>
      <c r="Q732">
        <v>19.24320794352775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4.5071428569999998</v>
      </c>
      <c r="G733" s="13">
        <f t="shared" si="133"/>
        <v>0</v>
      </c>
      <c r="H733" s="13">
        <f t="shared" si="134"/>
        <v>4.5071428569999998</v>
      </c>
      <c r="I733" s="16">
        <f t="shared" si="141"/>
        <v>4.5230078261538287</v>
      </c>
      <c r="J733" s="13">
        <f t="shared" si="135"/>
        <v>4.5172125209046525</v>
      </c>
      <c r="K733" s="13">
        <f t="shared" si="136"/>
        <v>5.7953052491761525E-3</v>
      </c>
      <c r="L733" s="13">
        <f t="shared" si="137"/>
        <v>0</v>
      </c>
      <c r="M733" s="13">
        <f t="shared" si="142"/>
        <v>1.0134470615027449E-5</v>
      </c>
      <c r="N733" s="13">
        <f t="shared" si="138"/>
        <v>6.283371781317018E-6</v>
      </c>
      <c r="O733" s="13">
        <f t="shared" si="139"/>
        <v>6.283371781317018E-6</v>
      </c>
      <c r="Q733">
        <v>20.858131572614859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17.75</v>
      </c>
      <c r="G734" s="13">
        <f t="shared" si="133"/>
        <v>0</v>
      </c>
      <c r="H734" s="13">
        <f t="shared" si="134"/>
        <v>17.75</v>
      </c>
      <c r="I734" s="16">
        <f t="shared" si="141"/>
        <v>17.755795305249176</v>
      </c>
      <c r="J734" s="13">
        <f t="shared" si="135"/>
        <v>17.371436233867801</v>
      </c>
      <c r="K734" s="13">
        <f t="shared" si="136"/>
        <v>0.38435907138137537</v>
      </c>
      <c r="L734" s="13">
        <f t="shared" si="137"/>
        <v>0</v>
      </c>
      <c r="M734" s="13">
        <f t="shared" si="142"/>
        <v>3.8510988337104308E-6</v>
      </c>
      <c r="N734" s="13">
        <f t="shared" si="138"/>
        <v>2.387681276900467E-6</v>
      </c>
      <c r="O734" s="13">
        <f t="shared" si="139"/>
        <v>2.387681276900467E-6</v>
      </c>
      <c r="Q734">
        <v>19.990444251822812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0.79285714299999999</v>
      </c>
      <c r="G735" s="13">
        <f t="shared" si="133"/>
        <v>0</v>
      </c>
      <c r="H735" s="13">
        <f t="shared" si="134"/>
        <v>0.79285714299999999</v>
      </c>
      <c r="I735" s="16">
        <f t="shared" si="141"/>
        <v>1.1772162143813754</v>
      </c>
      <c r="J735" s="13">
        <f t="shared" si="135"/>
        <v>1.1771355810170407</v>
      </c>
      <c r="K735" s="13">
        <f t="shared" si="136"/>
        <v>8.0633364334614654E-5</v>
      </c>
      <c r="L735" s="13">
        <f t="shared" si="137"/>
        <v>0</v>
      </c>
      <c r="M735" s="13">
        <f t="shared" si="142"/>
        <v>1.4634175568099638E-6</v>
      </c>
      <c r="N735" s="13">
        <f t="shared" si="138"/>
        <v>9.0731888522217757E-7</v>
      </c>
      <c r="O735" s="13">
        <f t="shared" si="139"/>
        <v>9.0731888522217757E-7</v>
      </c>
      <c r="Q735">
        <v>22.547016381011119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0.7</v>
      </c>
      <c r="G736" s="13">
        <f t="shared" si="133"/>
        <v>0</v>
      </c>
      <c r="H736" s="13">
        <f t="shared" si="134"/>
        <v>0.7</v>
      </c>
      <c r="I736" s="16">
        <f t="shared" si="141"/>
        <v>0.70008063336433457</v>
      </c>
      <c r="J736" s="13">
        <f t="shared" si="135"/>
        <v>0.70006594713079073</v>
      </c>
      <c r="K736" s="13">
        <f t="shared" si="136"/>
        <v>1.4686233543836913E-5</v>
      </c>
      <c r="L736" s="13">
        <f t="shared" si="137"/>
        <v>0</v>
      </c>
      <c r="M736" s="13">
        <f t="shared" si="142"/>
        <v>5.5609867158778624E-7</v>
      </c>
      <c r="N736" s="13">
        <f t="shared" si="138"/>
        <v>3.4478117638442746E-7</v>
      </c>
      <c r="O736" s="13">
        <f t="shared" si="139"/>
        <v>3.4478117638442746E-7</v>
      </c>
      <c r="Q736">
        <v>23.570362930091498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8.65</v>
      </c>
      <c r="G737" s="13">
        <f t="shared" si="133"/>
        <v>0</v>
      </c>
      <c r="H737" s="13">
        <f t="shared" si="134"/>
        <v>8.65</v>
      </c>
      <c r="I737" s="16">
        <f t="shared" si="141"/>
        <v>8.6500146862335434</v>
      </c>
      <c r="J737" s="13">
        <f t="shared" si="135"/>
        <v>8.6252269216582533</v>
      </c>
      <c r="K737" s="13">
        <f t="shared" si="136"/>
        <v>2.4787764575290083E-2</v>
      </c>
      <c r="L737" s="13">
        <f t="shared" si="137"/>
        <v>0</v>
      </c>
      <c r="M737" s="13">
        <f t="shared" si="142"/>
        <v>2.1131749520335877E-7</v>
      </c>
      <c r="N737" s="13">
        <f t="shared" si="138"/>
        <v>1.3101684702608244E-7</v>
      </c>
      <c r="O737" s="13">
        <f t="shared" si="139"/>
        <v>1.3101684702608244E-7</v>
      </c>
      <c r="Q737">
        <v>24.333600553134961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4.9071428570000002</v>
      </c>
      <c r="G738" s="13">
        <f t="shared" si="133"/>
        <v>0</v>
      </c>
      <c r="H738" s="13">
        <f t="shared" si="134"/>
        <v>4.9071428570000002</v>
      </c>
      <c r="I738" s="16">
        <f t="shared" si="141"/>
        <v>4.9319306215752903</v>
      </c>
      <c r="J738" s="13">
        <f t="shared" si="135"/>
        <v>4.9249717955815457</v>
      </c>
      <c r="K738" s="13">
        <f t="shared" si="136"/>
        <v>6.9588259937445329E-3</v>
      </c>
      <c r="L738" s="13">
        <f t="shared" si="137"/>
        <v>0</v>
      </c>
      <c r="M738" s="13">
        <f t="shared" si="142"/>
        <v>8.0300648177276339E-8</v>
      </c>
      <c r="N738" s="13">
        <f t="shared" si="138"/>
        <v>4.9786401869911332E-8</v>
      </c>
      <c r="O738" s="13">
        <f t="shared" si="139"/>
        <v>4.9786401869911332E-8</v>
      </c>
      <c r="Q738">
        <v>21.398793000000008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6.5357142860000002</v>
      </c>
      <c r="G739" s="13">
        <f t="shared" si="133"/>
        <v>0</v>
      </c>
      <c r="H739" s="13">
        <f t="shared" si="134"/>
        <v>6.5357142860000002</v>
      </c>
      <c r="I739" s="16">
        <f t="shared" si="141"/>
        <v>6.5426731119937447</v>
      </c>
      <c r="J739" s="13">
        <f t="shared" si="135"/>
        <v>6.523928766846792</v>
      </c>
      <c r="K739" s="13">
        <f t="shared" si="136"/>
        <v>1.8744345146952668E-2</v>
      </c>
      <c r="L739" s="13">
        <f t="shared" si="137"/>
        <v>0</v>
      </c>
      <c r="M739" s="13">
        <f t="shared" si="142"/>
        <v>3.0514246307365006E-8</v>
      </c>
      <c r="N739" s="13">
        <f t="shared" si="138"/>
        <v>1.8918832710566303E-8</v>
      </c>
      <c r="O739" s="13">
        <f t="shared" si="139"/>
        <v>1.8918832710566303E-8</v>
      </c>
      <c r="Q739">
        <v>20.37284276548478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67.942857140000001</v>
      </c>
      <c r="G740" s="13">
        <f t="shared" si="133"/>
        <v>4.5414599216804179</v>
      </c>
      <c r="H740" s="13">
        <f t="shared" si="134"/>
        <v>63.40139721831958</v>
      </c>
      <c r="I740" s="16">
        <f t="shared" si="141"/>
        <v>63.42014156346653</v>
      </c>
      <c r="J740" s="13">
        <f t="shared" si="135"/>
        <v>42.910167278843282</v>
      </c>
      <c r="K740" s="13">
        <f t="shared" si="136"/>
        <v>20.509974284623247</v>
      </c>
      <c r="L740" s="13">
        <f t="shared" si="137"/>
        <v>9.4370006005858595</v>
      </c>
      <c r="M740" s="13">
        <f t="shared" si="142"/>
        <v>9.437000612181274</v>
      </c>
      <c r="N740" s="13">
        <f t="shared" si="138"/>
        <v>5.85094037955239</v>
      </c>
      <c r="O740" s="13">
        <f t="shared" si="139"/>
        <v>10.392400301232808</v>
      </c>
      <c r="Q740">
        <v>14.806894079549551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27.31428571</v>
      </c>
      <c r="G741" s="13">
        <f t="shared" si="133"/>
        <v>0</v>
      </c>
      <c r="H741" s="13">
        <f t="shared" si="134"/>
        <v>27.31428571</v>
      </c>
      <c r="I741" s="16">
        <f t="shared" si="141"/>
        <v>38.387259394037386</v>
      </c>
      <c r="J741" s="13">
        <f t="shared" si="135"/>
        <v>31.561415198121527</v>
      </c>
      <c r="K741" s="13">
        <f t="shared" si="136"/>
        <v>6.8258441959158596</v>
      </c>
      <c r="L741" s="13">
        <f t="shared" si="137"/>
        <v>0</v>
      </c>
      <c r="M741" s="13">
        <f t="shared" si="142"/>
        <v>3.586060232628884</v>
      </c>
      <c r="N741" s="13">
        <f t="shared" si="138"/>
        <v>2.2233573442299082</v>
      </c>
      <c r="O741" s="13">
        <f t="shared" si="139"/>
        <v>2.2233573442299082</v>
      </c>
      <c r="Q741">
        <v>14.08968166381354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1.6857142860000001</v>
      </c>
      <c r="G742" s="13">
        <f t="shared" si="133"/>
        <v>0</v>
      </c>
      <c r="H742" s="13">
        <f t="shared" si="134"/>
        <v>1.6857142860000001</v>
      </c>
      <c r="I742" s="16">
        <f t="shared" si="141"/>
        <v>8.5115584819158592</v>
      </c>
      <c r="J742" s="13">
        <f t="shared" si="135"/>
        <v>8.3867495030742329</v>
      </c>
      <c r="K742" s="13">
        <f t="shared" si="136"/>
        <v>0.12480897884162623</v>
      </c>
      <c r="L742" s="13">
        <f t="shared" si="137"/>
        <v>0</v>
      </c>
      <c r="M742" s="13">
        <f t="shared" si="142"/>
        <v>1.3627028883989758</v>
      </c>
      <c r="N742" s="13">
        <f t="shared" si="138"/>
        <v>0.84487579080736497</v>
      </c>
      <c r="O742" s="13">
        <f t="shared" si="139"/>
        <v>0.84487579080736497</v>
      </c>
      <c r="Q742">
        <v>12.33466739354839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15.735714290000001</v>
      </c>
      <c r="G743" s="13">
        <f t="shared" si="133"/>
        <v>0</v>
      </c>
      <c r="H743" s="13">
        <f t="shared" si="134"/>
        <v>15.735714290000001</v>
      </c>
      <c r="I743" s="16">
        <f t="shared" si="141"/>
        <v>15.860523268841627</v>
      </c>
      <c r="J743" s="13">
        <f t="shared" si="135"/>
        <v>15.204624507978568</v>
      </c>
      <c r="K743" s="13">
        <f t="shared" si="136"/>
        <v>0.65589876086305843</v>
      </c>
      <c r="L743" s="13">
        <f t="shared" si="137"/>
        <v>0</v>
      </c>
      <c r="M743" s="13">
        <f t="shared" si="142"/>
        <v>0.51782709759161083</v>
      </c>
      <c r="N743" s="13">
        <f t="shared" si="138"/>
        <v>0.32105280050679869</v>
      </c>
      <c r="O743" s="13">
        <f t="shared" si="139"/>
        <v>0.32105280050679869</v>
      </c>
      <c r="Q743">
        <v>13.55118530886784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28.942857140000001</v>
      </c>
      <c r="G744" s="13">
        <f t="shared" si="133"/>
        <v>0.18115053899347017</v>
      </c>
      <c r="H744" s="13">
        <f t="shared" si="134"/>
        <v>28.76170660100653</v>
      </c>
      <c r="I744" s="16">
        <f t="shared" si="141"/>
        <v>29.41760536186959</v>
      </c>
      <c r="J744" s="13">
        <f t="shared" si="135"/>
        <v>26.079108673634785</v>
      </c>
      <c r="K744" s="13">
        <f t="shared" si="136"/>
        <v>3.3384966882348053</v>
      </c>
      <c r="L744" s="13">
        <f t="shared" si="137"/>
        <v>0</v>
      </c>
      <c r="M744" s="13">
        <f t="shared" si="142"/>
        <v>0.19677429708481214</v>
      </c>
      <c r="N744" s="13">
        <f t="shared" si="138"/>
        <v>0.12200006419258352</v>
      </c>
      <c r="O744" s="13">
        <f t="shared" si="139"/>
        <v>0.30315060318605369</v>
      </c>
      <c r="Q744">
        <v>14.326368631770039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37.821428570000002</v>
      </c>
      <c r="G745" s="13">
        <f t="shared" si="133"/>
        <v>1.1737997264571951</v>
      </c>
      <c r="H745" s="13">
        <f t="shared" si="134"/>
        <v>36.647628843542805</v>
      </c>
      <c r="I745" s="16">
        <f t="shared" si="141"/>
        <v>39.98612553177761</v>
      </c>
      <c r="J745" s="13">
        <f t="shared" si="135"/>
        <v>32.822546906021046</v>
      </c>
      <c r="K745" s="13">
        <f t="shared" si="136"/>
        <v>7.1635786257565641</v>
      </c>
      <c r="L745" s="13">
        <f t="shared" si="137"/>
        <v>0</v>
      </c>
      <c r="M745" s="13">
        <f t="shared" si="142"/>
        <v>7.477423289222862E-2</v>
      </c>
      <c r="N745" s="13">
        <f t="shared" si="138"/>
        <v>4.6360024393181744E-2</v>
      </c>
      <c r="O745" s="13">
        <f t="shared" si="139"/>
        <v>1.2201597508503768</v>
      </c>
      <c r="Q745">
        <v>14.60636343209816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17.90714286</v>
      </c>
      <c r="G746" s="13">
        <f t="shared" si="133"/>
        <v>0</v>
      </c>
      <c r="H746" s="13">
        <f t="shared" si="134"/>
        <v>17.90714286</v>
      </c>
      <c r="I746" s="16">
        <f t="shared" si="141"/>
        <v>25.070721485756565</v>
      </c>
      <c r="J746" s="13">
        <f t="shared" si="135"/>
        <v>24.007596800039913</v>
      </c>
      <c r="K746" s="13">
        <f t="shared" si="136"/>
        <v>1.0631246857166516</v>
      </c>
      <c r="L746" s="13">
        <f t="shared" si="137"/>
        <v>0</v>
      </c>
      <c r="M746" s="13">
        <f t="shared" si="142"/>
        <v>2.8414208499046877E-2</v>
      </c>
      <c r="N746" s="13">
        <f t="shared" si="138"/>
        <v>1.7616809269409062E-2</v>
      </c>
      <c r="O746" s="13">
        <f t="shared" si="139"/>
        <v>1.7616809269409062E-2</v>
      </c>
      <c r="Q746">
        <v>19.886203593943581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4.3071428569999997</v>
      </c>
      <c r="G747" s="13">
        <f t="shared" si="133"/>
        <v>0</v>
      </c>
      <c r="H747" s="13">
        <f t="shared" si="134"/>
        <v>4.3071428569999997</v>
      </c>
      <c r="I747" s="16">
        <f t="shared" si="141"/>
        <v>5.3702675427166513</v>
      </c>
      <c r="J747" s="13">
        <f t="shared" si="135"/>
        <v>5.3618508772324756</v>
      </c>
      <c r="K747" s="13">
        <f t="shared" si="136"/>
        <v>8.4166654841757449E-3</v>
      </c>
      <c r="L747" s="13">
        <f t="shared" si="137"/>
        <v>0</v>
      </c>
      <c r="M747" s="13">
        <f t="shared" si="142"/>
        <v>1.0797399229637815E-2</v>
      </c>
      <c r="N747" s="13">
        <f t="shared" si="138"/>
        <v>6.6943875223754454E-3</v>
      </c>
      <c r="O747" s="13">
        <f t="shared" si="139"/>
        <v>6.6943875223754454E-3</v>
      </c>
      <c r="Q747">
        <v>21.858685668042671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17.350000000000001</v>
      </c>
      <c r="G748" s="13">
        <f t="shared" si="133"/>
        <v>0</v>
      </c>
      <c r="H748" s="13">
        <f t="shared" si="134"/>
        <v>17.350000000000001</v>
      </c>
      <c r="I748" s="16">
        <f t="shared" si="141"/>
        <v>17.358416665484178</v>
      </c>
      <c r="J748" s="13">
        <f t="shared" si="135"/>
        <v>17.082422386072626</v>
      </c>
      <c r="K748" s="13">
        <f t="shared" si="136"/>
        <v>0.27599427941155241</v>
      </c>
      <c r="L748" s="13">
        <f t="shared" si="137"/>
        <v>0</v>
      </c>
      <c r="M748" s="13">
        <f t="shared" si="142"/>
        <v>4.1030117072623695E-3</v>
      </c>
      <c r="N748" s="13">
        <f t="shared" si="138"/>
        <v>2.5438672585026689E-3</v>
      </c>
      <c r="O748" s="13">
        <f t="shared" si="139"/>
        <v>2.5438672585026689E-3</v>
      </c>
      <c r="Q748">
        <v>21.913288000000009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1.65</v>
      </c>
      <c r="G749" s="13">
        <f t="shared" si="133"/>
        <v>0</v>
      </c>
      <c r="H749" s="13">
        <f t="shared" si="134"/>
        <v>1.65</v>
      </c>
      <c r="I749" s="16">
        <f t="shared" si="141"/>
        <v>1.9259942794115523</v>
      </c>
      <c r="J749" s="13">
        <f t="shared" si="135"/>
        <v>1.9256729345410164</v>
      </c>
      <c r="K749" s="13">
        <f t="shared" si="136"/>
        <v>3.2134487053592231E-4</v>
      </c>
      <c r="L749" s="13">
        <f t="shared" si="137"/>
        <v>0</v>
      </c>
      <c r="M749" s="13">
        <f t="shared" si="142"/>
        <v>1.5591444487597006E-3</v>
      </c>
      <c r="N749" s="13">
        <f t="shared" si="138"/>
        <v>9.6666955823101434E-4</v>
      </c>
      <c r="O749" s="13">
        <f t="shared" si="139"/>
        <v>9.6666955823101434E-4</v>
      </c>
      <c r="Q749">
        <v>23.215663096931401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0.22857142899999999</v>
      </c>
      <c r="G750" s="13">
        <f t="shared" si="133"/>
        <v>0</v>
      </c>
      <c r="H750" s="13">
        <f t="shared" si="134"/>
        <v>0.22857142899999999</v>
      </c>
      <c r="I750" s="16">
        <f t="shared" si="141"/>
        <v>0.22889277387053591</v>
      </c>
      <c r="J750" s="13">
        <f t="shared" si="135"/>
        <v>0.2288921397478178</v>
      </c>
      <c r="K750" s="13">
        <f t="shared" si="136"/>
        <v>6.3412271811280618E-7</v>
      </c>
      <c r="L750" s="13">
        <f t="shared" si="137"/>
        <v>0</v>
      </c>
      <c r="M750" s="13">
        <f t="shared" si="142"/>
        <v>5.9247489052868623E-4</v>
      </c>
      <c r="N750" s="13">
        <f t="shared" si="138"/>
        <v>3.6733443212778546E-4</v>
      </c>
      <c r="O750" s="13">
        <f t="shared" si="139"/>
        <v>3.6733443212778546E-4</v>
      </c>
      <c r="Q750">
        <v>22.068945970890422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74.47142857</v>
      </c>
      <c r="G751" s="13">
        <f t="shared" si="133"/>
        <v>5.2713725181360829</v>
      </c>
      <c r="H751" s="13">
        <f t="shared" si="134"/>
        <v>69.200056051863925</v>
      </c>
      <c r="I751" s="16">
        <f t="shared" si="141"/>
        <v>69.200056685986638</v>
      </c>
      <c r="J751" s="13">
        <f t="shared" si="135"/>
        <v>52.635945836537076</v>
      </c>
      <c r="K751" s="13">
        <f t="shared" si="136"/>
        <v>16.564110849449563</v>
      </c>
      <c r="L751" s="13">
        <f t="shared" si="137"/>
        <v>5.462124088464229</v>
      </c>
      <c r="M751" s="13">
        <f t="shared" si="142"/>
        <v>5.4623492289226299</v>
      </c>
      <c r="N751" s="13">
        <f t="shared" si="138"/>
        <v>3.3866565219320304</v>
      </c>
      <c r="O751" s="13">
        <f t="shared" si="139"/>
        <v>8.6580290400681132</v>
      </c>
      <c r="Q751">
        <v>19.50061739262253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64.664285710000001</v>
      </c>
      <c r="G752" s="13">
        <f t="shared" si="133"/>
        <v>4.1749064404486651</v>
      </c>
      <c r="H752" s="13">
        <f t="shared" si="134"/>
        <v>60.489379269551335</v>
      </c>
      <c r="I752" s="16">
        <f t="shared" si="141"/>
        <v>71.591366030536676</v>
      </c>
      <c r="J752" s="13">
        <f t="shared" si="135"/>
        <v>47.171496529596162</v>
      </c>
      <c r="K752" s="13">
        <f t="shared" si="136"/>
        <v>24.419869500940514</v>
      </c>
      <c r="L752" s="13">
        <f t="shared" si="137"/>
        <v>13.375644427348746</v>
      </c>
      <c r="M752" s="13">
        <f t="shared" si="142"/>
        <v>15.451337134339346</v>
      </c>
      <c r="N752" s="13">
        <f t="shared" si="138"/>
        <v>9.5798290232903938</v>
      </c>
      <c r="O752" s="13">
        <f t="shared" si="139"/>
        <v>13.75473546373906</v>
      </c>
      <c r="Q752">
        <v>15.85790704350056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0.114285714</v>
      </c>
      <c r="G753" s="13">
        <f t="shared" si="133"/>
        <v>0</v>
      </c>
      <c r="H753" s="13">
        <f t="shared" si="134"/>
        <v>0.114285714</v>
      </c>
      <c r="I753" s="16">
        <f t="shared" si="141"/>
        <v>11.158510787591769</v>
      </c>
      <c r="J753" s="13">
        <f t="shared" si="135"/>
        <v>10.871129673889206</v>
      </c>
      <c r="K753" s="13">
        <f t="shared" si="136"/>
        <v>0.2873811137025637</v>
      </c>
      <c r="L753" s="13">
        <f t="shared" si="137"/>
        <v>0</v>
      </c>
      <c r="M753" s="13">
        <f t="shared" si="142"/>
        <v>5.8715081110489518</v>
      </c>
      <c r="N753" s="13">
        <f t="shared" si="138"/>
        <v>3.64033502885035</v>
      </c>
      <c r="O753" s="13">
        <f t="shared" si="139"/>
        <v>3.64033502885035</v>
      </c>
      <c r="Q753">
        <v>12.04993949850965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155.06496159163549</v>
      </c>
      <c r="G754" s="13">
        <f t="shared" si="133"/>
        <v>14.281955549370123</v>
      </c>
      <c r="H754" s="13">
        <f t="shared" si="134"/>
        <v>140.78300604226538</v>
      </c>
      <c r="I754" s="16">
        <f t="shared" si="141"/>
        <v>141.07038715596795</v>
      </c>
      <c r="J754" s="13">
        <f t="shared" si="135"/>
        <v>43.821192093531288</v>
      </c>
      <c r="K754" s="13">
        <f t="shared" si="136"/>
        <v>97.249195062436655</v>
      </c>
      <c r="L754" s="13">
        <f t="shared" si="137"/>
        <v>86.740468203949661</v>
      </c>
      <c r="M754" s="13">
        <f t="shared" si="142"/>
        <v>88.97164128614827</v>
      </c>
      <c r="N754" s="13">
        <f t="shared" si="138"/>
        <v>55.162417597411924</v>
      </c>
      <c r="O754" s="13">
        <f t="shared" si="139"/>
        <v>69.444373146782041</v>
      </c>
      <c r="Q754">
        <v>11.389226393548389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12.16465156714221</v>
      </c>
      <c r="G755" s="13">
        <f t="shared" si="133"/>
        <v>0</v>
      </c>
      <c r="H755" s="13">
        <f t="shared" si="134"/>
        <v>12.16465156714221</v>
      </c>
      <c r="I755" s="16">
        <f t="shared" si="141"/>
        <v>22.67337842562921</v>
      </c>
      <c r="J755" s="13">
        <f t="shared" si="135"/>
        <v>20.732880403567762</v>
      </c>
      <c r="K755" s="13">
        <f t="shared" si="136"/>
        <v>1.9404980220614476</v>
      </c>
      <c r="L755" s="13">
        <f t="shared" si="137"/>
        <v>0</v>
      </c>
      <c r="M755" s="13">
        <f t="shared" si="142"/>
        <v>33.809223688736346</v>
      </c>
      <c r="N755" s="13">
        <f t="shared" si="138"/>
        <v>20.961718687016536</v>
      </c>
      <c r="O755" s="13">
        <f t="shared" si="139"/>
        <v>20.961718687016536</v>
      </c>
      <c r="Q755">
        <v>12.93768948546168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13.505272912230859</v>
      </c>
      <c r="G756" s="13">
        <f t="shared" si="133"/>
        <v>0</v>
      </c>
      <c r="H756" s="13">
        <f t="shared" si="134"/>
        <v>13.505272912230859</v>
      </c>
      <c r="I756" s="16">
        <f t="shared" si="141"/>
        <v>15.445770934292307</v>
      </c>
      <c r="J756" s="13">
        <f t="shared" si="135"/>
        <v>14.846379279642477</v>
      </c>
      <c r="K756" s="13">
        <f t="shared" si="136"/>
        <v>0.59939165464983013</v>
      </c>
      <c r="L756" s="13">
        <f t="shared" si="137"/>
        <v>0</v>
      </c>
      <c r="M756" s="13">
        <f t="shared" si="142"/>
        <v>12.84750500171981</v>
      </c>
      <c r="N756" s="13">
        <f t="shared" si="138"/>
        <v>7.9654531010662826</v>
      </c>
      <c r="O756" s="13">
        <f t="shared" si="139"/>
        <v>7.9654531010662826</v>
      </c>
      <c r="Q756">
        <v>13.657211367370911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60.894696861198618</v>
      </c>
      <c r="G757" s="13">
        <f t="shared" si="133"/>
        <v>3.7534558346460805</v>
      </c>
      <c r="H757" s="13">
        <f t="shared" si="134"/>
        <v>57.141241026552535</v>
      </c>
      <c r="I757" s="16">
        <f t="shared" si="141"/>
        <v>57.740632681202364</v>
      </c>
      <c r="J757" s="13">
        <f t="shared" si="135"/>
        <v>41.542723126677792</v>
      </c>
      <c r="K757" s="13">
        <f t="shared" si="136"/>
        <v>16.197909554524571</v>
      </c>
      <c r="L757" s="13">
        <f t="shared" si="137"/>
        <v>5.0932301949425938</v>
      </c>
      <c r="M757" s="13">
        <f t="shared" si="142"/>
        <v>9.9752820955961194</v>
      </c>
      <c r="N757" s="13">
        <f t="shared" si="138"/>
        <v>6.1846748992695941</v>
      </c>
      <c r="O757" s="13">
        <f t="shared" si="139"/>
        <v>9.9381307339156741</v>
      </c>
      <c r="Q757">
        <v>15.181665609835029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24.906649456963621</v>
      </c>
      <c r="G758" s="13">
        <f t="shared" si="133"/>
        <v>0</v>
      </c>
      <c r="H758" s="13">
        <f t="shared" si="134"/>
        <v>24.906649456963621</v>
      </c>
      <c r="I758" s="16">
        <f t="shared" si="141"/>
        <v>36.0113288165456</v>
      </c>
      <c r="J758" s="13">
        <f t="shared" si="135"/>
        <v>32.662010489345164</v>
      </c>
      <c r="K758" s="13">
        <f t="shared" si="136"/>
        <v>3.3493183272004359</v>
      </c>
      <c r="L758" s="13">
        <f t="shared" si="137"/>
        <v>0</v>
      </c>
      <c r="M758" s="13">
        <f t="shared" si="142"/>
        <v>3.7906071963265253</v>
      </c>
      <c r="N758" s="13">
        <f t="shared" si="138"/>
        <v>2.3501764617224459</v>
      </c>
      <c r="O758" s="13">
        <f t="shared" si="139"/>
        <v>2.3501764617224459</v>
      </c>
      <c r="Q758">
        <v>18.872804429351071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18.36176686418235</v>
      </c>
      <c r="G759" s="13">
        <f t="shared" si="133"/>
        <v>0</v>
      </c>
      <c r="H759" s="13">
        <f t="shared" si="134"/>
        <v>18.36176686418235</v>
      </c>
      <c r="I759" s="16">
        <f t="shared" si="141"/>
        <v>21.711085191382786</v>
      </c>
      <c r="J759" s="13">
        <f t="shared" si="135"/>
        <v>21.214860727556147</v>
      </c>
      <c r="K759" s="13">
        <f t="shared" si="136"/>
        <v>0.4962244638266391</v>
      </c>
      <c r="L759" s="13">
        <f t="shared" si="137"/>
        <v>0</v>
      </c>
      <c r="M759" s="13">
        <f t="shared" si="142"/>
        <v>1.4404307346040794</v>
      </c>
      <c r="N759" s="13">
        <f t="shared" si="138"/>
        <v>0.89306705545452925</v>
      </c>
      <c r="O759" s="13">
        <f t="shared" si="139"/>
        <v>0.89306705545452925</v>
      </c>
      <c r="Q759">
        <v>22.437029388114471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4.9371203069265741</v>
      </c>
      <c r="G760" s="13">
        <f t="shared" si="133"/>
        <v>0</v>
      </c>
      <c r="H760" s="13">
        <f t="shared" si="134"/>
        <v>4.9371203069265741</v>
      </c>
      <c r="I760" s="16">
        <f t="shared" si="141"/>
        <v>5.4333447707532132</v>
      </c>
      <c r="J760" s="13">
        <f t="shared" si="135"/>
        <v>5.4262330885813013</v>
      </c>
      <c r="K760" s="13">
        <f t="shared" si="136"/>
        <v>7.1116821719119372E-3</v>
      </c>
      <c r="L760" s="13">
        <f t="shared" si="137"/>
        <v>0</v>
      </c>
      <c r="M760" s="13">
        <f t="shared" si="142"/>
        <v>0.5473636791495502</v>
      </c>
      <c r="N760" s="13">
        <f t="shared" si="138"/>
        <v>0.33936548107272113</v>
      </c>
      <c r="O760" s="13">
        <f t="shared" si="139"/>
        <v>0.33936548107272113</v>
      </c>
      <c r="Q760">
        <v>23.305634000000008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6.5614877186335434</v>
      </c>
      <c r="G761" s="13">
        <f t="shared" si="133"/>
        <v>0</v>
      </c>
      <c r="H761" s="13">
        <f t="shared" si="134"/>
        <v>6.5614877186335434</v>
      </c>
      <c r="I761" s="16">
        <f t="shared" si="141"/>
        <v>6.5685994008054553</v>
      </c>
      <c r="J761" s="13">
        <f t="shared" si="135"/>
        <v>6.5593429045906753</v>
      </c>
      <c r="K761" s="13">
        <f t="shared" si="136"/>
        <v>9.2564962147800856E-3</v>
      </c>
      <c r="L761" s="13">
        <f t="shared" si="137"/>
        <v>0</v>
      </c>
      <c r="M761" s="13">
        <f t="shared" si="142"/>
        <v>0.20799819807682907</v>
      </c>
      <c r="N761" s="13">
        <f t="shared" si="138"/>
        <v>0.12895888280763401</v>
      </c>
      <c r="O761" s="13">
        <f t="shared" si="139"/>
        <v>0.12895888280763401</v>
      </c>
      <c r="Q761">
        <v>25.49279294826351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2.948600692329745</v>
      </c>
      <c r="G762" s="13">
        <f t="shared" si="133"/>
        <v>0</v>
      </c>
      <c r="H762" s="13">
        <f t="shared" si="134"/>
        <v>2.948600692329745</v>
      </c>
      <c r="I762" s="16">
        <f t="shared" si="141"/>
        <v>2.9578571885445251</v>
      </c>
      <c r="J762" s="13">
        <f t="shared" si="135"/>
        <v>2.9568387284079911</v>
      </c>
      <c r="K762" s="13">
        <f t="shared" si="136"/>
        <v>1.0184601365339496E-3</v>
      </c>
      <c r="L762" s="13">
        <f t="shared" si="137"/>
        <v>0</v>
      </c>
      <c r="M762" s="13">
        <f t="shared" si="142"/>
        <v>7.9039315269195054E-2</v>
      </c>
      <c r="N762" s="13">
        <f t="shared" si="138"/>
        <v>4.900437546690093E-2</v>
      </c>
      <c r="O762" s="13">
        <f t="shared" si="139"/>
        <v>4.900437546690093E-2</v>
      </c>
      <c r="Q762">
        <v>24.165962209346461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37.256549991101132</v>
      </c>
      <c r="G763" s="13">
        <f t="shared" si="133"/>
        <v>1.1106447170302305</v>
      </c>
      <c r="H763" s="13">
        <f t="shared" si="134"/>
        <v>36.145905274070898</v>
      </c>
      <c r="I763" s="16">
        <f t="shared" si="141"/>
        <v>36.146923734207434</v>
      </c>
      <c r="J763" s="13">
        <f t="shared" si="135"/>
        <v>33.227387376975841</v>
      </c>
      <c r="K763" s="13">
        <f t="shared" si="136"/>
        <v>2.9195363572315927</v>
      </c>
      <c r="L763" s="13">
        <f t="shared" si="137"/>
        <v>0</v>
      </c>
      <c r="M763" s="13">
        <f t="shared" si="142"/>
        <v>3.0034939802294124E-2</v>
      </c>
      <c r="N763" s="13">
        <f t="shared" si="138"/>
        <v>1.8621662677422355E-2</v>
      </c>
      <c r="O763" s="13">
        <f t="shared" si="139"/>
        <v>1.1292663797076528</v>
      </c>
      <c r="Q763">
        <v>20.066053880010571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11.429188698694089</v>
      </c>
      <c r="G764" s="13">
        <f t="shared" si="133"/>
        <v>0</v>
      </c>
      <c r="H764" s="13">
        <f t="shared" si="134"/>
        <v>11.429188698694089</v>
      </c>
      <c r="I764" s="16">
        <f t="shared" si="141"/>
        <v>14.348725055925682</v>
      </c>
      <c r="J764" s="13">
        <f t="shared" si="135"/>
        <v>13.974335224150108</v>
      </c>
      <c r="K764" s="13">
        <f t="shared" si="136"/>
        <v>0.37438983177557361</v>
      </c>
      <c r="L764" s="13">
        <f t="shared" si="137"/>
        <v>0</v>
      </c>
      <c r="M764" s="13">
        <f t="shared" si="142"/>
        <v>1.1413277124871769E-2</v>
      </c>
      <c r="N764" s="13">
        <f t="shared" si="138"/>
        <v>7.0762318174204964E-3</v>
      </c>
      <c r="O764" s="13">
        <f t="shared" si="139"/>
        <v>7.0762318174204964E-3</v>
      </c>
      <c r="Q764">
        <v>15.597368017607391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2.3923203288716661</v>
      </c>
      <c r="G765" s="13">
        <f t="shared" si="133"/>
        <v>0</v>
      </c>
      <c r="H765" s="13">
        <f t="shared" si="134"/>
        <v>2.3923203288716661</v>
      </c>
      <c r="I765" s="16">
        <f t="shared" si="141"/>
        <v>2.7667101606472397</v>
      </c>
      <c r="J765" s="13">
        <f t="shared" si="135"/>
        <v>2.7633441313215084</v>
      </c>
      <c r="K765" s="13">
        <f t="shared" si="136"/>
        <v>3.3660293257313789E-3</v>
      </c>
      <c r="L765" s="13">
        <f t="shared" si="137"/>
        <v>0</v>
      </c>
      <c r="M765" s="13">
        <f t="shared" si="142"/>
        <v>4.3370453074512722E-3</v>
      </c>
      <c r="N765" s="13">
        <f t="shared" si="138"/>
        <v>2.6889680906197889E-3</v>
      </c>
      <c r="O765" s="13">
        <f t="shared" si="139"/>
        <v>2.6889680906197889E-3</v>
      </c>
      <c r="Q765">
        <v>14.242726941363189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45.382005218052591</v>
      </c>
      <c r="G766" s="13">
        <f t="shared" si="133"/>
        <v>2.0190934007399521</v>
      </c>
      <c r="H766" s="13">
        <f t="shared" si="134"/>
        <v>43.362911817312636</v>
      </c>
      <c r="I766" s="16">
        <f t="shared" si="141"/>
        <v>43.366277846638368</v>
      </c>
      <c r="J766" s="13">
        <f t="shared" si="135"/>
        <v>32.099232147542764</v>
      </c>
      <c r="K766" s="13">
        <f t="shared" si="136"/>
        <v>11.267045699095604</v>
      </c>
      <c r="L766" s="13">
        <f t="shared" si="137"/>
        <v>0.12611076838002774</v>
      </c>
      <c r="M766" s="13">
        <f t="shared" si="142"/>
        <v>0.12775884559685924</v>
      </c>
      <c r="N766" s="13">
        <f t="shared" si="138"/>
        <v>7.9210484270052728E-2</v>
      </c>
      <c r="O766" s="13">
        <f t="shared" si="139"/>
        <v>2.0983038850100049</v>
      </c>
      <c r="Q766">
        <v>11.90472739354839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0.19410084041657619</v>
      </c>
      <c r="G767" s="13">
        <f t="shared" si="133"/>
        <v>0</v>
      </c>
      <c r="H767" s="13">
        <f t="shared" si="134"/>
        <v>0.19410084041657619</v>
      </c>
      <c r="I767" s="16">
        <f t="shared" si="141"/>
        <v>11.335035771132153</v>
      </c>
      <c r="J767" s="13">
        <f t="shared" si="135"/>
        <v>11.144446309110055</v>
      </c>
      <c r="K767" s="13">
        <f t="shared" si="136"/>
        <v>0.19058946202209803</v>
      </c>
      <c r="L767" s="13">
        <f t="shared" si="137"/>
        <v>0</v>
      </c>
      <c r="M767" s="13">
        <f t="shared" si="142"/>
        <v>4.8548361326806511E-2</v>
      </c>
      <c r="N767" s="13">
        <f t="shared" si="138"/>
        <v>3.0099984022620038E-2</v>
      </c>
      <c r="O767" s="13">
        <f t="shared" si="139"/>
        <v>3.0099984022620038E-2</v>
      </c>
      <c r="Q767">
        <v>15.469724943956439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8.0950836565203641</v>
      </c>
      <c r="G768" s="13">
        <f t="shared" si="133"/>
        <v>0</v>
      </c>
      <c r="H768" s="13">
        <f t="shared" si="134"/>
        <v>8.0950836565203641</v>
      </c>
      <c r="I768" s="16">
        <f t="shared" si="141"/>
        <v>8.2856731185424621</v>
      </c>
      <c r="J768" s="13">
        <f t="shared" si="135"/>
        <v>8.2408765532799944</v>
      </c>
      <c r="K768" s="13">
        <f t="shared" si="136"/>
        <v>4.479656526246778E-2</v>
      </c>
      <c r="L768" s="13">
        <f t="shared" si="137"/>
        <v>0</v>
      </c>
      <c r="M768" s="13">
        <f t="shared" si="142"/>
        <v>1.8448377304186473E-2</v>
      </c>
      <c r="N768" s="13">
        <f t="shared" si="138"/>
        <v>1.1437993928595614E-2</v>
      </c>
      <c r="O768" s="13">
        <f t="shared" si="139"/>
        <v>1.1437993928595614E-2</v>
      </c>
      <c r="Q768">
        <v>19.19730441020042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27.321428569999998</v>
      </c>
      <c r="G769" s="13">
        <f t="shared" si="133"/>
        <v>0</v>
      </c>
      <c r="H769" s="13">
        <f t="shared" si="134"/>
        <v>27.321428569999998</v>
      </c>
      <c r="I769" s="16">
        <f t="shared" si="141"/>
        <v>27.366225135262468</v>
      </c>
      <c r="J769" s="13">
        <f t="shared" si="135"/>
        <v>25.721022546257544</v>
      </c>
      <c r="K769" s="13">
        <f t="shared" si="136"/>
        <v>1.6452025890049242</v>
      </c>
      <c r="L769" s="13">
        <f t="shared" si="137"/>
        <v>0</v>
      </c>
      <c r="M769" s="13">
        <f t="shared" si="142"/>
        <v>7.010383375590859E-3</v>
      </c>
      <c r="N769" s="13">
        <f t="shared" si="138"/>
        <v>4.3464376928663328E-3</v>
      </c>
      <c r="O769" s="13">
        <f t="shared" si="139"/>
        <v>4.3464376928663328E-3</v>
      </c>
      <c r="Q769">
        <v>18.459187071153199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0.42142857099999997</v>
      </c>
      <c r="G770" s="13">
        <f t="shared" si="133"/>
        <v>0</v>
      </c>
      <c r="H770" s="13">
        <f t="shared" si="134"/>
        <v>0.42142857099999997</v>
      </c>
      <c r="I770" s="16">
        <f t="shared" si="141"/>
        <v>2.0666311600049241</v>
      </c>
      <c r="J770" s="13">
        <f t="shared" si="135"/>
        <v>2.0659484518059723</v>
      </c>
      <c r="K770" s="13">
        <f t="shared" si="136"/>
        <v>6.8270819895177581E-4</v>
      </c>
      <c r="L770" s="13">
        <f t="shared" si="137"/>
        <v>0</v>
      </c>
      <c r="M770" s="13">
        <f t="shared" si="142"/>
        <v>2.6639456827245262E-3</v>
      </c>
      <c r="N770" s="13">
        <f t="shared" si="138"/>
        <v>1.6516463232892063E-3</v>
      </c>
      <c r="O770" s="13">
        <f t="shared" si="139"/>
        <v>1.6516463232892063E-3</v>
      </c>
      <c r="Q770">
        <v>19.378291366463721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12.253757317330351</v>
      </c>
      <c r="G771" s="13">
        <f t="shared" si="133"/>
        <v>0</v>
      </c>
      <c r="H771" s="13">
        <f t="shared" si="134"/>
        <v>12.253757317330351</v>
      </c>
      <c r="I771" s="16">
        <f t="shared" si="141"/>
        <v>12.254440025529302</v>
      </c>
      <c r="J771" s="13">
        <f t="shared" si="135"/>
        <v>12.181711923847862</v>
      </c>
      <c r="K771" s="13">
        <f t="shared" si="136"/>
        <v>7.2728101681439838E-2</v>
      </c>
      <c r="L771" s="13">
        <f t="shared" si="137"/>
        <v>0</v>
      </c>
      <c r="M771" s="13">
        <f t="shared" si="142"/>
        <v>1.01229935943532E-3</v>
      </c>
      <c r="N771" s="13">
        <f t="shared" si="138"/>
        <v>6.276256028498984E-4</v>
      </c>
      <c r="O771" s="13">
        <f t="shared" si="139"/>
        <v>6.276256028498984E-4</v>
      </c>
      <c r="Q771">
        <v>24.07603774502963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16.507181105084079</v>
      </c>
      <c r="G772" s="13">
        <f t="shared" si="133"/>
        <v>0</v>
      </c>
      <c r="H772" s="13">
        <f t="shared" si="134"/>
        <v>16.507181105084079</v>
      </c>
      <c r="I772" s="16">
        <f t="shared" si="141"/>
        <v>16.579909206765521</v>
      </c>
      <c r="J772" s="13">
        <f t="shared" si="135"/>
        <v>16.425617944629071</v>
      </c>
      <c r="K772" s="13">
        <f t="shared" si="136"/>
        <v>0.15429126213645006</v>
      </c>
      <c r="L772" s="13">
        <f t="shared" si="137"/>
        <v>0</v>
      </c>
      <c r="M772" s="13">
        <f t="shared" si="142"/>
        <v>3.8467375658542157E-4</v>
      </c>
      <c r="N772" s="13">
        <f t="shared" si="138"/>
        <v>2.3849772908296138E-4</v>
      </c>
      <c r="O772" s="13">
        <f t="shared" si="139"/>
        <v>2.3849772908296138E-4</v>
      </c>
      <c r="Q772">
        <v>25.148924386844872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4.2654647567764243</v>
      </c>
      <c r="G773" s="13">
        <f t="shared" si="133"/>
        <v>0</v>
      </c>
      <c r="H773" s="13">
        <f t="shared" si="134"/>
        <v>4.2654647567764243</v>
      </c>
      <c r="I773" s="16">
        <f t="shared" si="141"/>
        <v>4.4197560189128744</v>
      </c>
      <c r="J773" s="13">
        <f t="shared" si="135"/>
        <v>4.4155193379885667</v>
      </c>
      <c r="K773" s="13">
        <f t="shared" si="136"/>
        <v>4.2366809243077341E-3</v>
      </c>
      <c r="L773" s="13">
        <f t="shared" si="137"/>
        <v>0</v>
      </c>
      <c r="M773" s="13">
        <f t="shared" si="142"/>
        <v>1.4617602750246019E-4</v>
      </c>
      <c r="N773" s="13">
        <f t="shared" si="138"/>
        <v>9.0629137051525323E-5</v>
      </c>
      <c r="O773" s="13">
        <f t="shared" si="139"/>
        <v>9.0629137051525323E-5</v>
      </c>
      <c r="Q773">
        <v>22.588433000000009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5.818042206722895</v>
      </c>
      <c r="G774" s="13">
        <f t="shared" ref="G774:G837" si="144">IF((F774-$J$2)&gt;0,$I$2*(F774-$J$2),0)</f>
        <v>0</v>
      </c>
      <c r="H774" s="13">
        <f t="shared" ref="H774:H837" si="145">F774-G774</f>
        <v>5.818042206722895</v>
      </c>
      <c r="I774" s="16">
        <f t="shared" si="141"/>
        <v>5.8222788876472027</v>
      </c>
      <c r="J774" s="13">
        <f t="shared" ref="J774:J837" si="146">I774/SQRT(1+(I774/($K$2*(300+(25*Q774)+0.05*(Q774)^3)))^2)</f>
        <v>5.8139160996831993</v>
      </c>
      <c r="K774" s="13">
        <f t="shared" ref="K774:K837" si="147">I774-J774</f>
        <v>8.3627879640033598E-3</v>
      </c>
      <c r="L774" s="13">
        <f t="shared" ref="L774:L837" si="148">IF(K774&gt;$N$2,(K774-$N$2)/$L$2,0)</f>
        <v>0</v>
      </c>
      <c r="M774" s="13">
        <f t="shared" si="142"/>
        <v>5.554689045093487E-5</v>
      </c>
      <c r="N774" s="13">
        <f t="shared" ref="N774:N837" si="149">$M$2*M774</f>
        <v>3.4439072079579617E-5</v>
      </c>
      <c r="O774" s="13">
        <f t="shared" ref="O774:O837" si="150">N774+G774</f>
        <v>3.4439072079579617E-5</v>
      </c>
      <c r="Q774">
        <v>23.627330335734221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21.57868233270878</v>
      </c>
      <c r="G775" s="13">
        <f t="shared" si="144"/>
        <v>0</v>
      </c>
      <c r="H775" s="13">
        <f t="shared" si="145"/>
        <v>21.57868233270878</v>
      </c>
      <c r="I775" s="16">
        <f t="shared" ref="I775:I838" si="152">H775+K774-L774</f>
        <v>21.587045120672784</v>
      </c>
      <c r="J775" s="13">
        <f t="shared" si="146"/>
        <v>21.177667422989682</v>
      </c>
      <c r="K775" s="13">
        <f t="shared" si="147"/>
        <v>0.40937769768310162</v>
      </c>
      <c r="L775" s="13">
        <f t="shared" si="148"/>
        <v>0</v>
      </c>
      <c r="M775" s="13">
        <f t="shared" ref="M775:M838" si="153">L775+M774-N774</f>
        <v>2.1107818371355254E-5</v>
      </c>
      <c r="N775" s="13">
        <f t="shared" si="149"/>
        <v>1.3086847390240257E-5</v>
      </c>
      <c r="O775" s="13">
        <f t="shared" si="150"/>
        <v>1.3086847390240257E-5</v>
      </c>
      <c r="Q775">
        <v>23.725363992897702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43.432212277909578</v>
      </c>
      <c r="G776" s="13">
        <f t="shared" si="144"/>
        <v>1.8011010814783535</v>
      </c>
      <c r="H776" s="13">
        <f t="shared" si="145"/>
        <v>41.631111196431227</v>
      </c>
      <c r="I776" s="16">
        <f t="shared" si="152"/>
        <v>42.040488894114333</v>
      </c>
      <c r="J776" s="13">
        <f t="shared" si="146"/>
        <v>36.601887265716385</v>
      </c>
      <c r="K776" s="13">
        <f t="shared" si="147"/>
        <v>5.4386016283979473</v>
      </c>
      <c r="L776" s="13">
        <f t="shared" si="148"/>
        <v>0</v>
      </c>
      <c r="M776" s="13">
        <f t="shared" si="153"/>
        <v>8.0209709811149962E-6</v>
      </c>
      <c r="N776" s="13">
        <f t="shared" si="149"/>
        <v>4.9730020082912973E-6</v>
      </c>
      <c r="O776" s="13">
        <f t="shared" si="150"/>
        <v>1.8011060544803617</v>
      </c>
      <c r="Q776">
        <v>18.286665873951911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70.80985016042159</v>
      </c>
      <c r="G777" s="13">
        <f t="shared" si="144"/>
        <v>4.8619977823738081</v>
      </c>
      <c r="H777" s="13">
        <f t="shared" si="145"/>
        <v>65.947852378047784</v>
      </c>
      <c r="I777" s="16">
        <f t="shared" si="152"/>
        <v>71.386454006445732</v>
      </c>
      <c r="J777" s="13">
        <f t="shared" si="146"/>
        <v>41.330308467054834</v>
      </c>
      <c r="K777" s="13">
        <f t="shared" si="147"/>
        <v>30.056145539390897</v>
      </c>
      <c r="L777" s="13">
        <f t="shared" si="148"/>
        <v>19.053362779525891</v>
      </c>
      <c r="M777" s="13">
        <f t="shared" si="153"/>
        <v>19.053365827494865</v>
      </c>
      <c r="N777" s="13">
        <f t="shared" si="149"/>
        <v>11.813086813046816</v>
      </c>
      <c r="O777" s="13">
        <f t="shared" si="150"/>
        <v>16.675084595420625</v>
      </c>
      <c r="Q777">
        <v>12.785617575179099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9.8062993239414808</v>
      </c>
      <c r="G778" s="13">
        <f t="shared" si="144"/>
        <v>0</v>
      </c>
      <c r="H778" s="13">
        <f t="shared" si="145"/>
        <v>9.8062993239414808</v>
      </c>
      <c r="I778" s="16">
        <f t="shared" si="152"/>
        <v>20.809082083806487</v>
      </c>
      <c r="J778" s="13">
        <f t="shared" si="146"/>
        <v>19.252741834015108</v>
      </c>
      <c r="K778" s="13">
        <f t="shared" si="147"/>
        <v>1.5563402497913792</v>
      </c>
      <c r="L778" s="13">
        <f t="shared" si="148"/>
        <v>0</v>
      </c>
      <c r="M778" s="13">
        <f t="shared" si="153"/>
        <v>7.2402790144480491</v>
      </c>
      <c r="N778" s="13">
        <f t="shared" si="149"/>
        <v>4.4889729889577907</v>
      </c>
      <c r="O778" s="13">
        <f t="shared" si="150"/>
        <v>4.4889729889577907</v>
      </c>
      <c r="Q778">
        <v>12.79923039354839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1.3338917496120799</v>
      </c>
      <c r="G779" s="13">
        <f t="shared" si="144"/>
        <v>0</v>
      </c>
      <c r="H779" s="13">
        <f t="shared" si="145"/>
        <v>1.3338917496120799</v>
      </c>
      <c r="I779" s="16">
        <f t="shared" si="152"/>
        <v>2.8902319994034591</v>
      </c>
      <c r="J779" s="13">
        <f t="shared" si="146"/>
        <v>2.886481623970889</v>
      </c>
      <c r="K779" s="13">
        <f t="shared" si="147"/>
        <v>3.7503754325700633E-3</v>
      </c>
      <c r="L779" s="13">
        <f t="shared" si="148"/>
        <v>0</v>
      </c>
      <c r="M779" s="13">
        <f t="shared" si="153"/>
        <v>2.7513060254902584</v>
      </c>
      <c r="N779" s="13">
        <f t="shared" si="149"/>
        <v>1.7058097358039601</v>
      </c>
      <c r="O779" s="13">
        <f t="shared" si="150"/>
        <v>1.7058097358039601</v>
      </c>
      <c r="Q779">
        <v>14.407192764451469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5.460316554160352</v>
      </c>
      <c r="G780" s="13">
        <f t="shared" si="144"/>
        <v>0</v>
      </c>
      <c r="H780" s="13">
        <f t="shared" si="145"/>
        <v>5.460316554160352</v>
      </c>
      <c r="I780" s="16">
        <f t="shared" si="152"/>
        <v>5.4640669295929225</v>
      </c>
      <c r="J780" s="13">
        <f t="shared" si="146"/>
        <v>5.4374021339334364</v>
      </c>
      <c r="K780" s="13">
        <f t="shared" si="147"/>
        <v>2.6664795659486096E-2</v>
      </c>
      <c r="L780" s="13">
        <f t="shared" si="148"/>
        <v>0</v>
      </c>
      <c r="M780" s="13">
        <f t="shared" si="153"/>
        <v>1.0454962896862983</v>
      </c>
      <c r="N780" s="13">
        <f t="shared" si="149"/>
        <v>0.64820769960550495</v>
      </c>
      <c r="O780" s="13">
        <f t="shared" si="150"/>
        <v>0.64820769960550495</v>
      </c>
      <c r="Q780">
        <v>14.0004229929331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26.298011697347551</v>
      </c>
      <c r="G781" s="13">
        <f t="shared" si="144"/>
        <v>0</v>
      </c>
      <c r="H781" s="13">
        <f t="shared" si="145"/>
        <v>26.298011697347551</v>
      </c>
      <c r="I781" s="16">
        <f t="shared" si="152"/>
        <v>26.324676493007036</v>
      </c>
      <c r="J781" s="13">
        <f t="shared" si="146"/>
        <v>24.61869442569833</v>
      </c>
      <c r="K781" s="13">
        <f t="shared" si="147"/>
        <v>1.7059820673087067</v>
      </c>
      <c r="L781" s="13">
        <f t="shared" si="148"/>
        <v>0</v>
      </c>
      <c r="M781" s="13">
        <f t="shared" si="153"/>
        <v>0.39728859008079331</v>
      </c>
      <c r="N781" s="13">
        <f t="shared" si="149"/>
        <v>0.24631892585009185</v>
      </c>
      <c r="O781" s="13">
        <f t="shared" si="150"/>
        <v>0.24631892585009185</v>
      </c>
      <c r="Q781">
        <v>17.32469778149936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5.87482787097606</v>
      </c>
      <c r="G782" s="13">
        <f t="shared" si="144"/>
        <v>0</v>
      </c>
      <c r="H782" s="13">
        <f t="shared" si="145"/>
        <v>5.87482787097606</v>
      </c>
      <c r="I782" s="16">
        <f t="shared" si="152"/>
        <v>7.5808099382847667</v>
      </c>
      <c r="J782" s="13">
        <f t="shared" si="146"/>
        <v>7.5564980088995464</v>
      </c>
      <c r="K782" s="13">
        <f t="shared" si="147"/>
        <v>2.431192938522031E-2</v>
      </c>
      <c r="L782" s="13">
        <f t="shared" si="148"/>
        <v>0</v>
      </c>
      <c r="M782" s="13">
        <f t="shared" si="153"/>
        <v>0.15096966423070146</v>
      </c>
      <c r="N782" s="13">
        <f t="shared" si="149"/>
        <v>9.3601191823034904E-2</v>
      </c>
      <c r="O782" s="13">
        <f t="shared" si="150"/>
        <v>9.3601191823034904E-2</v>
      </c>
      <c r="Q782">
        <v>21.653499024973669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3.8306335349231309</v>
      </c>
      <c r="G783" s="13">
        <f t="shared" si="144"/>
        <v>0</v>
      </c>
      <c r="H783" s="13">
        <f t="shared" si="145"/>
        <v>3.8306335349231309</v>
      </c>
      <c r="I783" s="16">
        <f t="shared" si="152"/>
        <v>3.8549454643083512</v>
      </c>
      <c r="J783" s="13">
        <f t="shared" si="146"/>
        <v>3.8517608924253701</v>
      </c>
      <c r="K783" s="13">
        <f t="shared" si="147"/>
        <v>3.1845718829810465E-3</v>
      </c>
      <c r="L783" s="13">
        <f t="shared" si="148"/>
        <v>0</v>
      </c>
      <c r="M783" s="13">
        <f t="shared" si="153"/>
        <v>5.7368472407666557E-2</v>
      </c>
      <c r="N783" s="13">
        <f t="shared" si="149"/>
        <v>3.5568452892753268E-2</v>
      </c>
      <c r="O783" s="13">
        <f t="shared" si="150"/>
        <v>3.5568452892753268E-2</v>
      </c>
      <c r="Q783">
        <v>21.706139000000011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17.273553265151861</v>
      </c>
      <c r="G784" s="13">
        <f t="shared" si="144"/>
        <v>0</v>
      </c>
      <c r="H784" s="13">
        <f t="shared" si="145"/>
        <v>17.273553265151861</v>
      </c>
      <c r="I784" s="16">
        <f t="shared" si="152"/>
        <v>17.276737837034844</v>
      </c>
      <c r="J784" s="13">
        <f t="shared" si="146"/>
        <v>17.088256174955088</v>
      </c>
      <c r="K784" s="13">
        <f t="shared" si="147"/>
        <v>0.18848166207975581</v>
      </c>
      <c r="L784" s="13">
        <f t="shared" si="148"/>
        <v>0</v>
      </c>
      <c r="M784" s="13">
        <f t="shared" si="153"/>
        <v>2.1800019514913289E-2</v>
      </c>
      <c r="N784" s="13">
        <f t="shared" si="149"/>
        <v>1.3516012099246239E-2</v>
      </c>
      <c r="O784" s="13">
        <f t="shared" si="150"/>
        <v>1.3516012099246239E-2</v>
      </c>
      <c r="Q784">
        <v>24.581242633107699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5.9120383155693537</v>
      </c>
      <c r="G785" s="13">
        <f t="shared" si="144"/>
        <v>0</v>
      </c>
      <c r="H785" s="13">
        <f t="shared" si="145"/>
        <v>5.9120383155693537</v>
      </c>
      <c r="I785" s="16">
        <f t="shared" si="152"/>
        <v>6.1005199776491095</v>
      </c>
      <c r="J785" s="13">
        <f t="shared" si="146"/>
        <v>6.0923791545576576</v>
      </c>
      <c r="K785" s="13">
        <f t="shared" si="147"/>
        <v>8.1408230914519208E-3</v>
      </c>
      <c r="L785" s="13">
        <f t="shared" si="148"/>
        <v>0</v>
      </c>
      <c r="M785" s="13">
        <f t="shared" si="153"/>
        <v>8.2840074156670506E-3</v>
      </c>
      <c r="N785" s="13">
        <f t="shared" si="149"/>
        <v>5.1360845977135713E-3</v>
      </c>
      <c r="O785" s="13">
        <f t="shared" si="150"/>
        <v>5.1360845977135713E-3</v>
      </c>
      <c r="Q785">
        <v>24.822285531092479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17.552006853608411</v>
      </c>
      <c r="G786" s="13">
        <f t="shared" si="144"/>
        <v>0</v>
      </c>
      <c r="H786" s="13">
        <f t="shared" si="145"/>
        <v>17.552006853608411</v>
      </c>
      <c r="I786" s="16">
        <f t="shared" si="152"/>
        <v>17.560147676699863</v>
      </c>
      <c r="J786" s="13">
        <f t="shared" si="146"/>
        <v>17.36988073359775</v>
      </c>
      <c r="K786" s="13">
        <f t="shared" si="147"/>
        <v>0.19026694310211312</v>
      </c>
      <c r="L786" s="13">
        <f t="shared" si="148"/>
        <v>0</v>
      </c>
      <c r="M786" s="13">
        <f t="shared" si="153"/>
        <v>3.1479228179534793E-3</v>
      </c>
      <c r="N786" s="13">
        <f t="shared" si="149"/>
        <v>1.9517121471311571E-3</v>
      </c>
      <c r="O786" s="13">
        <f t="shared" si="150"/>
        <v>1.9517121471311571E-3</v>
      </c>
      <c r="Q786">
        <v>24.864516614211311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43.467939338392128</v>
      </c>
      <c r="G787" s="13">
        <f t="shared" si="144"/>
        <v>1.8050954670434276</v>
      </c>
      <c r="H787" s="13">
        <f t="shared" si="145"/>
        <v>41.662843871348699</v>
      </c>
      <c r="I787" s="16">
        <f t="shared" si="152"/>
        <v>41.853110814450815</v>
      </c>
      <c r="J787" s="13">
        <f t="shared" si="146"/>
        <v>36.978236004194926</v>
      </c>
      <c r="K787" s="13">
        <f t="shared" si="147"/>
        <v>4.8748748102558892</v>
      </c>
      <c r="L787" s="13">
        <f t="shared" si="148"/>
        <v>0</v>
      </c>
      <c r="M787" s="13">
        <f t="shared" si="153"/>
        <v>1.1962106708223222E-3</v>
      </c>
      <c r="N787" s="13">
        <f t="shared" si="149"/>
        <v>7.4165061590983979E-4</v>
      </c>
      <c r="O787" s="13">
        <f t="shared" si="150"/>
        <v>1.8058371176593375</v>
      </c>
      <c r="Q787">
        <v>19.124302952665371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56.624308344149462</v>
      </c>
      <c r="G788" s="13">
        <f t="shared" si="144"/>
        <v>3.2760144213484388</v>
      </c>
      <c r="H788" s="13">
        <f t="shared" si="145"/>
        <v>53.34829392280102</v>
      </c>
      <c r="I788" s="16">
        <f t="shared" si="152"/>
        <v>58.223168733056909</v>
      </c>
      <c r="J788" s="13">
        <f t="shared" si="146"/>
        <v>41.889172907893176</v>
      </c>
      <c r="K788" s="13">
        <f t="shared" si="147"/>
        <v>16.333995825163733</v>
      </c>
      <c r="L788" s="13">
        <f t="shared" si="148"/>
        <v>5.2303170783770225</v>
      </c>
      <c r="M788" s="13">
        <f t="shared" si="153"/>
        <v>5.2307716384319347</v>
      </c>
      <c r="N788" s="13">
        <f t="shared" si="149"/>
        <v>3.2430784158277994</v>
      </c>
      <c r="O788" s="13">
        <f t="shared" si="150"/>
        <v>6.5190928371762382</v>
      </c>
      <c r="Q788">
        <v>15.30047931155557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34.126923351053492</v>
      </c>
      <c r="G789" s="13">
        <f t="shared" si="144"/>
        <v>0.76074368105826262</v>
      </c>
      <c r="H789" s="13">
        <f t="shared" si="145"/>
        <v>33.366179669995226</v>
      </c>
      <c r="I789" s="16">
        <f t="shared" si="152"/>
        <v>44.469858416781939</v>
      </c>
      <c r="J789" s="13">
        <f t="shared" si="146"/>
        <v>33.931124484497815</v>
      </c>
      <c r="K789" s="13">
        <f t="shared" si="147"/>
        <v>10.538733932284124</v>
      </c>
      <c r="L789" s="13">
        <f t="shared" si="148"/>
        <v>0</v>
      </c>
      <c r="M789" s="13">
        <f t="shared" si="153"/>
        <v>1.9876932226041353</v>
      </c>
      <c r="N789" s="13">
        <f t="shared" si="149"/>
        <v>1.2323697980145638</v>
      </c>
      <c r="O789" s="13">
        <f t="shared" si="150"/>
        <v>1.9931134790728264</v>
      </c>
      <c r="Q789">
        <v>13.2957560061456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0.17206986927514359</v>
      </c>
      <c r="G790" s="13">
        <f t="shared" si="144"/>
        <v>0</v>
      </c>
      <c r="H790" s="13">
        <f t="shared" si="145"/>
        <v>0.17206986927514359</v>
      </c>
      <c r="I790" s="16">
        <f t="shared" si="152"/>
        <v>10.710803801559267</v>
      </c>
      <c r="J790" s="13">
        <f t="shared" si="146"/>
        <v>10.448725895299594</v>
      </c>
      <c r="K790" s="13">
        <f t="shared" si="147"/>
        <v>0.2620779062596732</v>
      </c>
      <c r="L790" s="13">
        <f t="shared" si="148"/>
        <v>0</v>
      </c>
      <c r="M790" s="13">
        <f t="shared" si="153"/>
        <v>0.75532342458957147</v>
      </c>
      <c r="N790" s="13">
        <f t="shared" si="149"/>
        <v>0.46830052324553428</v>
      </c>
      <c r="O790" s="13">
        <f t="shared" si="150"/>
        <v>0.46830052324553428</v>
      </c>
      <c r="Q790">
        <v>11.83850039354839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44.317227907729603</v>
      </c>
      <c r="G791" s="13">
        <f t="shared" si="144"/>
        <v>1.9000483110816575</v>
      </c>
      <c r="H791" s="13">
        <f t="shared" si="145"/>
        <v>42.417179596647948</v>
      </c>
      <c r="I791" s="16">
        <f t="shared" si="152"/>
        <v>42.679257502907618</v>
      </c>
      <c r="J791" s="13">
        <f t="shared" si="146"/>
        <v>32.565300442263549</v>
      </c>
      <c r="K791" s="13">
        <f t="shared" si="147"/>
        <v>10.113957060644069</v>
      </c>
      <c r="L791" s="13">
        <f t="shared" si="148"/>
        <v>0</v>
      </c>
      <c r="M791" s="13">
        <f t="shared" si="153"/>
        <v>0.28702290134403718</v>
      </c>
      <c r="N791" s="13">
        <f t="shared" si="149"/>
        <v>0.17795419883330305</v>
      </c>
      <c r="O791" s="13">
        <f t="shared" si="150"/>
        <v>2.0780025099149606</v>
      </c>
      <c r="Q791">
        <v>12.69636329671382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158.4606894566588</v>
      </c>
      <c r="G792" s="13">
        <f t="shared" si="144"/>
        <v>14.66160744862429</v>
      </c>
      <c r="H792" s="13">
        <f t="shared" si="145"/>
        <v>143.7990820080345</v>
      </c>
      <c r="I792" s="16">
        <f t="shared" si="152"/>
        <v>153.91303906867859</v>
      </c>
      <c r="J792" s="13">
        <f t="shared" si="146"/>
        <v>53.807447518571848</v>
      </c>
      <c r="K792" s="13">
        <f t="shared" si="147"/>
        <v>100.10559155010674</v>
      </c>
      <c r="L792" s="13">
        <f t="shared" si="148"/>
        <v>89.617867154693315</v>
      </c>
      <c r="M792" s="13">
        <f t="shared" si="153"/>
        <v>89.72693585720404</v>
      </c>
      <c r="N792" s="13">
        <f t="shared" si="149"/>
        <v>55.630700231466506</v>
      </c>
      <c r="O792" s="13">
        <f t="shared" si="150"/>
        <v>70.292307680090801</v>
      </c>
      <c r="Q792">
        <v>14.59720814840367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1.8142857139999999</v>
      </c>
      <c r="G793" s="13">
        <f t="shared" si="144"/>
        <v>0</v>
      </c>
      <c r="H793" s="13">
        <f t="shared" si="145"/>
        <v>1.8142857139999999</v>
      </c>
      <c r="I793" s="16">
        <f t="shared" si="152"/>
        <v>12.302010109413416</v>
      </c>
      <c r="J793" s="13">
        <f t="shared" si="146"/>
        <v>12.100604353522904</v>
      </c>
      <c r="K793" s="13">
        <f t="shared" si="147"/>
        <v>0.20140575589051224</v>
      </c>
      <c r="L793" s="13">
        <f t="shared" si="148"/>
        <v>0</v>
      </c>
      <c r="M793" s="13">
        <f t="shared" si="153"/>
        <v>34.096235625737535</v>
      </c>
      <c r="N793" s="13">
        <f t="shared" si="149"/>
        <v>21.13966608795727</v>
      </c>
      <c r="O793" s="13">
        <f t="shared" si="150"/>
        <v>21.13966608795727</v>
      </c>
      <c r="Q793">
        <v>16.832136939620661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16.45846951949207</v>
      </c>
      <c r="G794" s="13">
        <f t="shared" si="144"/>
        <v>0</v>
      </c>
      <c r="H794" s="13">
        <f t="shared" si="145"/>
        <v>16.45846951949207</v>
      </c>
      <c r="I794" s="16">
        <f t="shared" si="152"/>
        <v>16.659875275382582</v>
      </c>
      <c r="J794" s="13">
        <f t="shared" si="146"/>
        <v>16.258561761593324</v>
      </c>
      <c r="K794" s="13">
        <f t="shared" si="147"/>
        <v>0.40131351378925828</v>
      </c>
      <c r="L794" s="13">
        <f t="shared" si="148"/>
        <v>0</v>
      </c>
      <c r="M794" s="13">
        <f t="shared" si="153"/>
        <v>12.956569537780265</v>
      </c>
      <c r="N794" s="13">
        <f t="shared" si="149"/>
        <v>8.0330731134237645</v>
      </c>
      <c r="O794" s="13">
        <f t="shared" si="150"/>
        <v>8.0330731134237645</v>
      </c>
      <c r="Q794">
        <v>18.309234136388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0.61676872263213356</v>
      </c>
      <c r="G795" s="13">
        <f t="shared" si="144"/>
        <v>0</v>
      </c>
      <c r="H795" s="13">
        <f t="shared" si="145"/>
        <v>0.61676872263213356</v>
      </c>
      <c r="I795" s="16">
        <f t="shared" si="152"/>
        <v>1.018082236421392</v>
      </c>
      <c r="J795" s="13">
        <f t="shared" si="146"/>
        <v>1.0180232748909339</v>
      </c>
      <c r="K795" s="13">
        <f t="shared" si="147"/>
        <v>5.8961530458034872E-5</v>
      </c>
      <c r="L795" s="13">
        <f t="shared" si="148"/>
        <v>0</v>
      </c>
      <c r="M795" s="13">
        <f t="shared" si="153"/>
        <v>4.9234964243565003</v>
      </c>
      <c r="N795" s="13">
        <f t="shared" si="149"/>
        <v>3.0525677831010301</v>
      </c>
      <c r="O795" s="13">
        <f t="shared" si="150"/>
        <v>3.0525677831010301</v>
      </c>
      <c r="Q795">
        <v>21.6780640669493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0.30465738301798639</v>
      </c>
      <c r="G796" s="13">
        <f t="shared" si="144"/>
        <v>0</v>
      </c>
      <c r="H796" s="13">
        <f t="shared" si="145"/>
        <v>0.30465738301798639</v>
      </c>
      <c r="I796" s="16">
        <f t="shared" si="152"/>
        <v>0.30471634454844443</v>
      </c>
      <c r="J796" s="13">
        <f t="shared" si="146"/>
        <v>0.30471482876561973</v>
      </c>
      <c r="K796" s="13">
        <f t="shared" si="147"/>
        <v>1.5157828247014393E-6</v>
      </c>
      <c r="L796" s="13">
        <f t="shared" si="148"/>
        <v>0</v>
      </c>
      <c r="M796" s="13">
        <f t="shared" si="153"/>
        <v>1.8709286412554702</v>
      </c>
      <c r="N796" s="13">
        <f t="shared" si="149"/>
        <v>1.1599757575783916</v>
      </c>
      <c r="O796" s="13">
        <f t="shared" si="150"/>
        <v>1.1599757575783916</v>
      </c>
      <c r="Q796">
        <v>21.976413010719689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4.0158613120618716</v>
      </c>
      <c r="G797" s="13">
        <f t="shared" si="144"/>
        <v>0</v>
      </c>
      <c r="H797" s="13">
        <f t="shared" si="145"/>
        <v>4.0158613120618716</v>
      </c>
      <c r="I797" s="16">
        <f t="shared" si="152"/>
        <v>4.0158628278446962</v>
      </c>
      <c r="J797" s="13">
        <f t="shared" si="146"/>
        <v>4.0126970484981186</v>
      </c>
      <c r="K797" s="13">
        <f t="shared" si="147"/>
        <v>3.1657793465775796E-3</v>
      </c>
      <c r="L797" s="13">
        <f t="shared" si="148"/>
        <v>0</v>
      </c>
      <c r="M797" s="13">
        <f t="shared" si="153"/>
        <v>0.71095288367707865</v>
      </c>
      <c r="N797" s="13">
        <f t="shared" si="149"/>
        <v>0.44079078787978876</v>
      </c>
      <c r="O797" s="13">
        <f t="shared" si="150"/>
        <v>0.44079078787978876</v>
      </c>
      <c r="Q797">
        <v>22.617810000000009</v>
      </c>
    </row>
    <row r="798" spans="1:17" x14ac:dyDescent="0.2">
      <c r="A798" s="14">
        <f t="shared" si="151"/>
        <v>46266</v>
      </c>
      <c r="B798" s="1">
        <v>9</v>
      </c>
      <c r="F798" s="34">
        <v>0.257142857</v>
      </c>
      <c r="G798" s="13">
        <f t="shared" si="144"/>
        <v>0</v>
      </c>
      <c r="H798" s="13">
        <f t="shared" si="145"/>
        <v>0.257142857</v>
      </c>
      <c r="I798" s="16">
        <f t="shared" si="152"/>
        <v>0.26030863634657758</v>
      </c>
      <c r="J798" s="13">
        <f t="shared" si="146"/>
        <v>0.26030772733261415</v>
      </c>
      <c r="K798" s="13">
        <f t="shared" si="147"/>
        <v>9.0901396343490148E-7</v>
      </c>
      <c r="L798" s="13">
        <f t="shared" si="148"/>
        <v>0</v>
      </c>
      <c r="M798" s="13">
        <f t="shared" si="153"/>
        <v>0.27016209579728989</v>
      </c>
      <c r="N798" s="13">
        <f t="shared" si="149"/>
        <v>0.16750049939431974</v>
      </c>
      <c r="O798" s="13">
        <f t="shared" si="150"/>
        <v>0.16750049939431974</v>
      </c>
      <c r="Q798">
        <v>22.25121239919357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24.462054273920309</v>
      </c>
      <c r="G799" s="13">
        <f t="shared" si="144"/>
        <v>0</v>
      </c>
      <c r="H799" s="13">
        <f t="shared" si="145"/>
        <v>24.462054273920309</v>
      </c>
      <c r="I799" s="16">
        <f t="shared" si="152"/>
        <v>24.462055182934272</v>
      </c>
      <c r="J799" s="13">
        <f t="shared" si="146"/>
        <v>23.68531846568575</v>
      </c>
      <c r="K799" s="13">
        <f t="shared" si="147"/>
        <v>0.77673671724852156</v>
      </c>
      <c r="L799" s="13">
        <f t="shared" si="148"/>
        <v>0</v>
      </c>
      <c r="M799" s="13">
        <f t="shared" si="153"/>
        <v>0.10266159640297015</v>
      </c>
      <c r="N799" s="13">
        <f t="shared" si="149"/>
        <v>6.3650189769841492E-2</v>
      </c>
      <c r="O799" s="13">
        <f t="shared" si="150"/>
        <v>6.3650189769841492E-2</v>
      </c>
      <c r="Q799">
        <v>21.700642515924489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36.455849589399307</v>
      </c>
      <c r="G800" s="13">
        <f t="shared" si="144"/>
        <v>1.0211241664081363</v>
      </c>
      <c r="H800" s="13">
        <f t="shared" si="145"/>
        <v>35.434725422991171</v>
      </c>
      <c r="I800" s="16">
        <f t="shared" si="152"/>
        <v>36.211462140239689</v>
      </c>
      <c r="J800" s="13">
        <f t="shared" si="146"/>
        <v>32.402944101281683</v>
      </c>
      <c r="K800" s="13">
        <f t="shared" si="147"/>
        <v>3.808518038958006</v>
      </c>
      <c r="L800" s="13">
        <f t="shared" si="148"/>
        <v>0</v>
      </c>
      <c r="M800" s="13">
        <f t="shared" si="153"/>
        <v>3.9011406633128659E-2</v>
      </c>
      <c r="N800" s="13">
        <f t="shared" si="149"/>
        <v>2.418707211253977E-2</v>
      </c>
      <c r="O800" s="13">
        <f t="shared" si="150"/>
        <v>1.045311238520676</v>
      </c>
      <c r="Q800">
        <v>17.936315633772921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24.937438280683391</v>
      </c>
      <c r="G801" s="13">
        <f t="shared" si="144"/>
        <v>0</v>
      </c>
      <c r="H801" s="13">
        <f t="shared" si="145"/>
        <v>24.937438280683391</v>
      </c>
      <c r="I801" s="16">
        <f t="shared" si="152"/>
        <v>28.745956319641397</v>
      </c>
      <c r="J801" s="13">
        <f t="shared" si="146"/>
        <v>25.291341901014107</v>
      </c>
      <c r="K801" s="13">
        <f t="shared" si="147"/>
        <v>3.4546144186272905</v>
      </c>
      <c r="L801" s="13">
        <f t="shared" si="148"/>
        <v>0</v>
      </c>
      <c r="M801" s="13">
        <f t="shared" si="153"/>
        <v>1.4824334520588889E-2</v>
      </c>
      <c r="N801" s="13">
        <f t="shared" si="149"/>
        <v>9.1910874027651118E-3</v>
      </c>
      <c r="O801" s="13">
        <f t="shared" si="150"/>
        <v>9.1910874027651118E-3</v>
      </c>
      <c r="Q801">
        <v>13.493109393548391</v>
      </c>
    </row>
    <row r="802" spans="1:17" x14ac:dyDescent="0.2">
      <c r="A802" s="14">
        <f t="shared" si="151"/>
        <v>46388</v>
      </c>
      <c r="B802" s="1">
        <v>1</v>
      </c>
      <c r="F802" s="34">
        <v>82.710106233428306</v>
      </c>
      <c r="G802" s="13">
        <f t="shared" si="144"/>
        <v>6.1924797877971036</v>
      </c>
      <c r="H802" s="13">
        <f t="shared" si="145"/>
        <v>76.517626445631208</v>
      </c>
      <c r="I802" s="16">
        <f t="shared" si="152"/>
        <v>79.972240864258495</v>
      </c>
      <c r="J802" s="13">
        <f t="shared" si="146"/>
        <v>45.621684783932544</v>
      </c>
      <c r="K802" s="13">
        <f t="shared" si="147"/>
        <v>34.350556080325951</v>
      </c>
      <c r="L802" s="13">
        <f t="shared" si="148"/>
        <v>23.379349188586431</v>
      </c>
      <c r="M802" s="13">
        <f t="shared" si="153"/>
        <v>23.384982435704256</v>
      </c>
      <c r="N802" s="13">
        <f t="shared" si="149"/>
        <v>14.498689110136638</v>
      </c>
      <c r="O802" s="13">
        <f t="shared" si="150"/>
        <v>20.691168897933743</v>
      </c>
      <c r="Q802">
        <v>14.11577397080023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1.301431936042263</v>
      </c>
      <c r="G803" s="13">
        <f t="shared" si="144"/>
        <v>0</v>
      </c>
      <c r="H803" s="13">
        <f t="shared" si="145"/>
        <v>1.301431936042263</v>
      </c>
      <c r="I803" s="16">
        <f t="shared" si="152"/>
        <v>12.272638827781783</v>
      </c>
      <c r="J803" s="13">
        <f t="shared" si="146"/>
        <v>11.955914213855168</v>
      </c>
      <c r="K803" s="13">
        <f t="shared" si="147"/>
        <v>0.31672461392661511</v>
      </c>
      <c r="L803" s="13">
        <f t="shared" si="148"/>
        <v>0</v>
      </c>
      <c r="M803" s="13">
        <f t="shared" si="153"/>
        <v>8.8862933255676175</v>
      </c>
      <c r="N803" s="13">
        <f t="shared" si="149"/>
        <v>5.5095018618519225</v>
      </c>
      <c r="O803" s="13">
        <f t="shared" si="150"/>
        <v>5.5095018618519225</v>
      </c>
      <c r="Q803">
        <v>13.426639217707571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11.18441592356873</v>
      </c>
      <c r="G804" s="13">
        <f t="shared" si="144"/>
        <v>0</v>
      </c>
      <c r="H804" s="13">
        <f t="shared" si="145"/>
        <v>11.18441592356873</v>
      </c>
      <c r="I804" s="16">
        <f t="shared" si="152"/>
        <v>11.501140537495345</v>
      </c>
      <c r="J804" s="13">
        <f t="shared" si="146"/>
        <v>11.25497385769358</v>
      </c>
      <c r="K804" s="13">
        <f t="shared" si="147"/>
        <v>0.24616667980176565</v>
      </c>
      <c r="L804" s="13">
        <f t="shared" si="148"/>
        <v>0</v>
      </c>
      <c r="M804" s="13">
        <f t="shared" si="153"/>
        <v>3.3767914637156951</v>
      </c>
      <c r="N804" s="13">
        <f t="shared" si="149"/>
        <v>2.0936107075037311</v>
      </c>
      <c r="O804" s="13">
        <f t="shared" si="150"/>
        <v>2.0936107075037311</v>
      </c>
      <c r="Q804">
        <v>13.891282438270281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5.7324547593355097</v>
      </c>
      <c r="G805" s="13">
        <f t="shared" si="144"/>
        <v>0</v>
      </c>
      <c r="H805" s="13">
        <f t="shared" si="145"/>
        <v>5.7324547593355097</v>
      </c>
      <c r="I805" s="16">
        <f t="shared" si="152"/>
        <v>5.9786214391372754</v>
      </c>
      <c r="J805" s="13">
        <f t="shared" si="146"/>
        <v>5.961079006638097</v>
      </c>
      <c r="K805" s="13">
        <f t="shared" si="147"/>
        <v>1.7542432499178418E-2</v>
      </c>
      <c r="L805" s="13">
        <f t="shared" si="148"/>
        <v>0</v>
      </c>
      <c r="M805" s="13">
        <f t="shared" si="153"/>
        <v>1.2831807562119639</v>
      </c>
      <c r="N805" s="13">
        <f t="shared" si="149"/>
        <v>0.79557206885141762</v>
      </c>
      <c r="O805" s="13">
        <f t="shared" si="150"/>
        <v>0.79557206885141762</v>
      </c>
      <c r="Q805">
        <v>18.930524836506081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22.55781979330083</v>
      </c>
      <c r="G806" s="13">
        <f t="shared" si="144"/>
        <v>0</v>
      </c>
      <c r="H806" s="13">
        <f t="shared" si="145"/>
        <v>22.55781979330083</v>
      </c>
      <c r="I806" s="16">
        <f t="shared" si="152"/>
        <v>22.575362225800006</v>
      </c>
      <c r="J806" s="13">
        <f t="shared" si="146"/>
        <v>21.873494980088498</v>
      </c>
      <c r="K806" s="13">
        <f t="shared" si="147"/>
        <v>0.70186724571150805</v>
      </c>
      <c r="L806" s="13">
        <f t="shared" si="148"/>
        <v>0</v>
      </c>
      <c r="M806" s="13">
        <f t="shared" si="153"/>
        <v>0.4876086873605463</v>
      </c>
      <c r="N806" s="13">
        <f t="shared" si="149"/>
        <v>0.3023173861635387</v>
      </c>
      <c r="O806" s="13">
        <f t="shared" si="150"/>
        <v>0.3023173861635387</v>
      </c>
      <c r="Q806">
        <v>20.722325415162441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9.822287258523593</v>
      </c>
      <c r="G807" s="13">
        <f t="shared" si="144"/>
        <v>0</v>
      </c>
      <c r="H807" s="13">
        <f t="shared" si="145"/>
        <v>9.822287258523593</v>
      </c>
      <c r="I807" s="16">
        <f t="shared" si="152"/>
        <v>10.524154504235101</v>
      </c>
      <c r="J807" s="13">
        <f t="shared" si="146"/>
        <v>10.470148724506975</v>
      </c>
      <c r="K807" s="13">
        <f t="shared" si="147"/>
        <v>5.4005779728125702E-2</v>
      </c>
      <c r="L807" s="13">
        <f t="shared" si="148"/>
        <v>0</v>
      </c>
      <c r="M807" s="13">
        <f t="shared" si="153"/>
        <v>0.1852913011970076</v>
      </c>
      <c r="N807" s="13">
        <f t="shared" si="149"/>
        <v>0.1148806067421447</v>
      </c>
      <c r="O807" s="13">
        <f t="shared" si="150"/>
        <v>0.1148806067421447</v>
      </c>
      <c r="Q807">
        <v>22.951808849336839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18.964691486510691</v>
      </c>
      <c r="G808" s="13">
        <f t="shared" si="144"/>
        <v>0</v>
      </c>
      <c r="H808" s="13">
        <f t="shared" si="145"/>
        <v>18.964691486510691</v>
      </c>
      <c r="I808" s="16">
        <f t="shared" si="152"/>
        <v>19.018697266238817</v>
      </c>
      <c r="J808" s="13">
        <f t="shared" si="146"/>
        <v>18.762324057644264</v>
      </c>
      <c r="K808" s="13">
        <f t="shared" si="147"/>
        <v>0.25637320859455315</v>
      </c>
      <c r="L808" s="13">
        <f t="shared" si="148"/>
        <v>0</v>
      </c>
      <c r="M808" s="13">
        <f t="shared" si="153"/>
        <v>7.0410694454862893E-2</v>
      </c>
      <c r="N808" s="13">
        <f t="shared" si="149"/>
        <v>4.3654630562014997E-2</v>
      </c>
      <c r="O808" s="13">
        <f t="shared" si="150"/>
        <v>4.3654630562014997E-2</v>
      </c>
      <c r="Q808">
        <v>24.413939243042019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3.8772447810996389</v>
      </c>
      <c r="G809" s="13">
        <f t="shared" si="144"/>
        <v>0</v>
      </c>
      <c r="H809" s="13">
        <f t="shared" si="145"/>
        <v>3.8772447810996389</v>
      </c>
      <c r="I809" s="16">
        <f t="shared" si="152"/>
        <v>4.1336179896941925</v>
      </c>
      <c r="J809" s="13">
        <f t="shared" si="146"/>
        <v>4.1308506021754345</v>
      </c>
      <c r="K809" s="13">
        <f t="shared" si="147"/>
        <v>2.7673875187579355E-3</v>
      </c>
      <c r="L809" s="13">
        <f t="shared" si="148"/>
        <v>0</v>
      </c>
      <c r="M809" s="13">
        <f t="shared" si="153"/>
        <v>2.6756063892847896E-2</v>
      </c>
      <c r="N809" s="13">
        <f t="shared" si="149"/>
        <v>1.6588759613565696E-2</v>
      </c>
      <c r="O809" s="13">
        <f t="shared" si="150"/>
        <v>1.6588759613565696E-2</v>
      </c>
      <c r="Q809">
        <v>24.194300000000009</v>
      </c>
    </row>
    <row r="810" spans="1:17" x14ac:dyDescent="0.2">
      <c r="A810" s="14">
        <f t="shared" si="151"/>
        <v>46631</v>
      </c>
      <c r="B810" s="1">
        <v>9</v>
      </c>
      <c r="F810" s="34">
        <v>1.8142857139999999</v>
      </c>
      <c r="G810" s="13">
        <f t="shared" si="144"/>
        <v>0</v>
      </c>
      <c r="H810" s="13">
        <f t="shared" si="145"/>
        <v>1.8142857139999999</v>
      </c>
      <c r="I810" s="16">
        <f t="shared" si="152"/>
        <v>1.8170531015187579</v>
      </c>
      <c r="J810" s="13">
        <f t="shared" si="146"/>
        <v>1.8168134232364095</v>
      </c>
      <c r="K810" s="13">
        <f t="shared" si="147"/>
        <v>2.3967828234838784E-4</v>
      </c>
      <c r="L810" s="13">
        <f t="shared" si="148"/>
        <v>0</v>
      </c>
      <c r="M810" s="13">
        <f t="shared" si="153"/>
        <v>1.01673042792822E-2</v>
      </c>
      <c r="N810" s="13">
        <f t="shared" si="149"/>
        <v>6.3037286531549639E-3</v>
      </c>
      <c r="O810" s="13">
        <f t="shared" si="150"/>
        <v>6.3037286531549639E-3</v>
      </c>
      <c r="Q810">
        <v>24.061062948434991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65.585351431871885</v>
      </c>
      <c r="G811" s="13">
        <f t="shared" si="144"/>
        <v>4.2778841714524933</v>
      </c>
      <c r="H811" s="13">
        <f t="shared" si="145"/>
        <v>61.307467260419394</v>
      </c>
      <c r="I811" s="16">
        <f t="shared" si="152"/>
        <v>61.307706938701742</v>
      </c>
      <c r="J811" s="13">
        <f t="shared" si="146"/>
        <v>49.611757656331513</v>
      </c>
      <c r="K811" s="13">
        <f t="shared" si="147"/>
        <v>11.695949282370229</v>
      </c>
      <c r="L811" s="13">
        <f t="shared" si="148"/>
        <v>0.55816798656098832</v>
      </c>
      <c r="M811" s="13">
        <f t="shared" si="153"/>
        <v>0.56203156218711559</v>
      </c>
      <c r="N811" s="13">
        <f t="shared" si="149"/>
        <v>0.34845956855601168</v>
      </c>
      <c r="O811" s="13">
        <f t="shared" si="150"/>
        <v>4.6263437400085046</v>
      </c>
      <c r="Q811">
        <v>20.074727410907229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44.066769261988973</v>
      </c>
      <c r="G812" s="13">
        <f t="shared" si="144"/>
        <v>1.8720463320304284</v>
      </c>
      <c r="H812" s="13">
        <f t="shared" si="145"/>
        <v>42.194722929958544</v>
      </c>
      <c r="I812" s="16">
        <f t="shared" si="152"/>
        <v>53.332504225767785</v>
      </c>
      <c r="J812" s="13">
        <f t="shared" si="146"/>
        <v>40.557729848456979</v>
      </c>
      <c r="K812" s="13">
        <f t="shared" si="147"/>
        <v>12.774774377310806</v>
      </c>
      <c r="L812" s="13">
        <f t="shared" si="148"/>
        <v>1.6449254481450415</v>
      </c>
      <c r="M812" s="13">
        <f t="shared" si="153"/>
        <v>1.8584974417761453</v>
      </c>
      <c r="N812" s="13">
        <f t="shared" si="149"/>
        <v>1.15226841390121</v>
      </c>
      <c r="O812" s="13">
        <f t="shared" si="150"/>
        <v>3.0243147459316386</v>
      </c>
      <c r="Q812">
        <v>15.800359647833121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9.4952779604218644</v>
      </c>
      <c r="G813" s="13">
        <f t="shared" si="144"/>
        <v>0</v>
      </c>
      <c r="H813" s="13">
        <f t="shared" si="145"/>
        <v>9.4952779604218644</v>
      </c>
      <c r="I813" s="16">
        <f t="shared" si="152"/>
        <v>20.62512688958763</v>
      </c>
      <c r="J813" s="13">
        <f t="shared" si="146"/>
        <v>19.153070684289442</v>
      </c>
      <c r="K813" s="13">
        <f t="shared" si="147"/>
        <v>1.4720562052981876</v>
      </c>
      <c r="L813" s="13">
        <f t="shared" si="148"/>
        <v>0</v>
      </c>
      <c r="M813" s="13">
        <f t="shared" si="153"/>
        <v>0.70622902787493524</v>
      </c>
      <c r="N813" s="13">
        <f t="shared" si="149"/>
        <v>0.43786199728245984</v>
      </c>
      <c r="O813" s="13">
        <f t="shared" si="150"/>
        <v>0.43786199728245984</v>
      </c>
      <c r="Q813">
        <v>13.052196393548391</v>
      </c>
    </row>
    <row r="814" spans="1:17" x14ac:dyDescent="0.2">
      <c r="A814" s="14">
        <f t="shared" si="151"/>
        <v>46753</v>
      </c>
      <c r="B814" s="1">
        <v>1</v>
      </c>
      <c r="F814" s="34">
        <v>82.931986456689501</v>
      </c>
      <c r="G814" s="13">
        <f t="shared" si="144"/>
        <v>6.2172866190616798</v>
      </c>
      <c r="H814" s="13">
        <f t="shared" si="145"/>
        <v>76.714699837627819</v>
      </c>
      <c r="I814" s="16">
        <f t="shared" si="152"/>
        <v>78.186756042926007</v>
      </c>
      <c r="J814" s="13">
        <f t="shared" si="146"/>
        <v>44.00509779018104</v>
      </c>
      <c r="K814" s="13">
        <f t="shared" si="147"/>
        <v>34.181658252744967</v>
      </c>
      <c r="L814" s="13">
        <f t="shared" si="148"/>
        <v>23.209209491957402</v>
      </c>
      <c r="M814" s="13">
        <f t="shared" si="153"/>
        <v>23.477576522549878</v>
      </c>
      <c r="N814" s="13">
        <f t="shared" si="149"/>
        <v>14.556097443980924</v>
      </c>
      <c r="O814" s="13">
        <f t="shared" si="150"/>
        <v>20.773384063042606</v>
      </c>
      <c r="Q814">
        <v>13.500352276428311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35.595125878224437</v>
      </c>
      <c r="G815" s="13">
        <f t="shared" si="144"/>
        <v>0.92489284144052308</v>
      </c>
      <c r="H815" s="13">
        <f t="shared" si="145"/>
        <v>34.670233036783912</v>
      </c>
      <c r="I815" s="16">
        <f t="shared" si="152"/>
        <v>45.642681797571477</v>
      </c>
      <c r="J815" s="13">
        <f t="shared" si="146"/>
        <v>34.141366191327116</v>
      </c>
      <c r="K815" s="13">
        <f t="shared" si="147"/>
        <v>11.501315606244361</v>
      </c>
      <c r="L815" s="13">
        <f t="shared" si="148"/>
        <v>0.36210321128157036</v>
      </c>
      <c r="M815" s="13">
        <f t="shared" si="153"/>
        <v>9.2835822898505249</v>
      </c>
      <c r="N815" s="13">
        <f t="shared" si="149"/>
        <v>5.7558210197073256</v>
      </c>
      <c r="O815" s="13">
        <f t="shared" si="150"/>
        <v>6.6807138611478489</v>
      </c>
      <c r="Q815">
        <v>13.000790309974811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25.659256977469671</v>
      </c>
      <c r="G816" s="13">
        <f t="shared" si="144"/>
        <v>0</v>
      </c>
      <c r="H816" s="13">
        <f t="shared" si="145"/>
        <v>25.659256977469671</v>
      </c>
      <c r="I816" s="16">
        <f t="shared" si="152"/>
        <v>36.798469372432457</v>
      </c>
      <c r="J816" s="13">
        <f t="shared" si="146"/>
        <v>31.783612694426107</v>
      </c>
      <c r="K816" s="13">
        <f t="shared" si="147"/>
        <v>5.0148566780063497</v>
      </c>
      <c r="L816" s="13">
        <f t="shared" si="148"/>
        <v>0</v>
      </c>
      <c r="M816" s="13">
        <f t="shared" si="153"/>
        <v>3.5277612701431993</v>
      </c>
      <c r="N816" s="13">
        <f t="shared" si="149"/>
        <v>2.1872119874887836</v>
      </c>
      <c r="O816" s="13">
        <f t="shared" si="150"/>
        <v>2.1872119874887836</v>
      </c>
      <c r="Q816">
        <v>15.939124173296699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19.26448104323827</v>
      </c>
      <c r="G817" s="13">
        <f t="shared" si="144"/>
        <v>0</v>
      </c>
      <c r="H817" s="13">
        <f t="shared" si="145"/>
        <v>19.26448104323827</v>
      </c>
      <c r="I817" s="16">
        <f t="shared" si="152"/>
        <v>24.27933772124462</v>
      </c>
      <c r="J817" s="13">
        <f t="shared" si="146"/>
        <v>23.235004344649017</v>
      </c>
      <c r="K817" s="13">
        <f t="shared" si="147"/>
        <v>1.0443333765956027</v>
      </c>
      <c r="L817" s="13">
        <f t="shared" si="148"/>
        <v>0</v>
      </c>
      <c r="M817" s="13">
        <f t="shared" si="153"/>
        <v>1.3405492826544156</v>
      </c>
      <c r="N817" s="13">
        <f t="shared" si="149"/>
        <v>0.83114055524573771</v>
      </c>
      <c r="O817" s="13">
        <f t="shared" si="150"/>
        <v>0.83114055524573771</v>
      </c>
      <c r="Q817">
        <v>19.326057071618639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11.66113342703704</v>
      </c>
      <c r="G818" s="13">
        <f t="shared" si="144"/>
        <v>0</v>
      </c>
      <c r="H818" s="13">
        <f t="shared" si="145"/>
        <v>11.66113342703704</v>
      </c>
      <c r="I818" s="16">
        <f t="shared" si="152"/>
        <v>12.705466803632643</v>
      </c>
      <c r="J818" s="13">
        <f t="shared" si="146"/>
        <v>12.617078580878466</v>
      </c>
      <c r="K818" s="13">
        <f t="shared" si="147"/>
        <v>8.8388222754176127E-2</v>
      </c>
      <c r="L818" s="13">
        <f t="shared" si="148"/>
        <v>0</v>
      </c>
      <c r="M818" s="13">
        <f t="shared" si="153"/>
        <v>0.50940872740867793</v>
      </c>
      <c r="N818" s="13">
        <f t="shared" si="149"/>
        <v>0.3158334109933803</v>
      </c>
      <c r="O818" s="13">
        <f t="shared" si="150"/>
        <v>0.3158334109933803</v>
      </c>
      <c r="Q818">
        <v>23.447451406735969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4.3344056994556004</v>
      </c>
      <c r="G819" s="13">
        <f t="shared" si="144"/>
        <v>0</v>
      </c>
      <c r="H819" s="13">
        <f t="shared" si="145"/>
        <v>4.3344056994556004</v>
      </c>
      <c r="I819" s="16">
        <f t="shared" si="152"/>
        <v>4.4227939222097765</v>
      </c>
      <c r="J819" s="13">
        <f t="shared" si="146"/>
        <v>4.4188752989819147</v>
      </c>
      <c r="K819" s="13">
        <f t="shared" si="147"/>
        <v>3.9186232278618505E-3</v>
      </c>
      <c r="L819" s="13">
        <f t="shared" si="148"/>
        <v>0</v>
      </c>
      <c r="M819" s="13">
        <f t="shared" si="153"/>
        <v>0.19357531641529763</v>
      </c>
      <c r="N819" s="13">
        <f t="shared" si="149"/>
        <v>0.12001669617748453</v>
      </c>
      <c r="O819" s="13">
        <f t="shared" si="150"/>
        <v>0.12001669617748453</v>
      </c>
      <c r="Q819">
        <v>23.158241692107861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0.7466608676613008</v>
      </c>
      <c r="G820" s="13">
        <f t="shared" si="144"/>
        <v>0</v>
      </c>
      <c r="H820" s="13">
        <f t="shared" si="145"/>
        <v>0.7466608676613008</v>
      </c>
      <c r="I820" s="16">
        <f t="shared" si="152"/>
        <v>0.75057949088916265</v>
      </c>
      <c r="J820" s="13">
        <f t="shared" si="146"/>
        <v>0.75056267069310423</v>
      </c>
      <c r="K820" s="13">
        <f t="shared" si="147"/>
        <v>1.6820196058420223E-5</v>
      </c>
      <c r="L820" s="13">
        <f t="shared" si="148"/>
        <v>0</v>
      </c>
      <c r="M820" s="13">
        <f t="shared" si="153"/>
        <v>7.3558620237813094E-2</v>
      </c>
      <c r="N820" s="13">
        <f t="shared" si="149"/>
        <v>4.5606344547444118E-2</v>
      </c>
      <c r="O820" s="13">
        <f t="shared" si="150"/>
        <v>4.5606344547444118E-2</v>
      </c>
      <c r="Q820">
        <v>24.0932452902588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1.0285799339798161</v>
      </c>
      <c r="G821" s="13">
        <f t="shared" si="144"/>
        <v>0</v>
      </c>
      <c r="H821" s="13">
        <f t="shared" si="145"/>
        <v>1.0285799339798161</v>
      </c>
      <c r="I821" s="16">
        <f t="shared" si="152"/>
        <v>1.0285967541758745</v>
      </c>
      <c r="J821" s="13">
        <f t="shared" si="146"/>
        <v>1.0285397556826268</v>
      </c>
      <c r="K821" s="13">
        <f t="shared" si="147"/>
        <v>5.6998493247695237E-5</v>
      </c>
      <c r="L821" s="13">
        <f t="shared" si="148"/>
        <v>0</v>
      </c>
      <c r="M821" s="13">
        <f t="shared" si="153"/>
        <v>2.7952275690368976E-2</v>
      </c>
      <c r="N821" s="13">
        <f t="shared" si="149"/>
        <v>1.7330410928028766E-2</v>
      </c>
      <c r="O821" s="13">
        <f t="shared" si="150"/>
        <v>1.7330410928028766E-2</v>
      </c>
      <c r="Q821">
        <v>22.136067000000011</v>
      </c>
    </row>
    <row r="822" spans="1:17" x14ac:dyDescent="0.2">
      <c r="A822" s="14">
        <f t="shared" si="151"/>
        <v>46997</v>
      </c>
      <c r="B822" s="1">
        <v>9</v>
      </c>
      <c r="F822" s="34">
        <v>16.457419963027039</v>
      </c>
      <c r="G822" s="13">
        <f t="shared" si="144"/>
        <v>0</v>
      </c>
      <c r="H822" s="13">
        <f t="shared" si="145"/>
        <v>16.457419963027039</v>
      </c>
      <c r="I822" s="16">
        <f t="shared" si="152"/>
        <v>16.457476961520285</v>
      </c>
      <c r="J822" s="13">
        <f t="shared" si="146"/>
        <v>16.306165106049022</v>
      </c>
      <c r="K822" s="13">
        <f t="shared" si="147"/>
        <v>0.15131185547126336</v>
      </c>
      <c r="L822" s="13">
        <f t="shared" si="148"/>
        <v>0</v>
      </c>
      <c r="M822" s="13">
        <f t="shared" si="153"/>
        <v>1.062186476234021E-2</v>
      </c>
      <c r="N822" s="13">
        <f t="shared" si="149"/>
        <v>6.5855561526509303E-3</v>
      </c>
      <c r="O822" s="13">
        <f t="shared" si="150"/>
        <v>6.5855561526509303E-3</v>
      </c>
      <c r="Q822">
        <v>25.130468420357708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1.346668966453888</v>
      </c>
      <c r="G823" s="13">
        <f t="shared" si="144"/>
        <v>0</v>
      </c>
      <c r="H823" s="13">
        <f t="shared" si="145"/>
        <v>1.346668966453888</v>
      </c>
      <c r="I823" s="16">
        <f t="shared" si="152"/>
        <v>1.4979808219251514</v>
      </c>
      <c r="J823" s="13">
        <f t="shared" si="146"/>
        <v>1.4978465237536993</v>
      </c>
      <c r="K823" s="13">
        <f t="shared" si="147"/>
        <v>1.3429817145205192E-4</v>
      </c>
      <c r="L823" s="13">
        <f t="shared" si="148"/>
        <v>0</v>
      </c>
      <c r="M823" s="13">
        <f t="shared" si="153"/>
        <v>4.0363086096892797E-3</v>
      </c>
      <c r="N823" s="13">
        <f t="shared" si="149"/>
        <v>2.5025113380073532E-3</v>
      </c>
      <c r="O823" s="13">
        <f t="shared" si="150"/>
        <v>2.5025113380073532E-3</v>
      </c>
      <c r="Q823">
        <v>24.061096086475441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16.607513561721021</v>
      </c>
      <c r="G824" s="13">
        <f t="shared" si="144"/>
        <v>0</v>
      </c>
      <c r="H824" s="13">
        <f t="shared" si="145"/>
        <v>16.607513561721021</v>
      </c>
      <c r="I824" s="16">
        <f t="shared" si="152"/>
        <v>16.607647859892474</v>
      </c>
      <c r="J824" s="13">
        <f t="shared" si="146"/>
        <v>16.2004965808657</v>
      </c>
      <c r="K824" s="13">
        <f t="shared" si="147"/>
        <v>0.40715127902677395</v>
      </c>
      <c r="L824" s="13">
        <f t="shared" si="148"/>
        <v>0</v>
      </c>
      <c r="M824" s="13">
        <f t="shared" si="153"/>
        <v>1.5337972716819265E-3</v>
      </c>
      <c r="N824" s="13">
        <f t="shared" si="149"/>
        <v>9.5095430844279437E-4</v>
      </c>
      <c r="O824" s="13">
        <f t="shared" si="150"/>
        <v>9.5095430844279437E-4</v>
      </c>
      <c r="Q824">
        <v>18.135819573793771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4.9298334805439596</v>
      </c>
      <c r="G825" s="13">
        <f t="shared" si="144"/>
        <v>0</v>
      </c>
      <c r="H825" s="13">
        <f t="shared" si="145"/>
        <v>4.9298334805439596</v>
      </c>
      <c r="I825" s="16">
        <f t="shared" si="152"/>
        <v>5.3369847595707336</v>
      </c>
      <c r="J825" s="13">
        <f t="shared" si="146"/>
        <v>5.3091393512647</v>
      </c>
      <c r="K825" s="13">
        <f t="shared" si="147"/>
        <v>2.7845408306033548E-2</v>
      </c>
      <c r="L825" s="13">
        <f t="shared" si="148"/>
        <v>0</v>
      </c>
      <c r="M825" s="13">
        <f t="shared" si="153"/>
        <v>5.8284296323913209E-4</v>
      </c>
      <c r="N825" s="13">
        <f t="shared" si="149"/>
        <v>3.613626372082619E-4</v>
      </c>
      <c r="O825" s="13">
        <f t="shared" si="150"/>
        <v>3.613626372082619E-4</v>
      </c>
      <c r="Q825">
        <v>13.16960802547815</v>
      </c>
    </row>
    <row r="826" spans="1:17" x14ac:dyDescent="0.2">
      <c r="A826" s="14">
        <f t="shared" si="151"/>
        <v>47119</v>
      </c>
      <c r="B826" s="1">
        <v>1</v>
      </c>
      <c r="F826" s="34">
        <v>0.25793913163069221</v>
      </c>
      <c r="G826" s="13">
        <f t="shared" si="144"/>
        <v>0</v>
      </c>
      <c r="H826" s="13">
        <f t="shared" si="145"/>
        <v>0.25793913163069221</v>
      </c>
      <c r="I826" s="16">
        <f t="shared" si="152"/>
        <v>0.28578453993672576</v>
      </c>
      <c r="J826" s="13">
        <f t="shared" si="146"/>
        <v>0.28578029263795385</v>
      </c>
      <c r="K826" s="13">
        <f t="shared" si="147"/>
        <v>4.2472987719088806E-6</v>
      </c>
      <c r="L826" s="13">
        <f t="shared" si="148"/>
        <v>0</v>
      </c>
      <c r="M826" s="13">
        <f t="shared" si="153"/>
        <v>2.2148032603087019E-4</v>
      </c>
      <c r="N826" s="13">
        <f t="shared" si="149"/>
        <v>1.3731780213913951E-4</v>
      </c>
      <c r="O826" s="13">
        <f t="shared" si="150"/>
        <v>1.3731780213913951E-4</v>
      </c>
      <c r="Q826">
        <v>13.274732393548391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2.8090461777597562</v>
      </c>
      <c r="G827" s="13">
        <f t="shared" si="144"/>
        <v>0</v>
      </c>
      <c r="H827" s="13">
        <f t="shared" si="145"/>
        <v>2.8090461777597562</v>
      </c>
      <c r="I827" s="16">
        <f t="shared" si="152"/>
        <v>2.809050425058528</v>
      </c>
      <c r="J827" s="13">
        <f t="shared" si="146"/>
        <v>2.8057695088003847</v>
      </c>
      <c r="K827" s="13">
        <f t="shared" si="147"/>
        <v>3.2809162581433071E-3</v>
      </c>
      <c r="L827" s="13">
        <f t="shared" si="148"/>
        <v>0</v>
      </c>
      <c r="M827" s="13">
        <f t="shared" si="153"/>
        <v>8.4162523891730682E-5</v>
      </c>
      <c r="N827" s="13">
        <f t="shared" si="149"/>
        <v>5.2180764812873025E-5</v>
      </c>
      <c r="O827" s="13">
        <f t="shared" si="150"/>
        <v>5.2180764812873025E-5</v>
      </c>
      <c r="Q827">
        <v>14.75621056356143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0.485714286</v>
      </c>
      <c r="G828" s="13">
        <f t="shared" si="144"/>
        <v>0</v>
      </c>
      <c r="H828" s="13">
        <f t="shared" si="145"/>
        <v>0.485714286</v>
      </c>
      <c r="I828" s="16">
        <f t="shared" si="152"/>
        <v>0.4889952022581433</v>
      </c>
      <c r="J828" s="13">
        <f t="shared" si="146"/>
        <v>0.48898202498445159</v>
      </c>
      <c r="K828" s="13">
        <f t="shared" si="147"/>
        <v>1.3177273691711289E-5</v>
      </c>
      <c r="L828" s="13">
        <f t="shared" si="148"/>
        <v>0</v>
      </c>
      <c r="M828" s="13">
        <f t="shared" si="153"/>
        <v>3.1981759078857657E-5</v>
      </c>
      <c r="N828" s="13">
        <f t="shared" si="149"/>
        <v>1.9828690628891746E-5</v>
      </c>
      <c r="O828" s="13">
        <f t="shared" si="150"/>
        <v>1.9828690628891746E-5</v>
      </c>
      <c r="Q828">
        <v>16.717292099182981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27.31728734390083</v>
      </c>
      <c r="G829" s="13">
        <f t="shared" si="144"/>
        <v>0</v>
      </c>
      <c r="H829" s="13">
        <f t="shared" si="145"/>
        <v>27.31728734390083</v>
      </c>
      <c r="I829" s="16">
        <f t="shared" si="152"/>
        <v>27.31730052117452</v>
      </c>
      <c r="J829" s="13">
        <f t="shared" si="146"/>
        <v>25.165025166297053</v>
      </c>
      <c r="K829" s="13">
        <f t="shared" si="147"/>
        <v>2.1522753548774674</v>
      </c>
      <c r="L829" s="13">
        <f t="shared" si="148"/>
        <v>0</v>
      </c>
      <c r="M829" s="13">
        <f t="shared" si="153"/>
        <v>1.2153068449965911E-5</v>
      </c>
      <c r="N829" s="13">
        <f t="shared" si="149"/>
        <v>7.5349024389788645E-6</v>
      </c>
      <c r="O829" s="13">
        <f t="shared" si="150"/>
        <v>7.5349024389788645E-6</v>
      </c>
      <c r="Q829">
        <v>16.299741842926849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83.444893065131993</v>
      </c>
      <c r="G830" s="13">
        <f t="shared" si="144"/>
        <v>6.2746310164266523</v>
      </c>
      <c r="H830" s="13">
        <f t="shared" si="145"/>
        <v>77.170262048705339</v>
      </c>
      <c r="I830" s="16">
        <f t="shared" si="152"/>
        <v>79.3225374035828</v>
      </c>
      <c r="J830" s="13">
        <f t="shared" si="146"/>
        <v>55.477951358711181</v>
      </c>
      <c r="K830" s="13">
        <f t="shared" si="147"/>
        <v>23.844586044871619</v>
      </c>
      <c r="L830" s="13">
        <f t="shared" si="148"/>
        <v>12.796131036956979</v>
      </c>
      <c r="M830" s="13">
        <f t="shared" si="153"/>
        <v>12.79613565512299</v>
      </c>
      <c r="N830" s="13">
        <f t="shared" si="149"/>
        <v>7.9336041061762534</v>
      </c>
      <c r="O830" s="13">
        <f t="shared" si="150"/>
        <v>14.208235122602906</v>
      </c>
      <c r="Q830">
        <v>18.884729849363431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0.61738464856069142</v>
      </c>
      <c r="G831" s="13">
        <f t="shared" si="144"/>
        <v>0</v>
      </c>
      <c r="H831" s="13">
        <f t="shared" si="145"/>
        <v>0.61738464856069142</v>
      </c>
      <c r="I831" s="16">
        <f t="shared" si="152"/>
        <v>11.665839656475331</v>
      </c>
      <c r="J831" s="13">
        <f t="shared" si="146"/>
        <v>11.596647087102465</v>
      </c>
      <c r="K831" s="13">
        <f t="shared" si="147"/>
        <v>6.919256937286633E-2</v>
      </c>
      <c r="L831" s="13">
        <f t="shared" si="148"/>
        <v>0</v>
      </c>
      <c r="M831" s="13">
        <f t="shared" si="153"/>
        <v>4.8625315489467367</v>
      </c>
      <c r="N831" s="13">
        <f t="shared" si="149"/>
        <v>3.0147695603469766</v>
      </c>
      <c r="O831" s="13">
        <f t="shared" si="150"/>
        <v>3.0147695603469766</v>
      </c>
      <c r="Q831">
        <v>23.378328801290198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0.19887543682291561</v>
      </c>
      <c r="G832" s="13">
        <f t="shared" si="144"/>
        <v>0</v>
      </c>
      <c r="H832" s="13">
        <f t="shared" si="145"/>
        <v>0.19887543682291561</v>
      </c>
      <c r="I832" s="16">
        <f t="shared" si="152"/>
        <v>0.26806800619578197</v>
      </c>
      <c r="J832" s="13">
        <f t="shared" si="146"/>
        <v>0.26806711860875071</v>
      </c>
      <c r="K832" s="13">
        <f t="shared" si="147"/>
        <v>8.8758703126190497E-7</v>
      </c>
      <c r="L832" s="13">
        <f t="shared" si="148"/>
        <v>0</v>
      </c>
      <c r="M832" s="13">
        <f t="shared" si="153"/>
        <v>1.84776198859976</v>
      </c>
      <c r="N832" s="13">
        <f t="shared" si="149"/>
        <v>1.1456124329318511</v>
      </c>
      <c r="O832" s="13">
        <f t="shared" si="150"/>
        <v>1.1456124329318511</v>
      </c>
      <c r="Q832">
        <v>23.045967793176729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5.247209162012167</v>
      </c>
      <c r="G833" s="13">
        <f t="shared" si="144"/>
        <v>0</v>
      </c>
      <c r="H833" s="13">
        <f t="shared" si="145"/>
        <v>5.247209162012167</v>
      </c>
      <c r="I833" s="16">
        <f t="shared" si="152"/>
        <v>5.2472100495991985</v>
      </c>
      <c r="J833" s="13">
        <f t="shared" si="146"/>
        <v>5.2380198695248819</v>
      </c>
      <c r="K833" s="13">
        <f t="shared" si="147"/>
        <v>9.1901800743166007E-3</v>
      </c>
      <c r="L833" s="13">
        <f t="shared" si="148"/>
        <v>0</v>
      </c>
      <c r="M833" s="13">
        <f t="shared" si="153"/>
        <v>0.70214955566790893</v>
      </c>
      <c r="N833" s="13">
        <f t="shared" si="149"/>
        <v>0.43533272451410354</v>
      </c>
      <c r="O833" s="13">
        <f t="shared" si="150"/>
        <v>0.43533272451410354</v>
      </c>
      <c r="Q833">
        <v>20.74345000000001</v>
      </c>
    </row>
    <row r="834" spans="1:17" x14ac:dyDescent="0.2">
      <c r="A834" s="14">
        <f t="shared" si="151"/>
        <v>47362</v>
      </c>
      <c r="B834" s="1">
        <v>9</v>
      </c>
      <c r="F834" s="34">
        <v>24.109689499277732</v>
      </c>
      <c r="G834" s="13">
        <f t="shared" si="144"/>
        <v>0</v>
      </c>
      <c r="H834" s="13">
        <f t="shared" si="145"/>
        <v>24.109689499277732</v>
      </c>
      <c r="I834" s="16">
        <f t="shared" si="152"/>
        <v>24.118879679352048</v>
      </c>
      <c r="J834" s="13">
        <f t="shared" si="146"/>
        <v>23.555730407127687</v>
      </c>
      <c r="K834" s="13">
        <f t="shared" si="147"/>
        <v>0.5631492722243614</v>
      </c>
      <c r="L834" s="13">
        <f t="shared" si="148"/>
        <v>0</v>
      </c>
      <c r="M834" s="13">
        <f t="shared" si="153"/>
        <v>0.26681683115380539</v>
      </c>
      <c r="N834" s="13">
        <f t="shared" si="149"/>
        <v>0.16542643531535933</v>
      </c>
      <c r="O834" s="13">
        <f t="shared" si="150"/>
        <v>0.16542643531535933</v>
      </c>
      <c r="Q834">
        <v>23.775681804288141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44.953928913432549</v>
      </c>
      <c r="G835" s="13">
        <f t="shared" si="144"/>
        <v>1.9712332692645489</v>
      </c>
      <c r="H835" s="13">
        <f t="shared" si="145"/>
        <v>42.982695644167997</v>
      </c>
      <c r="I835" s="16">
        <f t="shared" si="152"/>
        <v>43.545844916392355</v>
      </c>
      <c r="J835" s="13">
        <f t="shared" si="146"/>
        <v>40.087483374968407</v>
      </c>
      <c r="K835" s="13">
        <f t="shared" si="147"/>
        <v>3.4583615414239475</v>
      </c>
      <c r="L835" s="13">
        <f t="shared" si="148"/>
        <v>0</v>
      </c>
      <c r="M835" s="13">
        <f t="shared" si="153"/>
        <v>0.10139039583844606</v>
      </c>
      <c r="N835" s="13">
        <f t="shared" si="149"/>
        <v>6.286204541983656E-2</v>
      </c>
      <c r="O835" s="13">
        <f t="shared" si="150"/>
        <v>2.0340953146843854</v>
      </c>
      <c r="Q835">
        <v>22.836036415134981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33.034410202775341</v>
      </c>
      <c r="G836" s="13">
        <f t="shared" si="144"/>
        <v>0.63859764692631193</v>
      </c>
      <c r="H836" s="13">
        <f t="shared" si="145"/>
        <v>32.395812555849027</v>
      </c>
      <c r="I836" s="16">
        <f t="shared" si="152"/>
        <v>35.854174097272974</v>
      </c>
      <c r="J836" s="13">
        <f t="shared" si="146"/>
        <v>30.998009647370942</v>
      </c>
      <c r="K836" s="13">
        <f t="shared" si="147"/>
        <v>4.8561644499020318</v>
      </c>
      <c r="L836" s="13">
        <f t="shared" si="148"/>
        <v>0</v>
      </c>
      <c r="M836" s="13">
        <f t="shared" si="153"/>
        <v>3.8528350418609497E-2</v>
      </c>
      <c r="N836" s="13">
        <f t="shared" si="149"/>
        <v>2.3887577259537888E-2</v>
      </c>
      <c r="O836" s="13">
        <f t="shared" si="150"/>
        <v>0.66248522418584987</v>
      </c>
      <c r="Q836">
        <v>15.622290568439039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35.804836084983187</v>
      </c>
      <c r="G837" s="13">
        <f t="shared" si="144"/>
        <v>0.94833903072707171</v>
      </c>
      <c r="H837" s="13">
        <f t="shared" si="145"/>
        <v>34.856497054256117</v>
      </c>
      <c r="I837" s="16">
        <f t="shared" si="152"/>
        <v>39.712661504158149</v>
      </c>
      <c r="J837" s="13">
        <f t="shared" si="146"/>
        <v>33.249890120606203</v>
      </c>
      <c r="K837" s="13">
        <f t="shared" si="147"/>
        <v>6.4627713835519458</v>
      </c>
      <c r="L837" s="13">
        <f t="shared" si="148"/>
        <v>0</v>
      </c>
      <c r="M837" s="13">
        <f t="shared" si="153"/>
        <v>1.4640773159071609E-2</v>
      </c>
      <c r="N837" s="13">
        <f t="shared" si="149"/>
        <v>9.0772793586243981E-3</v>
      </c>
      <c r="O837" s="13">
        <f t="shared" si="150"/>
        <v>0.95741631008569605</v>
      </c>
      <c r="Q837">
        <v>15.4176637514815</v>
      </c>
    </row>
    <row r="838" spans="1:17" x14ac:dyDescent="0.2">
      <c r="A838" s="14">
        <f t="shared" si="151"/>
        <v>47484</v>
      </c>
      <c r="B838" s="1">
        <v>1</v>
      </c>
      <c r="F838" s="34">
        <v>67.010420453181922</v>
      </c>
      <c r="G838" s="13">
        <f t="shared" ref="G838:G901" si="157">IF((F838-$J$2)&gt;0,$I$2*(F838-$J$2),0)</f>
        <v>4.4372108849036378</v>
      </c>
      <c r="H838" s="13">
        <f t="shared" ref="H838:H901" si="158">F838-G838</f>
        <v>62.573209568278287</v>
      </c>
      <c r="I838" s="16">
        <f t="shared" si="152"/>
        <v>69.035980951830226</v>
      </c>
      <c r="J838" s="13">
        <f t="shared" ref="J838:J901" si="159">I838/SQRT(1+(I838/($K$2*(300+(25*Q838)+0.05*(Q838)^3)))^2)</f>
        <v>44.844130615731075</v>
      </c>
      <c r="K838" s="13">
        <f t="shared" ref="K838:K901" si="160">I838-J838</f>
        <v>24.191850336099151</v>
      </c>
      <c r="L838" s="13">
        <f t="shared" ref="L838:L901" si="161">IF(K838&gt;$N$2,(K838-$N$2)/$L$2,0)</f>
        <v>13.14594868710536</v>
      </c>
      <c r="M838" s="13">
        <f t="shared" si="153"/>
        <v>13.151512180905806</v>
      </c>
      <c r="N838" s="13">
        <f t="shared" ref="N838:N901" si="162">$M$2*M838</f>
        <v>8.1539375521615991</v>
      </c>
      <c r="O838" s="13">
        <f t="shared" ref="O838:O901" si="163">N838+G838</f>
        <v>12.591148437065236</v>
      </c>
      <c r="Q838">
        <v>14.98051432230519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0.1656979208328109</v>
      </c>
      <c r="G839" s="13">
        <f t="shared" si="157"/>
        <v>0</v>
      </c>
      <c r="H839" s="13">
        <f t="shared" si="158"/>
        <v>0.1656979208328109</v>
      </c>
      <c r="I839" s="16">
        <f t="shared" ref="I839:I902" si="166">H839+K838-L838</f>
        <v>11.211599569826603</v>
      </c>
      <c r="J839" s="13">
        <f t="shared" si="159"/>
        <v>11.009269814348588</v>
      </c>
      <c r="K839" s="13">
        <f t="shared" si="160"/>
        <v>0.20232975547801502</v>
      </c>
      <c r="L839" s="13">
        <f t="shared" si="161"/>
        <v>0</v>
      </c>
      <c r="M839" s="13">
        <f t="shared" ref="M839:M902" si="167">L839+M838-N838</f>
        <v>4.9975746287442071</v>
      </c>
      <c r="N839" s="13">
        <f t="shared" si="162"/>
        <v>3.0984962698214082</v>
      </c>
      <c r="O839" s="13">
        <f t="shared" si="163"/>
        <v>3.0984962698214082</v>
      </c>
      <c r="Q839">
        <v>14.791639893548391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3.7450003787101722</v>
      </c>
      <c r="G840" s="13">
        <f t="shared" si="157"/>
        <v>0</v>
      </c>
      <c r="H840" s="13">
        <f t="shared" si="158"/>
        <v>3.7450003787101722</v>
      </c>
      <c r="I840" s="16">
        <f t="shared" si="166"/>
        <v>3.9473301341881872</v>
      </c>
      <c r="J840" s="13">
        <f t="shared" si="159"/>
        <v>3.942773882684186</v>
      </c>
      <c r="K840" s="13">
        <f t="shared" si="160"/>
        <v>4.5562515040011853E-3</v>
      </c>
      <c r="L840" s="13">
        <f t="shared" si="161"/>
        <v>0</v>
      </c>
      <c r="M840" s="13">
        <f t="shared" si="167"/>
        <v>1.8990783589227989</v>
      </c>
      <c r="N840" s="13">
        <f t="shared" si="162"/>
        <v>1.1774285825321353</v>
      </c>
      <c r="O840" s="13">
        <f t="shared" si="163"/>
        <v>1.1774285825321353</v>
      </c>
      <c r="Q840">
        <v>19.674310585291462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37.490417058311813</v>
      </c>
      <c r="G841" s="13">
        <f t="shared" si="157"/>
        <v>1.136791711067672</v>
      </c>
      <c r="H841" s="13">
        <f t="shared" si="158"/>
        <v>36.35362534724414</v>
      </c>
      <c r="I841" s="16">
        <f t="shared" si="166"/>
        <v>36.358181598748139</v>
      </c>
      <c r="J841" s="13">
        <f t="shared" si="159"/>
        <v>33.331982466082621</v>
      </c>
      <c r="K841" s="13">
        <f t="shared" si="160"/>
        <v>3.0261991326655178</v>
      </c>
      <c r="L841" s="13">
        <f t="shared" si="161"/>
        <v>0</v>
      </c>
      <c r="M841" s="13">
        <f t="shared" si="167"/>
        <v>0.72164977639066352</v>
      </c>
      <c r="N841" s="13">
        <f t="shared" si="162"/>
        <v>0.44742286136221138</v>
      </c>
      <c r="O841" s="13">
        <f t="shared" si="163"/>
        <v>1.5842145724298833</v>
      </c>
      <c r="Q841">
        <v>19.907340018601761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12.089016494931901</v>
      </c>
      <c r="G842" s="13">
        <f t="shared" si="157"/>
        <v>0</v>
      </c>
      <c r="H842" s="13">
        <f t="shared" si="158"/>
        <v>12.089016494931901</v>
      </c>
      <c r="I842" s="16">
        <f t="shared" si="166"/>
        <v>15.115215627597419</v>
      </c>
      <c r="J842" s="13">
        <f t="shared" si="159"/>
        <v>14.934188069306872</v>
      </c>
      <c r="K842" s="13">
        <f t="shared" si="160"/>
        <v>0.18102755829054651</v>
      </c>
      <c r="L842" s="13">
        <f t="shared" si="161"/>
        <v>0</v>
      </c>
      <c r="M842" s="13">
        <f t="shared" si="167"/>
        <v>0.27422691502845215</v>
      </c>
      <c r="N842" s="13">
        <f t="shared" si="162"/>
        <v>0.17002068731764033</v>
      </c>
      <c r="O842" s="13">
        <f t="shared" si="163"/>
        <v>0.17002068731764033</v>
      </c>
      <c r="Q842">
        <v>22.002410879535962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1.023487231471667</v>
      </c>
      <c r="G843" s="13">
        <f t="shared" si="157"/>
        <v>0</v>
      </c>
      <c r="H843" s="13">
        <f t="shared" si="158"/>
        <v>1.023487231471667</v>
      </c>
      <c r="I843" s="16">
        <f t="shared" si="166"/>
        <v>1.2045147897622135</v>
      </c>
      <c r="J843" s="13">
        <f t="shared" si="159"/>
        <v>1.2044598638085955</v>
      </c>
      <c r="K843" s="13">
        <f t="shared" si="160"/>
        <v>5.4925953618001344E-5</v>
      </c>
      <c r="L843" s="13">
        <f t="shared" si="161"/>
        <v>0</v>
      </c>
      <c r="M843" s="13">
        <f t="shared" si="167"/>
        <v>0.10420622771081181</v>
      </c>
      <c r="N843" s="13">
        <f t="shared" si="162"/>
        <v>6.4607861180703316E-2</v>
      </c>
      <c r="O843" s="13">
        <f t="shared" si="163"/>
        <v>6.4607861180703316E-2</v>
      </c>
      <c r="Q843">
        <v>25.784801007316439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0.71821183026770075</v>
      </c>
      <c r="G844" s="13">
        <f t="shared" si="157"/>
        <v>0</v>
      </c>
      <c r="H844" s="13">
        <f t="shared" si="158"/>
        <v>0.71821183026770075</v>
      </c>
      <c r="I844" s="16">
        <f t="shared" si="166"/>
        <v>0.71826675622131875</v>
      </c>
      <c r="J844" s="13">
        <f t="shared" si="159"/>
        <v>0.71825112010437209</v>
      </c>
      <c r="K844" s="13">
        <f t="shared" si="160"/>
        <v>1.5636116946660117E-5</v>
      </c>
      <c r="L844" s="13">
        <f t="shared" si="161"/>
        <v>0</v>
      </c>
      <c r="M844" s="13">
        <f t="shared" si="167"/>
        <v>3.9598366530108495E-2</v>
      </c>
      <c r="N844" s="13">
        <f t="shared" si="162"/>
        <v>2.4550987248667267E-2</v>
      </c>
      <c r="O844" s="13">
        <f t="shared" si="163"/>
        <v>2.4550987248667267E-2</v>
      </c>
      <c r="Q844">
        <v>23.672024000000011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2.349376311687299</v>
      </c>
      <c r="G845" s="13">
        <f t="shared" si="157"/>
        <v>0</v>
      </c>
      <c r="H845" s="13">
        <f t="shared" si="158"/>
        <v>2.349376311687299</v>
      </c>
      <c r="I845" s="16">
        <f t="shared" si="166"/>
        <v>2.3493919478042455</v>
      </c>
      <c r="J845" s="13">
        <f t="shared" si="159"/>
        <v>2.3490287898242919</v>
      </c>
      <c r="K845" s="13">
        <f t="shared" si="160"/>
        <v>3.631579799536766E-4</v>
      </c>
      <c r="L845" s="13">
        <f t="shared" si="161"/>
        <v>0</v>
      </c>
      <c r="M845" s="13">
        <f t="shared" si="167"/>
        <v>1.5047379281441228E-2</v>
      </c>
      <c r="N845" s="13">
        <f t="shared" si="162"/>
        <v>9.3293751544935612E-3</v>
      </c>
      <c r="O845" s="13">
        <f t="shared" si="163"/>
        <v>9.3293751544935612E-3</v>
      </c>
      <c r="Q845">
        <v>26.61963562589273</v>
      </c>
    </row>
    <row r="846" spans="1:17" x14ac:dyDescent="0.2">
      <c r="A846" s="14">
        <f t="shared" si="164"/>
        <v>47727</v>
      </c>
      <c r="B846" s="1">
        <v>9</v>
      </c>
      <c r="F846" s="34">
        <v>16.849699601540379</v>
      </c>
      <c r="G846" s="13">
        <f t="shared" si="157"/>
        <v>0</v>
      </c>
      <c r="H846" s="13">
        <f t="shared" si="158"/>
        <v>16.849699601540379</v>
      </c>
      <c r="I846" s="16">
        <f t="shared" si="166"/>
        <v>16.850062759520334</v>
      </c>
      <c r="J846" s="13">
        <f t="shared" si="159"/>
        <v>16.715682175219623</v>
      </c>
      <c r="K846" s="13">
        <f t="shared" si="160"/>
        <v>0.13438058430071109</v>
      </c>
      <c r="L846" s="13">
        <f t="shared" si="161"/>
        <v>0</v>
      </c>
      <c r="M846" s="13">
        <f t="shared" si="167"/>
        <v>5.7180041269476664E-3</v>
      </c>
      <c r="N846" s="13">
        <f t="shared" si="162"/>
        <v>3.545162558707553E-3</v>
      </c>
      <c r="O846" s="13">
        <f t="shared" si="163"/>
        <v>3.545162558707553E-3</v>
      </c>
      <c r="Q846">
        <v>26.51220250954238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1.837805571533667</v>
      </c>
      <c r="G847" s="13">
        <f t="shared" si="157"/>
        <v>0</v>
      </c>
      <c r="H847" s="13">
        <f t="shared" si="158"/>
        <v>1.837805571533667</v>
      </c>
      <c r="I847" s="16">
        <f t="shared" si="166"/>
        <v>1.9721861558343781</v>
      </c>
      <c r="J847" s="13">
        <f t="shared" si="159"/>
        <v>1.9719131682438988</v>
      </c>
      <c r="K847" s="13">
        <f t="shared" si="160"/>
        <v>2.7298759047922339E-4</v>
      </c>
      <c r="L847" s="13">
        <f t="shared" si="161"/>
        <v>0</v>
      </c>
      <c r="M847" s="13">
        <f t="shared" si="167"/>
        <v>2.1728415682401134E-3</v>
      </c>
      <c r="N847" s="13">
        <f t="shared" si="162"/>
        <v>1.3471617723088702E-3</v>
      </c>
      <c r="O847" s="13">
        <f t="shared" si="163"/>
        <v>1.3471617723088702E-3</v>
      </c>
      <c r="Q847">
        <v>24.889193436246892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22.776911901253222</v>
      </c>
      <c r="G848" s="13">
        <f t="shared" si="157"/>
        <v>0</v>
      </c>
      <c r="H848" s="13">
        <f t="shared" si="158"/>
        <v>22.776911901253222</v>
      </c>
      <c r="I848" s="16">
        <f t="shared" si="166"/>
        <v>22.777184888843699</v>
      </c>
      <c r="J848" s="13">
        <f t="shared" si="159"/>
        <v>21.683442422142598</v>
      </c>
      <c r="K848" s="13">
        <f t="shared" si="160"/>
        <v>1.0937424667011015</v>
      </c>
      <c r="L848" s="13">
        <f t="shared" si="161"/>
        <v>0</v>
      </c>
      <c r="M848" s="13">
        <f t="shared" si="167"/>
        <v>8.2567979593124318E-4</v>
      </c>
      <c r="N848" s="13">
        <f t="shared" si="162"/>
        <v>5.1192147347737073E-4</v>
      </c>
      <c r="O848" s="13">
        <f t="shared" si="163"/>
        <v>5.1192147347737073E-4</v>
      </c>
      <c r="Q848">
        <v>17.588639093936369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117.5364904542723</v>
      </c>
      <c r="G849" s="13">
        <f t="shared" si="157"/>
        <v>10.086167220699839</v>
      </c>
      <c r="H849" s="13">
        <f t="shared" si="158"/>
        <v>107.45032323357246</v>
      </c>
      <c r="I849" s="16">
        <f t="shared" si="166"/>
        <v>108.54406570027356</v>
      </c>
      <c r="J849" s="13">
        <f t="shared" si="159"/>
        <v>52.381142938507374</v>
      </c>
      <c r="K849" s="13">
        <f t="shared" si="160"/>
        <v>56.16292276176619</v>
      </c>
      <c r="L849" s="13">
        <f t="shared" si="161"/>
        <v>45.352097465422048</v>
      </c>
      <c r="M849" s="13">
        <f t="shared" si="167"/>
        <v>45.352411223744504</v>
      </c>
      <c r="N849" s="13">
        <f t="shared" si="162"/>
        <v>28.118494958721591</v>
      </c>
      <c r="O849" s="13">
        <f t="shared" si="163"/>
        <v>38.204662179421433</v>
      </c>
      <c r="Q849">
        <v>15.17953112487338</v>
      </c>
    </row>
    <row r="850" spans="1:17" x14ac:dyDescent="0.2">
      <c r="A850" s="14">
        <f t="shared" si="164"/>
        <v>47849</v>
      </c>
      <c r="B850" s="1">
        <v>1</v>
      </c>
      <c r="F850" s="34">
        <v>73.111227781003024</v>
      </c>
      <c r="G850" s="13">
        <f t="shared" si="157"/>
        <v>5.1192982549924491</v>
      </c>
      <c r="H850" s="13">
        <f t="shared" si="158"/>
        <v>67.99192952601058</v>
      </c>
      <c r="I850" s="16">
        <f t="shared" si="166"/>
        <v>78.802754822354729</v>
      </c>
      <c r="J850" s="13">
        <f t="shared" si="159"/>
        <v>45.139110248962488</v>
      </c>
      <c r="K850" s="13">
        <f t="shared" si="160"/>
        <v>33.66364457339224</v>
      </c>
      <c r="L850" s="13">
        <f t="shared" si="161"/>
        <v>22.687386970513188</v>
      </c>
      <c r="M850" s="13">
        <f t="shared" si="167"/>
        <v>39.921303235536094</v>
      </c>
      <c r="N850" s="13">
        <f t="shared" si="162"/>
        <v>24.751208006032378</v>
      </c>
      <c r="O850" s="13">
        <f t="shared" si="163"/>
        <v>29.870506261024829</v>
      </c>
      <c r="Q850">
        <v>13.990726393548391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58.215294495654597</v>
      </c>
      <c r="G851" s="13">
        <f t="shared" si="157"/>
        <v>3.4538911353005628</v>
      </c>
      <c r="H851" s="13">
        <f t="shared" si="158"/>
        <v>54.761403360354031</v>
      </c>
      <c r="I851" s="16">
        <f t="shared" si="166"/>
        <v>65.737660963233083</v>
      </c>
      <c r="J851" s="13">
        <f t="shared" si="159"/>
        <v>42.069004285029919</v>
      </c>
      <c r="K851" s="13">
        <f t="shared" si="160"/>
        <v>23.668656678203163</v>
      </c>
      <c r="L851" s="13">
        <f t="shared" si="161"/>
        <v>12.618908099860551</v>
      </c>
      <c r="M851" s="13">
        <f t="shared" si="167"/>
        <v>27.78900332936427</v>
      </c>
      <c r="N851" s="13">
        <f t="shared" si="162"/>
        <v>17.229182064205848</v>
      </c>
      <c r="O851" s="13">
        <f t="shared" si="163"/>
        <v>20.68307319950641</v>
      </c>
      <c r="Q851">
        <v>13.906127190299291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1.971785487302629</v>
      </c>
      <c r="G852" s="13">
        <f t="shared" si="157"/>
        <v>0</v>
      </c>
      <c r="H852" s="13">
        <f t="shared" si="158"/>
        <v>1.971785487302629</v>
      </c>
      <c r="I852" s="16">
        <f t="shared" si="166"/>
        <v>13.021534065645241</v>
      </c>
      <c r="J852" s="13">
        <f t="shared" si="159"/>
        <v>12.737887832751355</v>
      </c>
      <c r="K852" s="13">
        <f t="shared" si="160"/>
        <v>0.28364623289388646</v>
      </c>
      <c r="L852" s="13">
        <f t="shared" si="161"/>
        <v>0</v>
      </c>
      <c r="M852" s="13">
        <f t="shared" si="167"/>
        <v>10.559821265158423</v>
      </c>
      <c r="N852" s="13">
        <f t="shared" si="162"/>
        <v>6.5470891843982217</v>
      </c>
      <c r="O852" s="13">
        <f t="shared" si="163"/>
        <v>6.5470891843982217</v>
      </c>
      <c r="Q852">
        <v>15.54764333591114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64.656334243843077</v>
      </c>
      <c r="G853" s="13">
        <f t="shared" si="157"/>
        <v>4.1740174442309685</v>
      </c>
      <c r="H853" s="13">
        <f t="shared" si="158"/>
        <v>60.482316799612107</v>
      </c>
      <c r="I853" s="16">
        <f t="shared" si="166"/>
        <v>60.765963032505994</v>
      </c>
      <c r="J853" s="13">
        <f t="shared" si="159"/>
        <v>43.885914299577735</v>
      </c>
      <c r="K853" s="13">
        <f t="shared" si="160"/>
        <v>16.880048732928259</v>
      </c>
      <c r="L853" s="13">
        <f t="shared" si="161"/>
        <v>5.7803849945904986</v>
      </c>
      <c r="M853" s="13">
        <f t="shared" si="167"/>
        <v>9.7931170753507004</v>
      </c>
      <c r="N853" s="13">
        <f t="shared" si="162"/>
        <v>6.0717325867174345</v>
      </c>
      <c r="O853" s="13">
        <f t="shared" si="163"/>
        <v>10.245750030948404</v>
      </c>
      <c r="Q853">
        <v>16.025450366798211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1.630214979477437</v>
      </c>
      <c r="G854" s="13">
        <f t="shared" si="157"/>
        <v>0</v>
      </c>
      <c r="H854" s="13">
        <f t="shared" si="158"/>
        <v>1.630214979477437</v>
      </c>
      <c r="I854" s="16">
        <f t="shared" si="166"/>
        <v>12.729878717815197</v>
      </c>
      <c r="J854" s="13">
        <f t="shared" si="159"/>
        <v>12.554257432818444</v>
      </c>
      <c r="K854" s="13">
        <f t="shared" si="160"/>
        <v>0.17562128499675289</v>
      </c>
      <c r="L854" s="13">
        <f t="shared" si="161"/>
        <v>0</v>
      </c>
      <c r="M854" s="13">
        <f t="shared" si="167"/>
        <v>3.7213844886332659</v>
      </c>
      <c r="N854" s="13">
        <f t="shared" si="162"/>
        <v>2.3072583829526248</v>
      </c>
      <c r="O854" s="13">
        <f t="shared" si="163"/>
        <v>2.3072583829526248</v>
      </c>
      <c r="Q854">
        <v>18.55697229267783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2.6074228249878479</v>
      </c>
      <c r="G855" s="13">
        <f t="shared" si="157"/>
        <v>0</v>
      </c>
      <c r="H855" s="13">
        <f t="shared" si="158"/>
        <v>2.6074228249878479</v>
      </c>
      <c r="I855" s="16">
        <f t="shared" si="166"/>
        <v>2.7830441099846008</v>
      </c>
      <c r="J855" s="13">
        <f t="shared" si="159"/>
        <v>2.782349115336638</v>
      </c>
      <c r="K855" s="13">
        <f t="shared" si="160"/>
        <v>6.9499464796285437E-4</v>
      </c>
      <c r="L855" s="13">
        <f t="shared" si="161"/>
        <v>0</v>
      </c>
      <c r="M855" s="13">
        <f t="shared" si="167"/>
        <v>1.4141261056806411</v>
      </c>
      <c r="N855" s="13">
        <f t="shared" si="162"/>
        <v>0.87675818552199747</v>
      </c>
      <c r="O855" s="13">
        <f t="shared" si="163"/>
        <v>0.87675818552199747</v>
      </c>
      <c r="Q855">
        <v>25.598440380837278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11.397054625570631</v>
      </c>
      <c r="G856" s="13">
        <f t="shared" si="157"/>
        <v>0</v>
      </c>
      <c r="H856" s="13">
        <f t="shared" si="158"/>
        <v>11.397054625570631</v>
      </c>
      <c r="I856" s="16">
        <f t="shared" si="166"/>
        <v>11.397749620218594</v>
      </c>
      <c r="J856" s="13">
        <f t="shared" si="159"/>
        <v>11.320650186855417</v>
      </c>
      <c r="K856" s="13">
        <f t="shared" si="160"/>
        <v>7.7099433363176928E-2</v>
      </c>
      <c r="L856" s="13">
        <f t="shared" si="161"/>
        <v>0</v>
      </c>
      <c r="M856" s="13">
        <f t="shared" si="167"/>
        <v>0.53736792015864365</v>
      </c>
      <c r="N856" s="13">
        <f t="shared" si="162"/>
        <v>0.33316811049835904</v>
      </c>
      <c r="O856" s="13">
        <f t="shared" si="163"/>
        <v>0.33316811049835904</v>
      </c>
      <c r="Q856">
        <v>22.105824000000009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0.8498172107061569</v>
      </c>
      <c r="G857" s="13">
        <f t="shared" si="157"/>
        <v>0</v>
      </c>
      <c r="H857" s="13">
        <f t="shared" si="158"/>
        <v>0.8498172107061569</v>
      </c>
      <c r="I857" s="16">
        <f t="shared" si="166"/>
        <v>0.92691664406933383</v>
      </c>
      <c r="J857" s="13">
        <f t="shared" si="159"/>
        <v>0.92688995000200025</v>
      </c>
      <c r="K857" s="13">
        <f t="shared" si="160"/>
        <v>2.6694067333576932E-5</v>
      </c>
      <c r="L857" s="13">
        <f t="shared" si="161"/>
        <v>0</v>
      </c>
      <c r="M857" s="13">
        <f t="shared" si="167"/>
        <v>0.20419980966028461</v>
      </c>
      <c r="N857" s="13">
        <f t="shared" si="162"/>
        <v>0.12660388198937647</v>
      </c>
      <c r="O857" s="13">
        <f t="shared" si="163"/>
        <v>0.12660388198937647</v>
      </c>
      <c r="Q857">
        <v>25.320878163612289</v>
      </c>
    </row>
    <row r="858" spans="1:17" x14ac:dyDescent="0.2">
      <c r="A858" s="14">
        <f t="shared" si="164"/>
        <v>48092</v>
      </c>
      <c r="B858" s="1">
        <v>9</v>
      </c>
      <c r="F858" s="34">
        <v>13.49468892025155</v>
      </c>
      <c r="G858" s="13">
        <f t="shared" si="157"/>
        <v>0</v>
      </c>
      <c r="H858" s="13">
        <f t="shared" si="158"/>
        <v>13.49468892025155</v>
      </c>
      <c r="I858" s="16">
        <f t="shared" si="166"/>
        <v>13.494715614318883</v>
      </c>
      <c r="J858" s="13">
        <f t="shared" si="159"/>
        <v>13.41575318509684</v>
      </c>
      <c r="K858" s="13">
        <f t="shared" si="160"/>
        <v>7.896242922204344E-2</v>
      </c>
      <c r="L858" s="13">
        <f t="shared" si="161"/>
        <v>0</v>
      </c>
      <c r="M858" s="13">
        <f t="shared" si="167"/>
        <v>7.7595927670908144E-2</v>
      </c>
      <c r="N858" s="13">
        <f t="shared" si="162"/>
        <v>4.8109475155963047E-2</v>
      </c>
      <c r="O858" s="13">
        <f t="shared" si="163"/>
        <v>4.8109475155963047E-2</v>
      </c>
      <c r="Q858">
        <v>25.562398575382669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16.743021738399641</v>
      </c>
      <c r="G859" s="13">
        <f t="shared" si="157"/>
        <v>0</v>
      </c>
      <c r="H859" s="13">
        <f t="shared" si="158"/>
        <v>16.743021738399641</v>
      </c>
      <c r="I859" s="16">
        <f t="shared" si="166"/>
        <v>16.821984167621686</v>
      </c>
      <c r="J859" s="13">
        <f t="shared" si="159"/>
        <v>16.656920847428385</v>
      </c>
      <c r="K859" s="13">
        <f t="shared" si="160"/>
        <v>0.16506332019330117</v>
      </c>
      <c r="L859" s="13">
        <f t="shared" si="161"/>
        <v>0</v>
      </c>
      <c r="M859" s="13">
        <f t="shared" si="167"/>
        <v>2.9486452514945097E-2</v>
      </c>
      <c r="N859" s="13">
        <f t="shared" si="162"/>
        <v>1.8281600559265958E-2</v>
      </c>
      <c r="O859" s="13">
        <f t="shared" si="163"/>
        <v>1.8281600559265958E-2</v>
      </c>
      <c r="Q859">
        <v>24.970899158032029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25.333064708603949</v>
      </c>
      <c r="G860" s="13">
        <f t="shared" si="157"/>
        <v>0</v>
      </c>
      <c r="H860" s="13">
        <f t="shared" si="158"/>
        <v>25.333064708603949</v>
      </c>
      <c r="I860" s="16">
        <f t="shared" si="166"/>
        <v>25.49812802879725</v>
      </c>
      <c r="J860" s="13">
        <f t="shared" si="159"/>
        <v>23.882958056602263</v>
      </c>
      <c r="K860" s="13">
        <f t="shared" si="160"/>
        <v>1.6151699721949875</v>
      </c>
      <c r="L860" s="13">
        <f t="shared" si="161"/>
        <v>0</v>
      </c>
      <c r="M860" s="13">
        <f t="shared" si="167"/>
        <v>1.1204851955679138E-2</v>
      </c>
      <c r="N860" s="13">
        <f t="shared" si="162"/>
        <v>6.947008212521066E-3</v>
      </c>
      <c r="O860" s="13">
        <f t="shared" si="163"/>
        <v>6.947008212521066E-3</v>
      </c>
      <c r="Q860">
        <v>17.050557088140199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37.518361449063001</v>
      </c>
      <c r="G861" s="13">
        <f t="shared" si="157"/>
        <v>1.1399159723288481</v>
      </c>
      <c r="H861" s="13">
        <f t="shared" si="158"/>
        <v>36.37844547673415</v>
      </c>
      <c r="I861" s="16">
        <f t="shared" si="166"/>
        <v>37.993615448929134</v>
      </c>
      <c r="J861" s="13">
        <f t="shared" si="159"/>
        <v>31.98799458345718</v>
      </c>
      <c r="K861" s="13">
        <f t="shared" si="160"/>
        <v>6.0056208654719541</v>
      </c>
      <c r="L861" s="13">
        <f t="shared" si="161"/>
        <v>0</v>
      </c>
      <c r="M861" s="13">
        <f t="shared" si="167"/>
        <v>4.2578437431580723E-3</v>
      </c>
      <c r="N861" s="13">
        <f t="shared" si="162"/>
        <v>2.6398631207580048E-3</v>
      </c>
      <c r="O861" s="13">
        <f t="shared" si="163"/>
        <v>1.1425558354496061</v>
      </c>
      <c r="Q861">
        <v>15.053392960509219</v>
      </c>
    </row>
    <row r="862" spans="1:17" x14ac:dyDescent="0.2">
      <c r="A862" s="14">
        <f t="shared" si="164"/>
        <v>48214</v>
      </c>
      <c r="B862" s="1">
        <v>1</v>
      </c>
      <c r="F862" s="34">
        <v>50.751514639376673</v>
      </c>
      <c r="G862" s="13">
        <f t="shared" si="157"/>
        <v>2.6194196138226538</v>
      </c>
      <c r="H862" s="13">
        <f t="shared" si="158"/>
        <v>48.132095025554023</v>
      </c>
      <c r="I862" s="16">
        <f t="shared" si="166"/>
        <v>54.137715891025977</v>
      </c>
      <c r="J862" s="13">
        <f t="shared" si="159"/>
        <v>37.768347507548619</v>
      </c>
      <c r="K862" s="13">
        <f t="shared" si="160"/>
        <v>16.369368383477358</v>
      </c>
      <c r="L862" s="13">
        <f t="shared" si="161"/>
        <v>5.2659497234303592</v>
      </c>
      <c r="M862" s="13">
        <f t="shared" si="167"/>
        <v>5.2675677040527589</v>
      </c>
      <c r="N862" s="13">
        <f t="shared" si="162"/>
        <v>3.2658919765127106</v>
      </c>
      <c r="O862" s="13">
        <f t="shared" si="163"/>
        <v>5.8853115903353643</v>
      </c>
      <c r="Q862">
        <v>13.357106039323069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64.517486259477607</v>
      </c>
      <c r="G863" s="13">
        <f t="shared" si="157"/>
        <v>4.1584938501541497</v>
      </c>
      <c r="H863" s="13">
        <f t="shared" si="158"/>
        <v>60.358992409323456</v>
      </c>
      <c r="I863" s="16">
        <f t="shared" si="166"/>
        <v>71.462411069370461</v>
      </c>
      <c r="J863" s="13">
        <f t="shared" si="159"/>
        <v>42.855891967808773</v>
      </c>
      <c r="K863" s="13">
        <f t="shared" si="160"/>
        <v>28.606519101561688</v>
      </c>
      <c r="L863" s="13">
        <f t="shared" si="161"/>
        <v>17.593077553302837</v>
      </c>
      <c r="M863" s="13">
        <f t="shared" si="167"/>
        <v>19.594753280842887</v>
      </c>
      <c r="N863" s="13">
        <f t="shared" si="162"/>
        <v>12.148747034122589</v>
      </c>
      <c r="O863" s="13">
        <f t="shared" si="163"/>
        <v>16.307240884276737</v>
      </c>
      <c r="Q863">
        <v>13.586621531615069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118.5453407331435</v>
      </c>
      <c r="G864" s="13">
        <f t="shared" si="157"/>
        <v>10.198959511384158</v>
      </c>
      <c r="H864" s="13">
        <f t="shared" si="158"/>
        <v>108.34638122175934</v>
      </c>
      <c r="I864" s="16">
        <f t="shared" si="166"/>
        <v>119.35982277001821</v>
      </c>
      <c r="J864" s="13">
        <f t="shared" si="159"/>
        <v>50.439163864682186</v>
      </c>
      <c r="K864" s="13">
        <f t="shared" si="160"/>
        <v>68.920658905336026</v>
      </c>
      <c r="L864" s="13">
        <f t="shared" si="161"/>
        <v>58.203638472362343</v>
      </c>
      <c r="M864" s="13">
        <f t="shared" si="167"/>
        <v>65.649644719082644</v>
      </c>
      <c r="N864" s="13">
        <f t="shared" si="162"/>
        <v>40.702779725831242</v>
      </c>
      <c r="O864" s="13">
        <f t="shared" si="163"/>
        <v>50.901739237215402</v>
      </c>
      <c r="Q864">
        <v>14.143214393548391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12.459877109666021</v>
      </c>
      <c r="G865" s="13">
        <f t="shared" si="157"/>
        <v>0</v>
      </c>
      <c r="H865" s="13">
        <f t="shared" si="158"/>
        <v>12.459877109666021</v>
      </c>
      <c r="I865" s="16">
        <f t="shared" si="166"/>
        <v>23.176897542639708</v>
      </c>
      <c r="J865" s="13">
        <f t="shared" si="159"/>
        <v>22.033390567170667</v>
      </c>
      <c r="K865" s="13">
        <f t="shared" si="160"/>
        <v>1.143506975469041</v>
      </c>
      <c r="L865" s="13">
        <f t="shared" si="161"/>
        <v>0</v>
      </c>
      <c r="M865" s="13">
        <f t="shared" si="167"/>
        <v>24.946864993251403</v>
      </c>
      <c r="N865" s="13">
        <f t="shared" si="162"/>
        <v>15.467056295815869</v>
      </c>
      <c r="O865" s="13">
        <f t="shared" si="163"/>
        <v>15.467056295815869</v>
      </c>
      <c r="Q865">
        <v>17.628299231189509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3.8654217871665209</v>
      </c>
      <c r="G866" s="13">
        <f t="shared" si="157"/>
        <v>0</v>
      </c>
      <c r="H866" s="13">
        <f t="shared" si="158"/>
        <v>3.8654217871665209</v>
      </c>
      <c r="I866" s="16">
        <f t="shared" si="166"/>
        <v>5.0089287626355619</v>
      </c>
      <c r="J866" s="13">
        <f t="shared" si="159"/>
        <v>4.9943178897495999</v>
      </c>
      <c r="K866" s="13">
        <f t="shared" si="160"/>
        <v>1.4610872885961967E-2</v>
      </c>
      <c r="L866" s="13">
        <f t="shared" si="161"/>
        <v>0</v>
      </c>
      <c r="M866" s="13">
        <f t="shared" si="167"/>
        <v>9.4798086974355336</v>
      </c>
      <c r="N866" s="13">
        <f t="shared" si="162"/>
        <v>5.8774813924100311</v>
      </c>
      <c r="O866" s="13">
        <f t="shared" si="163"/>
        <v>5.8774813924100311</v>
      </c>
      <c r="Q866">
        <v>16.464784166546409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2.4093364121175842</v>
      </c>
      <c r="G867" s="13">
        <f t="shared" si="157"/>
        <v>0</v>
      </c>
      <c r="H867" s="13">
        <f t="shared" si="158"/>
        <v>2.4093364121175842</v>
      </c>
      <c r="I867" s="16">
        <f t="shared" si="166"/>
        <v>2.4239472850035462</v>
      </c>
      <c r="J867" s="13">
        <f t="shared" si="159"/>
        <v>2.4230771673950535</v>
      </c>
      <c r="K867" s="13">
        <f t="shared" si="160"/>
        <v>8.7011760849264874E-4</v>
      </c>
      <c r="L867" s="13">
        <f t="shared" si="161"/>
        <v>0</v>
      </c>
      <c r="M867" s="13">
        <f t="shared" si="167"/>
        <v>3.6023273050255025</v>
      </c>
      <c r="N867" s="13">
        <f t="shared" si="162"/>
        <v>2.2334429291158115</v>
      </c>
      <c r="O867" s="13">
        <f t="shared" si="163"/>
        <v>2.2334429291158115</v>
      </c>
      <c r="Q867">
        <v>21.043377088152891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2.2374214893821529</v>
      </c>
      <c r="G868" s="13">
        <f t="shared" si="157"/>
        <v>0</v>
      </c>
      <c r="H868" s="13">
        <f t="shared" si="158"/>
        <v>2.2374214893821529</v>
      </c>
      <c r="I868" s="16">
        <f t="shared" si="166"/>
        <v>2.2382916069906456</v>
      </c>
      <c r="J868" s="13">
        <f t="shared" si="159"/>
        <v>2.2377301194387966</v>
      </c>
      <c r="K868" s="13">
        <f t="shared" si="160"/>
        <v>5.6148755184892707E-4</v>
      </c>
      <c r="L868" s="13">
        <f t="shared" si="161"/>
        <v>0</v>
      </c>
      <c r="M868" s="13">
        <f t="shared" si="167"/>
        <v>1.3688843759096909</v>
      </c>
      <c r="N868" s="13">
        <f t="shared" si="162"/>
        <v>0.8487083130640084</v>
      </c>
      <c r="O868" s="13">
        <f t="shared" si="163"/>
        <v>0.8487083130640084</v>
      </c>
      <c r="Q868">
        <v>22.452887000000011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5.8416452069559286</v>
      </c>
      <c r="G869" s="13">
        <f t="shared" si="157"/>
        <v>0</v>
      </c>
      <c r="H869" s="13">
        <f t="shared" si="158"/>
        <v>5.8416452069559286</v>
      </c>
      <c r="I869" s="16">
        <f t="shared" si="166"/>
        <v>5.8422066945077775</v>
      </c>
      <c r="J869" s="13">
        <f t="shared" si="159"/>
        <v>5.8338729176323305</v>
      </c>
      <c r="K869" s="13">
        <f t="shared" si="160"/>
        <v>8.3337768754470076E-3</v>
      </c>
      <c r="L869" s="13">
        <f t="shared" si="161"/>
        <v>0</v>
      </c>
      <c r="M869" s="13">
        <f t="shared" si="167"/>
        <v>0.52017606284568252</v>
      </c>
      <c r="N869" s="13">
        <f t="shared" si="162"/>
        <v>0.32250915896432314</v>
      </c>
      <c r="O869" s="13">
        <f t="shared" si="163"/>
        <v>0.32250915896432314</v>
      </c>
      <c r="Q869">
        <v>23.725297305496429</v>
      </c>
    </row>
    <row r="870" spans="1:17" x14ac:dyDescent="0.2">
      <c r="A870" s="14">
        <f t="shared" si="164"/>
        <v>48458</v>
      </c>
      <c r="B870" s="1">
        <v>9</v>
      </c>
      <c r="F870" s="34">
        <v>17.43267906996714</v>
      </c>
      <c r="G870" s="13">
        <f t="shared" si="157"/>
        <v>0</v>
      </c>
      <c r="H870" s="13">
        <f t="shared" si="158"/>
        <v>17.43267906996714</v>
      </c>
      <c r="I870" s="16">
        <f t="shared" si="166"/>
        <v>17.441012846842586</v>
      </c>
      <c r="J870" s="13">
        <f t="shared" si="159"/>
        <v>17.228740967872792</v>
      </c>
      <c r="K870" s="13">
        <f t="shared" si="160"/>
        <v>0.21227187896979416</v>
      </c>
      <c r="L870" s="13">
        <f t="shared" si="161"/>
        <v>0</v>
      </c>
      <c r="M870" s="13">
        <f t="shared" si="167"/>
        <v>0.19766690388135938</v>
      </c>
      <c r="N870" s="13">
        <f t="shared" si="162"/>
        <v>0.12255348040644282</v>
      </c>
      <c r="O870" s="13">
        <f t="shared" si="163"/>
        <v>0.12255348040644282</v>
      </c>
      <c r="Q870">
        <v>23.920451749085039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71.084421297769651</v>
      </c>
      <c r="G871" s="13">
        <f t="shared" si="157"/>
        <v>4.8926956056146746</v>
      </c>
      <c r="H871" s="13">
        <f t="shared" si="158"/>
        <v>66.191725692154975</v>
      </c>
      <c r="I871" s="16">
        <f t="shared" si="166"/>
        <v>66.403997571124762</v>
      </c>
      <c r="J871" s="13">
        <f t="shared" si="159"/>
        <v>53.504741002759616</v>
      </c>
      <c r="K871" s="13">
        <f t="shared" si="160"/>
        <v>12.899256568365146</v>
      </c>
      <c r="L871" s="13">
        <f t="shared" si="161"/>
        <v>1.7703229297174257</v>
      </c>
      <c r="M871" s="13">
        <f t="shared" si="167"/>
        <v>1.8454363531923423</v>
      </c>
      <c r="N871" s="13">
        <f t="shared" si="162"/>
        <v>1.1441705389792522</v>
      </c>
      <c r="O871" s="13">
        <f t="shared" si="163"/>
        <v>6.0368661445939269</v>
      </c>
      <c r="Q871">
        <v>21.027591986116811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58.139835428374703</v>
      </c>
      <c r="G872" s="13">
        <f t="shared" si="157"/>
        <v>3.445454599939811</v>
      </c>
      <c r="H872" s="13">
        <f t="shared" si="158"/>
        <v>54.694380828434895</v>
      </c>
      <c r="I872" s="16">
        <f t="shared" si="166"/>
        <v>65.823314467082611</v>
      </c>
      <c r="J872" s="13">
        <f t="shared" si="159"/>
        <v>46.153888952929236</v>
      </c>
      <c r="K872" s="13">
        <f t="shared" si="160"/>
        <v>19.669425514153374</v>
      </c>
      <c r="L872" s="13">
        <f t="shared" si="161"/>
        <v>8.5902714575418226</v>
      </c>
      <c r="M872" s="13">
        <f t="shared" si="167"/>
        <v>9.2915372717549118</v>
      </c>
      <c r="N872" s="13">
        <f t="shared" si="162"/>
        <v>5.7607531084880454</v>
      </c>
      <c r="O872" s="13">
        <f t="shared" si="163"/>
        <v>9.206207708427856</v>
      </c>
      <c r="Q872">
        <v>16.311148794757429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53.562163255132141</v>
      </c>
      <c r="G873" s="13">
        <f t="shared" si="157"/>
        <v>2.9336580120461062</v>
      </c>
      <c r="H873" s="13">
        <f t="shared" si="158"/>
        <v>50.628505243086032</v>
      </c>
      <c r="I873" s="16">
        <f t="shared" si="166"/>
        <v>61.707659299697589</v>
      </c>
      <c r="J873" s="13">
        <f t="shared" si="159"/>
        <v>38.97874807438744</v>
      </c>
      <c r="K873" s="13">
        <f t="shared" si="160"/>
        <v>22.728911225310149</v>
      </c>
      <c r="L873" s="13">
        <f t="shared" si="161"/>
        <v>11.672252902729248</v>
      </c>
      <c r="M873" s="13">
        <f t="shared" si="167"/>
        <v>15.203037065996114</v>
      </c>
      <c r="N873" s="13">
        <f t="shared" si="162"/>
        <v>9.4258829809175904</v>
      </c>
      <c r="O873" s="13">
        <f t="shared" si="163"/>
        <v>12.359540992963696</v>
      </c>
      <c r="Q873">
        <v>12.666650180659531</v>
      </c>
    </row>
    <row r="874" spans="1:17" x14ac:dyDescent="0.2">
      <c r="A874" s="14">
        <f t="shared" si="164"/>
        <v>48580</v>
      </c>
      <c r="B874" s="1">
        <v>1</v>
      </c>
      <c r="F874" s="34">
        <v>33.288445694497902</v>
      </c>
      <c r="G874" s="13">
        <f t="shared" si="157"/>
        <v>0.66699952739024471</v>
      </c>
      <c r="H874" s="13">
        <f t="shared" si="158"/>
        <v>32.621446167107656</v>
      </c>
      <c r="I874" s="16">
        <f t="shared" si="166"/>
        <v>43.678104489688558</v>
      </c>
      <c r="J874" s="13">
        <f t="shared" si="159"/>
        <v>33.243275791635</v>
      </c>
      <c r="K874" s="13">
        <f t="shared" si="160"/>
        <v>10.434828698053558</v>
      </c>
      <c r="L874" s="13">
        <f t="shared" si="161"/>
        <v>0</v>
      </c>
      <c r="M874" s="13">
        <f t="shared" si="167"/>
        <v>5.7771540850785232</v>
      </c>
      <c r="N874" s="13">
        <f t="shared" si="162"/>
        <v>3.5818355327486846</v>
      </c>
      <c r="O874" s="13">
        <f t="shared" si="163"/>
        <v>4.2488350601389291</v>
      </c>
      <c r="Q874">
        <v>12.946374393548391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0.39660483210035258</v>
      </c>
      <c r="G875" s="13">
        <f t="shared" si="157"/>
        <v>0</v>
      </c>
      <c r="H875" s="13">
        <f t="shared" si="158"/>
        <v>0.39660483210035258</v>
      </c>
      <c r="I875" s="16">
        <f t="shared" si="166"/>
        <v>10.831433530153911</v>
      </c>
      <c r="J875" s="13">
        <f t="shared" si="159"/>
        <v>10.603155774401293</v>
      </c>
      <c r="K875" s="13">
        <f t="shared" si="160"/>
        <v>0.22827775575261811</v>
      </c>
      <c r="L875" s="13">
        <f t="shared" si="161"/>
        <v>0</v>
      </c>
      <c r="M875" s="13">
        <f t="shared" si="167"/>
        <v>2.1953185523298386</v>
      </c>
      <c r="N875" s="13">
        <f t="shared" si="162"/>
        <v>1.3610975024445</v>
      </c>
      <c r="O875" s="13">
        <f t="shared" si="163"/>
        <v>1.3610975024445</v>
      </c>
      <c r="Q875">
        <v>13.13551647731466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20.664211839898389</v>
      </c>
      <c r="G876" s="13">
        <f t="shared" si="157"/>
        <v>0</v>
      </c>
      <c r="H876" s="13">
        <f t="shared" si="158"/>
        <v>20.664211839898389</v>
      </c>
      <c r="I876" s="16">
        <f t="shared" si="166"/>
        <v>20.892489595651007</v>
      </c>
      <c r="J876" s="13">
        <f t="shared" si="159"/>
        <v>19.855472146427996</v>
      </c>
      <c r="K876" s="13">
        <f t="shared" si="160"/>
        <v>1.0370174492230113</v>
      </c>
      <c r="L876" s="13">
        <f t="shared" si="161"/>
        <v>0</v>
      </c>
      <c r="M876" s="13">
        <f t="shared" si="167"/>
        <v>0.83422104988533863</v>
      </c>
      <c r="N876" s="13">
        <f t="shared" si="162"/>
        <v>0.5172170509289099</v>
      </c>
      <c r="O876" s="13">
        <f t="shared" si="163"/>
        <v>0.5172170509289099</v>
      </c>
      <c r="Q876">
        <v>16.107547724399591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60.094716519400883</v>
      </c>
      <c r="G877" s="13">
        <f t="shared" si="157"/>
        <v>3.6640157887408042</v>
      </c>
      <c r="H877" s="13">
        <f t="shared" si="158"/>
        <v>56.430700730660078</v>
      </c>
      <c r="I877" s="16">
        <f t="shared" si="166"/>
        <v>57.467718179883093</v>
      </c>
      <c r="J877" s="13">
        <f t="shared" si="159"/>
        <v>44.254830614480845</v>
      </c>
      <c r="K877" s="13">
        <f t="shared" si="160"/>
        <v>13.212887565402248</v>
      </c>
      <c r="L877" s="13">
        <f t="shared" si="161"/>
        <v>2.0862599873670629</v>
      </c>
      <c r="M877" s="13">
        <f t="shared" si="167"/>
        <v>2.4032639863234917</v>
      </c>
      <c r="N877" s="13">
        <f t="shared" si="162"/>
        <v>1.4900236715205648</v>
      </c>
      <c r="O877" s="13">
        <f t="shared" si="163"/>
        <v>5.1540394602613695</v>
      </c>
      <c r="Q877">
        <v>17.294656499564091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4.4879247544367136</v>
      </c>
      <c r="G878" s="13">
        <f t="shared" si="157"/>
        <v>0</v>
      </c>
      <c r="H878" s="13">
        <f t="shared" si="158"/>
        <v>4.4879247544367136</v>
      </c>
      <c r="I878" s="16">
        <f t="shared" si="166"/>
        <v>15.614552332471897</v>
      </c>
      <c r="J878" s="13">
        <f t="shared" si="159"/>
        <v>15.412233276983484</v>
      </c>
      <c r="K878" s="13">
        <f t="shared" si="160"/>
        <v>0.20231905548841311</v>
      </c>
      <c r="L878" s="13">
        <f t="shared" si="161"/>
        <v>0</v>
      </c>
      <c r="M878" s="13">
        <f t="shared" si="167"/>
        <v>0.91324031480292689</v>
      </c>
      <c r="N878" s="13">
        <f t="shared" si="162"/>
        <v>0.56620899517781464</v>
      </c>
      <c r="O878" s="13">
        <f t="shared" si="163"/>
        <v>0.56620899517781464</v>
      </c>
      <c r="Q878">
        <v>21.894887998180931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8.218231582777042</v>
      </c>
      <c r="G879" s="13">
        <f t="shared" si="157"/>
        <v>0</v>
      </c>
      <c r="H879" s="13">
        <f t="shared" si="158"/>
        <v>8.218231582777042</v>
      </c>
      <c r="I879" s="16">
        <f t="shared" si="166"/>
        <v>8.4205506382654551</v>
      </c>
      <c r="J879" s="13">
        <f t="shared" si="159"/>
        <v>8.3972907223109186</v>
      </c>
      <c r="K879" s="13">
        <f t="shared" si="160"/>
        <v>2.3259915954536581E-2</v>
      </c>
      <c r="L879" s="13">
        <f t="shared" si="161"/>
        <v>0</v>
      </c>
      <c r="M879" s="13">
        <f t="shared" si="167"/>
        <v>0.34703131962511224</v>
      </c>
      <c r="N879" s="13">
        <f t="shared" si="162"/>
        <v>0.21515941816756959</v>
      </c>
      <c r="O879" s="13">
        <f t="shared" si="163"/>
        <v>0.21515941816756959</v>
      </c>
      <c r="Q879">
        <v>24.212841142906498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13.538631805437239</v>
      </c>
      <c r="G880" s="13">
        <f t="shared" si="157"/>
        <v>0</v>
      </c>
      <c r="H880" s="13">
        <f t="shared" si="158"/>
        <v>13.538631805437239</v>
      </c>
      <c r="I880" s="16">
        <f t="shared" si="166"/>
        <v>13.561891721391776</v>
      </c>
      <c r="J880" s="13">
        <f t="shared" si="159"/>
        <v>13.498091736485524</v>
      </c>
      <c r="K880" s="13">
        <f t="shared" si="160"/>
        <v>6.379998490625205E-2</v>
      </c>
      <c r="L880" s="13">
        <f t="shared" si="161"/>
        <v>0</v>
      </c>
      <c r="M880" s="13">
        <f t="shared" si="167"/>
        <v>0.13187190145754266</v>
      </c>
      <c r="N880" s="13">
        <f t="shared" si="162"/>
        <v>8.176057890367644E-2</v>
      </c>
      <c r="O880" s="13">
        <f t="shared" si="163"/>
        <v>8.176057890367644E-2</v>
      </c>
      <c r="Q880">
        <v>27.230322082564118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17.210066869254799</v>
      </c>
      <c r="G881" s="13">
        <f t="shared" si="157"/>
        <v>0</v>
      </c>
      <c r="H881" s="13">
        <f t="shared" si="158"/>
        <v>17.210066869254799</v>
      </c>
      <c r="I881" s="16">
        <f t="shared" si="166"/>
        <v>17.273866854161049</v>
      </c>
      <c r="J881" s="13">
        <f t="shared" si="159"/>
        <v>17.078585173714846</v>
      </c>
      <c r="K881" s="13">
        <f t="shared" si="160"/>
        <v>0.19528168044620386</v>
      </c>
      <c r="L881" s="13">
        <f t="shared" si="161"/>
        <v>0</v>
      </c>
      <c r="M881" s="13">
        <f t="shared" si="167"/>
        <v>5.0111322553866217E-2</v>
      </c>
      <c r="N881" s="13">
        <f t="shared" si="162"/>
        <v>3.1069019983397055E-2</v>
      </c>
      <c r="O881" s="13">
        <f t="shared" si="163"/>
        <v>3.1069019983397055E-2</v>
      </c>
      <c r="Q881">
        <v>24.319604000000009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4.7373902710155367</v>
      </c>
      <c r="G882" s="13">
        <f t="shared" si="157"/>
        <v>0</v>
      </c>
      <c r="H882" s="13">
        <f t="shared" si="158"/>
        <v>4.7373902710155367</v>
      </c>
      <c r="I882" s="16">
        <f t="shared" si="166"/>
        <v>4.9326719514617405</v>
      </c>
      <c r="J882" s="13">
        <f t="shared" si="159"/>
        <v>4.9284476890915752</v>
      </c>
      <c r="K882" s="13">
        <f t="shared" si="160"/>
        <v>4.224262370165377E-3</v>
      </c>
      <c r="L882" s="13">
        <f t="shared" si="161"/>
        <v>0</v>
      </c>
      <c r="M882" s="13">
        <f t="shared" si="167"/>
        <v>1.9042302570469162E-2</v>
      </c>
      <c r="N882" s="13">
        <f t="shared" si="162"/>
        <v>1.180622759369088E-2</v>
      </c>
      <c r="O882" s="13">
        <f t="shared" si="163"/>
        <v>1.180622759369088E-2</v>
      </c>
      <c r="Q882">
        <v>24.960737747054221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22.331260442806851</v>
      </c>
      <c r="G883" s="13">
        <f t="shared" si="157"/>
        <v>0</v>
      </c>
      <c r="H883" s="13">
        <f t="shared" si="158"/>
        <v>22.331260442806851</v>
      </c>
      <c r="I883" s="16">
        <f t="shared" si="166"/>
        <v>22.335484705177016</v>
      </c>
      <c r="J883" s="13">
        <f t="shared" si="159"/>
        <v>21.651595330385895</v>
      </c>
      <c r="K883" s="13">
        <f t="shared" si="160"/>
        <v>0.68388937479112144</v>
      </c>
      <c r="L883" s="13">
        <f t="shared" si="161"/>
        <v>0</v>
      </c>
      <c r="M883" s="13">
        <f t="shared" si="167"/>
        <v>7.2360749767782818E-3</v>
      </c>
      <c r="N883" s="13">
        <f t="shared" si="162"/>
        <v>4.4863664856025351E-3</v>
      </c>
      <c r="O883" s="13">
        <f t="shared" si="163"/>
        <v>4.4863664856025351E-3</v>
      </c>
      <c r="Q883">
        <v>20.684423995120021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18.898090080164199</v>
      </c>
      <c r="G884" s="13">
        <f t="shared" si="157"/>
        <v>0</v>
      </c>
      <c r="H884" s="13">
        <f t="shared" si="158"/>
        <v>18.898090080164199</v>
      </c>
      <c r="I884" s="16">
        <f t="shared" si="166"/>
        <v>19.58197945495532</v>
      </c>
      <c r="J884" s="13">
        <f t="shared" si="159"/>
        <v>18.962028304560075</v>
      </c>
      <c r="K884" s="13">
        <f t="shared" si="160"/>
        <v>0.61995115039524507</v>
      </c>
      <c r="L884" s="13">
        <f t="shared" si="161"/>
        <v>0</v>
      </c>
      <c r="M884" s="13">
        <f t="shared" si="167"/>
        <v>2.7497084911757468E-3</v>
      </c>
      <c r="N884" s="13">
        <f t="shared" si="162"/>
        <v>1.704819264528963E-3</v>
      </c>
      <c r="O884" s="13">
        <f t="shared" si="163"/>
        <v>1.704819264528963E-3</v>
      </c>
      <c r="Q884">
        <v>18.579152902049731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64.658427683848885</v>
      </c>
      <c r="G885" s="13">
        <f t="shared" si="157"/>
        <v>4.1742514966950557</v>
      </c>
      <c r="H885" s="13">
        <f t="shared" si="158"/>
        <v>60.484176187153828</v>
      </c>
      <c r="I885" s="16">
        <f t="shared" si="166"/>
        <v>61.104127337549073</v>
      </c>
      <c r="J885" s="13">
        <f t="shared" si="159"/>
        <v>38.339939951415325</v>
      </c>
      <c r="K885" s="13">
        <f t="shared" si="160"/>
        <v>22.764187386133749</v>
      </c>
      <c r="L885" s="13">
        <f t="shared" si="161"/>
        <v>11.707788441502748</v>
      </c>
      <c r="M885" s="13">
        <f t="shared" si="167"/>
        <v>11.708833330729396</v>
      </c>
      <c r="N885" s="13">
        <f t="shared" si="162"/>
        <v>7.259476665052226</v>
      </c>
      <c r="O885" s="13">
        <f t="shared" si="163"/>
        <v>11.433728161747283</v>
      </c>
      <c r="Q885">
        <v>12.359962315536791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28.667165975076081</v>
      </c>
      <c r="G886" s="13">
        <f t="shared" si="157"/>
        <v>0.15032749352829933</v>
      </c>
      <c r="H886" s="13">
        <f t="shared" si="158"/>
        <v>28.516838481547783</v>
      </c>
      <c r="I886" s="16">
        <f t="shared" si="166"/>
        <v>39.573237426178785</v>
      </c>
      <c r="J886" s="13">
        <f t="shared" si="159"/>
        <v>31.304365485507731</v>
      </c>
      <c r="K886" s="13">
        <f t="shared" si="160"/>
        <v>8.2688719406710547</v>
      </c>
      <c r="L886" s="13">
        <f t="shared" si="161"/>
        <v>0</v>
      </c>
      <c r="M886" s="13">
        <f t="shared" si="167"/>
        <v>4.4493566656771701</v>
      </c>
      <c r="N886" s="13">
        <f t="shared" si="162"/>
        <v>2.7586011327198454</v>
      </c>
      <c r="O886" s="13">
        <f t="shared" si="163"/>
        <v>2.9089286262481449</v>
      </c>
      <c r="Q886">
        <v>12.923759393548391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12.008010975893541</v>
      </c>
      <c r="G887" s="13">
        <f t="shared" si="157"/>
        <v>0</v>
      </c>
      <c r="H887" s="13">
        <f t="shared" si="158"/>
        <v>12.008010975893541</v>
      </c>
      <c r="I887" s="16">
        <f t="shared" si="166"/>
        <v>20.276882916564595</v>
      </c>
      <c r="J887" s="13">
        <f t="shared" si="159"/>
        <v>18.900763906712722</v>
      </c>
      <c r="K887" s="13">
        <f t="shared" si="160"/>
        <v>1.3761190098518732</v>
      </c>
      <c r="L887" s="13">
        <f t="shared" si="161"/>
        <v>0</v>
      </c>
      <c r="M887" s="13">
        <f t="shared" si="167"/>
        <v>1.6907555329573247</v>
      </c>
      <c r="N887" s="13">
        <f t="shared" si="162"/>
        <v>1.0482684304335412</v>
      </c>
      <c r="O887" s="13">
        <f t="shared" si="163"/>
        <v>1.0482684304335412</v>
      </c>
      <c r="Q887">
        <v>13.212746872740359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0.2022666554102257</v>
      </c>
      <c r="G888" s="13">
        <f t="shared" si="157"/>
        <v>0</v>
      </c>
      <c r="H888" s="13">
        <f t="shared" si="158"/>
        <v>0.2022666554102257</v>
      </c>
      <c r="I888" s="16">
        <f t="shared" si="166"/>
        <v>1.5783856652620989</v>
      </c>
      <c r="J888" s="13">
        <f t="shared" si="159"/>
        <v>1.5780835031155513</v>
      </c>
      <c r="K888" s="13">
        <f t="shared" si="160"/>
        <v>3.0216214654754658E-4</v>
      </c>
      <c r="L888" s="13">
        <f t="shared" si="161"/>
        <v>0</v>
      </c>
      <c r="M888" s="13">
        <f t="shared" si="167"/>
        <v>0.64248710252378349</v>
      </c>
      <c r="N888" s="13">
        <f t="shared" si="162"/>
        <v>0.39834200356474575</v>
      </c>
      <c r="O888" s="13">
        <f t="shared" si="163"/>
        <v>0.39834200356474575</v>
      </c>
      <c r="Q888">
        <v>19.426017861713159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27.93713724873956</v>
      </c>
      <c r="G889" s="13">
        <f t="shared" si="157"/>
        <v>6.8708234423783099E-2</v>
      </c>
      <c r="H889" s="13">
        <f t="shared" si="158"/>
        <v>27.868429014315776</v>
      </c>
      <c r="I889" s="16">
        <f t="shared" si="166"/>
        <v>27.868731176462322</v>
      </c>
      <c r="J889" s="13">
        <f t="shared" si="159"/>
        <v>26.431248185939261</v>
      </c>
      <c r="K889" s="13">
        <f t="shared" si="160"/>
        <v>1.4374829905230619</v>
      </c>
      <c r="L889" s="13">
        <f t="shared" si="161"/>
        <v>0</v>
      </c>
      <c r="M889" s="13">
        <f t="shared" si="167"/>
        <v>0.24414509895903774</v>
      </c>
      <c r="N889" s="13">
        <f t="shared" si="162"/>
        <v>0.1513699613546034</v>
      </c>
      <c r="O889" s="13">
        <f t="shared" si="163"/>
        <v>0.2200781957783865</v>
      </c>
      <c r="Q889">
        <v>19.89449588013423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26.484019166560469</v>
      </c>
      <c r="G890" s="13">
        <f t="shared" si="157"/>
        <v>0</v>
      </c>
      <c r="H890" s="13">
        <f t="shared" si="158"/>
        <v>26.484019166560469</v>
      </c>
      <c r="I890" s="16">
        <f t="shared" si="166"/>
        <v>27.92150215708353</v>
      </c>
      <c r="J890" s="13">
        <f t="shared" si="159"/>
        <v>25.955846970856634</v>
      </c>
      <c r="K890" s="13">
        <f t="shared" si="160"/>
        <v>1.9656551862268969</v>
      </c>
      <c r="L890" s="13">
        <f t="shared" si="161"/>
        <v>0</v>
      </c>
      <c r="M890" s="13">
        <f t="shared" si="167"/>
        <v>9.2775137604434343E-2</v>
      </c>
      <c r="N890" s="13">
        <f t="shared" si="162"/>
        <v>5.7520585314749295E-2</v>
      </c>
      <c r="O890" s="13">
        <f t="shared" si="163"/>
        <v>5.7520585314749295E-2</v>
      </c>
      <c r="Q890">
        <v>17.508178324694239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2.9245523993078701</v>
      </c>
      <c r="G891" s="13">
        <f t="shared" si="157"/>
        <v>0</v>
      </c>
      <c r="H891" s="13">
        <f t="shared" si="158"/>
        <v>2.9245523993078701</v>
      </c>
      <c r="I891" s="16">
        <f t="shared" si="166"/>
        <v>4.8902075855347675</v>
      </c>
      <c r="J891" s="13">
        <f t="shared" si="159"/>
        <v>4.8844811542656403</v>
      </c>
      <c r="K891" s="13">
        <f t="shared" si="160"/>
        <v>5.7264312691271968E-3</v>
      </c>
      <c r="L891" s="13">
        <f t="shared" si="161"/>
        <v>0</v>
      </c>
      <c r="M891" s="13">
        <f t="shared" si="167"/>
        <v>3.5254552289685048E-2</v>
      </c>
      <c r="N891" s="13">
        <f t="shared" si="162"/>
        <v>2.1857822419604728E-2</v>
      </c>
      <c r="O891" s="13">
        <f t="shared" si="163"/>
        <v>2.1857822419604728E-2</v>
      </c>
      <c r="Q891">
        <v>22.601343595814519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9.8180588408200204</v>
      </c>
      <c r="G892" s="13">
        <f t="shared" si="157"/>
        <v>0</v>
      </c>
      <c r="H892" s="13">
        <f t="shared" si="158"/>
        <v>9.8180588408200204</v>
      </c>
      <c r="I892" s="16">
        <f t="shared" si="166"/>
        <v>9.8237852720891468</v>
      </c>
      <c r="J892" s="13">
        <f t="shared" si="159"/>
        <v>9.7878637464100073</v>
      </c>
      <c r="K892" s="13">
        <f t="shared" si="160"/>
        <v>3.5921525679139421E-2</v>
      </c>
      <c r="L892" s="13">
        <f t="shared" si="161"/>
        <v>0</v>
      </c>
      <c r="M892" s="13">
        <f t="shared" si="167"/>
        <v>1.339672987008032E-2</v>
      </c>
      <c r="N892" s="13">
        <f t="shared" si="162"/>
        <v>8.3059725194497974E-3</v>
      </c>
      <c r="O892" s="13">
        <f t="shared" si="163"/>
        <v>8.3059725194497974E-3</v>
      </c>
      <c r="Q892">
        <v>24.40200939389392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2.61988690423714</v>
      </c>
      <c r="G893" s="13">
        <f t="shared" si="157"/>
        <v>0</v>
      </c>
      <c r="H893" s="13">
        <f t="shared" si="158"/>
        <v>2.61988690423714</v>
      </c>
      <c r="I893" s="16">
        <f t="shared" si="166"/>
        <v>2.6558084299162794</v>
      </c>
      <c r="J893" s="13">
        <f t="shared" si="159"/>
        <v>2.6550964586941652</v>
      </c>
      <c r="K893" s="13">
        <f t="shared" si="160"/>
        <v>7.1197122211419384E-4</v>
      </c>
      <c r="L893" s="13">
        <f t="shared" si="161"/>
        <v>0</v>
      </c>
      <c r="M893" s="13">
        <f t="shared" si="167"/>
        <v>5.0907573506305225E-3</v>
      </c>
      <c r="N893" s="13">
        <f t="shared" si="162"/>
        <v>3.156269557390924E-3</v>
      </c>
      <c r="O893" s="13">
        <f t="shared" si="163"/>
        <v>3.156269557390924E-3</v>
      </c>
      <c r="Q893">
        <v>24.416159000000011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2.7694801462711518</v>
      </c>
      <c r="G894" s="13">
        <f t="shared" si="157"/>
        <v>0</v>
      </c>
      <c r="H894" s="13">
        <f t="shared" si="158"/>
        <v>2.7694801462711518</v>
      </c>
      <c r="I894" s="16">
        <f t="shared" si="166"/>
        <v>2.770192117493266</v>
      </c>
      <c r="J894" s="13">
        <f t="shared" si="159"/>
        <v>2.7693970064622619</v>
      </c>
      <c r="K894" s="13">
        <f t="shared" si="160"/>
        <v>7.9511103100404767E-4</v>
      </c>
      <c r="L894" s="13">
        <f t="shared" si="161"/>
        <v>0</v>
      </c>
      <c r="M894" s="13">
        <f t="shared" si="167"/>
        <v>1.9344877932395985E-3</v>
      </c>
      <c r="N894" s="13">
        <f t="shared" si="162"/>
        <v>1.1993824318085511E-3</v>
      </c>
      <c r="O894" s="13">
        <f t="shared" si="163"/>
        <v>1.1993824318085511E-3</v>
      </c>
      <c r="Q894">
        <v>24.53094876849989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12.103548814871189</v>
      </c>
      <c r="G895" s="13">
        <f t="shared" si="157"/>
        <v>0</v>
      </c>
      <c r="H895" s="13">
        <f t="shared" si="158"/>
        <v>12.103548814871189</v>
      </c>
      <c r="I895" s="16">
        <f t="shared" si="166"/>
        <v>12.104343925902192</v>
      </c>
      <c r="J895" s="13">
        <f t="shared" si="159"/>
        <v>12.020586875785062</v>
      </c>
      <c r="K895" s="13">
        <f t="shared" si="160"/>
        <v>8.3757050117130305E-2</v>
      </c>
      <c r="L895" s="13">
        <f t="shared" si="161"/>
        <v>0</v>
      </c>
      <c r="M895" s="13">
        <f t="shared" si="167"/>
        <v>7.3510536143104742E-4</v>
      </c>
      <c r="N895" s="13">
        <f t="shared" si="162"/>
        <v>4.557653240872494E-4</v>
      </c>
      <c r="O895" s="13">
        <f t="shared" si="163"/>
        <v>4.557653240872494E-4</v>
      </c>
      <c r="Q895">
        <v>22.79654531385567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21.953106486134221</v>
      </c>
      <c r="G896" s="13">
        <f t="shared" si="157"/>
        <v>0</v>
      </c>
      <c r="H896" s="13">
        <f t="shared" si="158"/>
        <v>21.953106486134221</v>
      </c>
      <c r="I896" s="16">
        <f t="shared" si="166"/>
        <v>22.036863536251353</v>
      </c>
      <c r="J896" s="13">
        <f t="shared" si="159"/>
        <v>20.773268888955208</v>
      </c>
      <c r="K896" s="13">
        <f t="shared" si="160"/>
        <v>1.263594647296145</v>
      </c>
      <c r="L896" s="13">
        <f t="shared" si="161"/>
        <v>0</v>
      </c>
      <c r="M896" s="13">
        <f t="shared" si="167"/>
        <v>2.7934003734379802E-4</v>
      </c>
      <c r="N896" s="13">
        <f t="shared" si="162"/>
        <v>1.7319082315315478E-4</v>
      </c>
      <c r="O896" s="13">
        <f t="shared" si="163"/>
        <v>1.7319082315315478E-4</v>
      </c>
      <c r="Q896">
        <v>15.75096033444172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144.89498173020081</v>
      </c>
      <c r="G897" s="13">
        <f t="shared" si="157"/>
        <v>13.144923277279073</v>
      </c>
      <c r="H897" s="13">
        <f t="shared" si="158"/>
        <v>131.75005845292173</v>
      </c>
      <c r="I897" s="16">
        <f t="shared" si="166"/>
        <v>133.01365310021788</v>
      </c>
      <c r="J897" s="13">
        <f t="shared" si="159"/>
        <v>57.10855875562801</v>
      </c>
      <c r="K897" s="13">
        <f t="shared" si="160"/>
        <v>75.90509434458987</v>
      </c>
      <c r="L897" s="13">
        <f t="shared" si="161"/>
        <v>65.23942894864831</v>
      </c>
      <c r="M897" s="13">
        <f t="shared" si="167"/>
        <v>65.2395350978625</v>
      </c>
      <c r="N897" s="13">
        <f t="shared" si="162"/>
        <v>40.448511760674748</v>
      </c>
      <c r="O897" s="13">
        <f t="shared" si="163"/>
        <v>53.593435037953824</v>
      </c>
      <c r="Q897">
        <v>15.976828218581151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166.57740759543131</v>
      </c>
      <c r="G898" s="13">
        <f t="shared" si="157"/>
        <v>15.569079301370833</v>
      </c>
      <c r="H898" s="13">
        <f t="shared" si="158"/>
        <v>151.00832829406048</v>
      </c>
      <c r="I898" s="16">
        <f t="shared" si="166"/>
        <v>161.67399369000202</v>
      </c>
      <c r="J898" s="13">
        <f t="shared" si="159"/>
        <v>51.757916254801714</v>
      </c>
      <c r="K898" s="13">
        <f t="shared" si="160"/>
        <v>109.91607743520031</v>
      </c>
      <c r="L898" s="13">
        <f t="shared" si="161"/>
        <v>99.500487412037003</v>
      </c>
      <c r="M898" s="13">
        <f t="shared" si="167"/>
        <v>124.29151074922477</v>
      </c>
      <c r="N898" s="13">
        <f t="shared" si="162"/>
        <v>77.060736664519354</v>
      </c>
      <c r="O898" s="13">
        <f t="shared" si="163"/>
        <v>92.629815965890188</v>
      </c>
      <c r="Q898">
        <v>13.87577239354839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15.044792256592901</v>
      </c>
      <c r="G899" s="13">
        <f t="shared" si="157"/>
        <v>0</v>
      </c>
      <c r="H899" s="13">
        <f t="shared" si="158"/>
        <v>15.044792256592901</v>
      </c>
      <c r="I899" s="16">
        <f t="shared" si="166"/>
        <v>25.460382279756203</v>
      </c>
      <c r="J899" s="13">
        <f t="shared" si="159"/>
        <v>23.327886074873327</v>
      </c>
      <c r="K899" s="13">
        <f t="shared" si="160"/>
        <v>2.1324962048828766</v>
      </c>
      <c r="L899" s="13">
        <f t="shared" si="161"/>
        <v>0</v>
      </c>
      <c r="M899" s="13">
        <f t="shared" si="167"/>
        <v>47.230774084705416</v>
      </c>
      <c r="N899" s="13">
        <f t="shared" si="162"/>
        <v>29.283079932517357</v>
      </c>
      <c r="O899" s="13">
        <f t="shared" si="163"/>
        <v>29.283079932517357</v>
      </c>
      <c r="Q899">
        <v>14.79570600067521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31.561935694895219</v>
      </c>
      <c r="G900" s="13">
        <f t="shared" si="157"/>
        <v>0.47397086711920833</v>
      </c>
      <c r="H900" s="13">
        <f t="shared" si="158"/>
        <v>31.087964827776009</v>
      </c>
      <c r="I900" s="16">
        <f t="shared" si="166"/>
        <v>33.220461032658889</v>
      </c>
      <c r="J900" s="13">
        <f t="shared" si="159"/>
        <v>29.222471505080048</v>
      </c>
      <c r="K900" s="13">
        <f t="shared" si="160"/>
        <v>3.9979895275788415</v>
      </c>
      <c r="L900" s="13">
        <f t="shared" si="161"/>
        <v>0</v>
      </c>
      <c r="M900" s="13">
        <f t="shared" si="167"/>
        <v>17.94769415218806</v>
      </c>
      <c r="N900" s="13">
        <f t="shared" si="162"/>
        <v>11.127570374356598</v>
      </c>
      <c r="O900" s="13">
        <f t="shared" si="163"/>
        <v>11.601541241475806</v>
      </c>
      <c r="Q900">
        <v>15.565999142492631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2.7620940536911842</v>
      </c>
      <c r="G901" s="13">
        <f t="shared" si="157"/>
        <v>0</v>
      </c>
      <c r="H901" s="13">
        <f t="shared" si="158"/>
        <v>2.7620940536911842</v>
      </c>
      <c r="I901" s="16">
        <f t="shared" si="166"/>
        <v>6.7600835812700257</v>
      </c>
      <c r="J901" s="13">
        <f t="shared" si="159"/>
        <v>6.7408263604225231</v>
      </c>
      <c r="K901" s="13">
        <f t="shared" si="160"/>
        <v>1.9257220847502587E-2</v>
      </c>
      <c r="L901" s="13">
        <f t="shared" si="161"/>
        <v>0</v>
      </c>
      <c r="M901" s="13">
        <f t="shared" si="167"/>
        <v>6.8201237778314621</v>
      </c>
      <c r="N901" s="13">
        <f t="shared" si="162"/>
        <v>4.2284767422555065</v>
      </c>
      <c r="O901" s="13">
        <f t="shared" si="163"/>
        <v>4.2284767422555065</v>
      </c>
      <c r="Q901">
        <v>20.874939963979589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9.4669629510383295</v>
      </c>
      <c r="G902" s="13">
        <f t="shared" ref="G902:G965" si="172">IF((F902-$J$2)&gt;0,$I$2*(F902-$J$2),0)</f>
        <v>0</v>
      </c>
      <c r="H902" s="13">
        <f t="shared" ref="H902:H965" si="173">F902-G902</f>
        <v>9.4669629510383295</v>
      </c>
      <c r="I902" s="16">
        <f t="shared" si="166"/>
        <v>9.486220171885833</v>
      </c>
      <c r="J902" s="13">
        <f t="shared" ref="J902:J965" si="174">I902/SQRT(1+(I902/($K$2*(300+(25*Q902)+0.05*(Q902)^3)))^2)</f>
        <v>9.4372251867117374</v>
      </c>
      <c r="K902" s="13">
        <f t="shared" ref="K902:K965" si="175">I902-J902</f>
        <v>4.8994985174095618E-2</v>
      </c>
      <c r="L902" s="13">
        <f t="shared" ref="L902:L965" si="176">IF(K902&gt;$N$2,(K902-$N$2)/$L$2,0)</f>
        <v>0</v>
      </c>
      <c r="M902" s="13">
        <f t="shared" si="167"/>
        <v>2.5916470355759555</v>
      </c>
      <c r="N902" s="13">
        <f t="shared" ref="N902:N965" si="177">$M$2*M902</f>
        <v>1.6068211620570925</v>
      </c>
      <c r="O902" s="13">
        <f t="shared" ref="O902:O965" si="178">N902+G902</f>
        <v>1.6068211620570925</v>
      </c>
      <c r="Q902">
        <v>21.43393336074741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4.8317611333587864</v>
      </c>
      <c r="G903" s="13">
        <f t="shared" si="172"/>
        <v>0</v>
      </c>
      <c r="H903" s="13">
        <f t="shared" si="173"/>
        <v>4.8317611333587864</v>
      </c>
      <c r="I903" s="16">
        <f t="shared" ref="I903:I966" si="180">H903+K902-L902</f>
        <v>4.880756118532882</v>
      </c>
      <c r="J903" s="13">
        <f t="shared" si="174"/>
        <v>4.8757770364934778</v>
      </c>
      <c r="K903" s="13">
        <f t="shared" si="175"/>
        <v>4.9790820394042257E-3</v>
      </c>
      <c r="L903" s="13">
        <f t="shared" si="176"/>
        <v>0</v>
      </c>
      <c r="M903" s="13">
        <f t="shared" ref="M903:M966" si="181">L903+M902-N902</f>
        <v>0.98482587351886308</v>
      </c>
      <c r="N903" s="13">
        <f t="shared" si="177"/>
        <v>0.61059204158169511</v>
      </c>
      <c r="O903" s="13">
        <f t="shared" si="178"/>
        <v>0.61059204158169511</v>
      </c>
      <c r="Q903">
        <v>23.55603861762927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7.6823395981106808</v>
      </c>
      <c r="G904" s="13">
        <f t="shared" si="172"/>
        <v>0</v>
      </c>
      <c r="H904" s="13">
        <f t="shared" si="173"/>
        <v>7.6823395981106808</v>
      </c>
      <c r="I904" s="16">
        <f t="shared" si="180"/>
        <v>7.687318680150085</v>
      </c>
      <c r="J904" s="13">
        <f t="shared" si="174"/>
        <v>7.6707203975265221</v>
      </c>
      <c r="K904" s="13">
        <f t="shared" si="175"/>
        <v>1.6598282623562888E-2</v>
      </c>
      <c r="L904" s="13">
        <f t="shared" si="176"/>
        <v>0</v>
      </c>
      <c r="M904" s="13">
        <f t="shared" si="181"/>
        <v>0.37423383193716797</v>
      </c>
      <c r="N904" s="13">
        <f t="shared" si="177"/>
        <v>0.23202497580104414</v>
      </c>
      <c r="O904" s="13">
        <f t="shared" si="178"/>
        <v>0.23202497580104414</v>
      </c>
      <c r="Q904">
        <v>24.67844400000001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1.840765817893885</v>
      </c>
      <c r="G905" s="13">
        <f t="shared" si="172"/>
        <v>0</v>
      </c>
      <c r="H905" s="13">
        <f t="shared" si="173"/>
        <v>1.840765817893885</v>
      </c>
      <c r="I905" s="16">
        <f t="shared" si="180"/>
        <v>1.8573641005174479</v>
      </c>
      <c r="J905" s="13">
        <f t="shared" si="174"/>
        <v>1.8571863240911139</v>
      </c>
      <c r="K905" s="13">
        <f t="shared" si="175"/>
        <v>1.7777642633398649E-4</v>
      </c>
      <c r="L905" s="13">
        <f t="shared" si="176"/>
        <v>0</v>
      </c>
      <c r="M905" s="13">
        <f t="shared" si="181"/>
        <v>0.14220885613612383</v>
      </c>
      <c r="N905" s="13">
        <f t="shared" si="177"/>
        <v>8.8169490804396775E-2</v>
      </c>
      <c r="O905" s="13">
        <f t="shared" si="178"/>
        <v>8.8169490804396775E-2</v>
      </c>
      <c r="Q905">
        <v>26.68801565294163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7.7437912074573054</v>
      </c>
      <c r="G906" s="13">
        <f t="shared" si="172"/>
        <v>0</v>
      </c>
      <c r="H906" s="13">
        <f t="shared" si="173"/>
        <v>7.7437912074573054</v>
      </c>
      <c r="I906" s="16">
        <f t="shared" si="180"/>
        <v>7.7439689838836392</v>
      </c>
      <c r="J906" s="13">
        <f t="shared" si="174"/>
        <v>7.7254327922694133</v>
      </c>
      <c r="K906" s="13">
        <f t="shared" si="175"/>
        <v>1.8536191614225928E-2</v>
      </c>
      <c r="L906" s="13">
        <f t="shared" si="176"/>
        <v>0</v>
      </c>
      <c r="M906" s="13">
        <f t="shared" si="181"/>
        <v>5.4039365331727054E-2</v>
      </c>
      <c r="N906" s="13">
        <f t="shared" si="177"/>
        <v>3.3504406505670777E-2</v>
      </c>
      <c r="O906" s="13">
        <f t="shared" si="178"/>
        <v>3.3504406505670777E-2</v>
      </c>
      <c r="Q906">
        <v>24.043307131668922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2.0154391377730878</v>
      </c>
      <c r="G907" s="13">
        <f t="shared" si="172"/>
        <v>0</v>
      </c>
      <c r="H907" s="13">
        <f t="shared" si="173"/>
        <v>2.0154391377730878</v>
      </c>
      <c r="I907" s="16">
        <f t="shared" si="180"/>
        <v>2.0339753293873137</v>
      </c>
      <c r="J907" s="13">
        <f t="shared" si="174"/>
        <v>2.033562847878327</v>
      </c>
      <c r="K907" s="13">
        <f t="shared" si="175"/>
        <v>4.1248150898676172E-4</v>
      </c>
      <c r="L907" s="13">
        <f t="shared" si="176"/>
        <v>0</v>
      </c>
      <c r="M907" s="13">
        <f t="shared" si="181"/>
        <v>2.0534958826056278E-2</v>
      </c>
      <c r="N907" s="13">
        <f t="shared" si="177"/>
        <v>1.2731674472154892E-2</v>
      </c>
      <c r="O907" s="13">
        <f t="shared" si="178"/>
        <v>1.2731674472154892E-2</v>
      </c>
      <c r="Q907">
        <v>22.60405537125969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34.741210853068942</v>
      </c>
      <c r="G908" s="13">
        <f t="shared" si="172"/>
        <v>0.82942274666609073</v>
      </c>
      <c r="H908" s="13">
        <f t="shared" si="173"/>
        <v>33.911788106402852</v>
      </c>
      <c r="I908" s="16">
        <f t="shared" si="180"/>
        <v>33.91220058791184</v>
      </c>
      <c r="J908" s="13">
        <f t="shared" si="174"/>
        <v>30.567828574123372</v>
      </c>
      <c r="K908" s="13">
        <f t="shared" si="175"/>
        <v>3.3443720137884689</v>
      </c>
      <c r="L908" s="13">
        <f t="shared" si="176"/>
        <v>0</v>
      </c>
      <c r="M908" s="13">
        <f t="shared" si="181"/>
        <v>7.8032843539013862E-3</v>
      </c>
      <c r="N908" s="13">
        <f t="shared" si="177"/>
        <v>4.8380362994188591E-3</v>
      </c>
      <c r="O908" s="13">
        <f t="shared" si="178"/>
        <v>0.83426078296550954</v>
      </c>
      <c r="Q908">
        <v>17.541904063498691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8.2784684396927393</v>
      </c>
      <c r="G909" s="13">
        <f t="shared" si="172"/>
        <v>0</v>
      </c>
      <c r="H909" s="13">
        <f t="shared" si="173"/>
        <v>8.2784684396927393</v>
      </c>
      <c r="I909" s="16">
        <f t="shared" si="180"/>
        <v>11.622840453481208</v>
      </c>
      <c r="J909" s="13">
        <f t="shared" si="174"/>
        <v>11.408061380558705</v>
      </c>
      <c r="K909" s="13">
        <f t="shared" si="175"/>
        <v>0.21477907292250364</v>
      </c>
      <c r="L909" s="13">
        <f t="shared" si="176"/>
        <v>0</v>
      </c>
      <c r="M909" s="13">
        <f t="shared" si="181"/>
        <v>2.9652480544825272E-3</v>
      </c>
      <c r="N909" s="13">
        <f t="shared" si="177"/>
        <v>1.8384537937791668E-3</v>
      </c>
      <c r="O909" s="13">
        <f t="shared" si="178"/>
        <v>1.8384537937791668E-3</v>
      </c>
      <c r="Q909">
        <v>15.134226010464079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6.2202179383284789E-2</v>
      </c>
      <c r="G910" s="13">
        <f t="shared" si="172"/>
        <v>0</v>
      </c>
      <c r="H910" s="13">
        <f t="shared" si="173"/>
        <v>6.2202179383284789E-2</v>
      </c>
      <c r="I910" s="16">
        <f t="shared" si="180"/>
        <v>0.27698125230578841</v>
      </c>
      <c r="J910" s="13">
        <f t="shared" si="174"/>
        <v>0.27697696988126219</v>
      </c>
      <c r="K910" s="13">
        <f t="shared" si="175"/>
        <v>4.2824245262140792E-6</v>
      </c>
      <c r="L910" s="13">
        <f t="shared" si="176"/>
        <v>0</v>
      </c>
      <c r="M910" s="13">
        <f t="shared" si="181"/>
        <v>1.1267942607033603E-3</v>
      </c>
      <c r="N910" s="13">
        <f t="shared" si="177"/>
        <v>6.9861244163608343E-4</v>
      </c>
      <c r="O910" s="13">
        <f t="shared" si="178"/>
        <v>6.9861244163608343E-4</v>
      </c>
      <c r="Q910">
        <v>12.528985393548391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52.635797571645462</v>
      </c>
      <c r="G911" s="13">
        <f t="shared" si="172"/>
        <v>2.8300877304690246</v>
      </c>
      <c r="H911" s="13">
        <f t="shared" si="173"/>
        <v>49.805709841176437</v>
      </c>
      <c r="I911" s="16">
        <f t="shared" si="180"/>
        <v>49.805714123600964</v>
      </c>
      <c r="J911" s="13">
        <f t="shared" si="174"/>
        <v>36.077387750733671</v>
      </c>
      <c r="K911" s="13">
        <f t="shared" si="175"/>
        <v>13.728326372867294</v>
      </c>
      <c r="L911" s="13">
        <f t="shared" si="176"/>
        <v>2.605488704449769</v>
      </c>
      <c r="M911" s="13">
        <f t="shared" si="181"/>
        <v>2.6059168862688362</v>
      </c>
      <c r="N911" s="13">
        <f t="shared" si="177"/>
        <v>1.6156684694866785</v>
      </c>
      <c r="O911" s="13">
        <f t="shared" si="178"/>
        <v>4.4457561999557029</v>
      </c>
      <c r="Q911">
        <v>13.25024849974595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26.848825484083221</v>
      </c>
      <c r="G912" s="13">
        <f t="shared" si="172"/>
        <v>0</v>
      </c>
      <c r="H912" s="13">
        <f t="shared" si="173"/>
        <v>26.848825484083221</v>
      </c>
      <c r="I912" s="16">
        <f t="shared" si="180"/>
        <v>37.971663152500746</v>
      </c>
      <c r="J912" s="13">
        <f t="shared" si="174"/>
        <v>32.752475948342344</v>
      </c>
      <c r="K912" s="13">
        <f t="shared" si="175"/>
        <v>5.219187204158402</v>
      </c>
      <c r="L912" s="13">
        <f t="shared" si="176"/>
        <v>0</v>
      </c>
      <c r="M912" s="13">
        <f t="shared" si="181"/>
        <v>0.99024841678215769</v>
      </c>
      <c r="N912" s="13">
        <f t="shared" si="177"/>
        <v>0.6139540184049378</v>
      </c>
      <c r="O912" s="13">
        <f t="shared" si="178"/>
        <v>0.6139540184049378</v>
      </c>
      <c r="Q912">
        <v>16.310856247705971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18.306009995281531</v>
      </c>
      <c r="G913" s="13">
        <f t="shared" si="172"/>
        <v>0</v>
      </c>
      <c r="H913" s="13">
        <f t="shared" si="173"/>
        <v>18.306009995281531</v>
      </c>
      <c r="I913" s="16">
        <f t="shared" si="180"/>
        <v>23.525197199439933</v>
      </c>
      <c r="J913" s="13">
        <f t="shared" si="174"/>
        <v>22.25755336708308</v>
      </c>
      <c r="K913" s="13">
        <f t="shared" si="175"/>
        <v>1.2676438323568533</v>
      </c>
      <c r="L913" s="13">
        <f t="shared" si="176"/>
        <v>0</v>
      </c>
      <c r="M913" s="13">
        <f t="shared" si="181"/>
        <v>0.3762943983772199</v>
      </c>
      <c r="N913" s="13">
        <f t="shared" si="177"/>
        <v>0.23330252699387632</v>
      </c>
      <c r="O913" s="13">
        <f t="shared" si="178"/>
        <v>0.23330252699387632</v>
      </c>
      <c r="Q913">
        <v>17.163456130876359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9.2957607967199269</v>
      </c>
      <c r="G914" s="13">
        <f t="shared" si="172"/>
        <v>0</v>
      </c>
      <c r="H914" s="13">
        <f t="shared" si="173"/>
        <v>9.2957607967199269</v>
      </c>
      <c r="I914" s="16">
        <f t="shared" si="180"/>
        <v>10.56340462907678</v>
      </c>
      <c r="J914" s="13">
        <f t="shared" si="174"/>
        <v>10.490778377567786</v>
      </c>
      <c r="K914" s="13">
        <f t="shared" si="175"/>
        <v>7.2626251508994599E-2</v>
      </c>
      <c r="L914" s="13">
        <f t="shared" si="176"/>
        <v>0</v>
      </c>
      <c r="M914" s="13">
        <f t="shared" si="181"/>
        <v>0.14299187138334357</v>
      </c>
      <c r="N914" s="13">
        <f t="shared" si="177"/>
        <v>8.8654960257673013E-2</v>
      </c>
      <c r="O914" s="13">
        <f t="shared" si="178"/>
        <v>8.8654960257673013E-2</v>
      </c>
      <c r="Q914">
        <v>20.91426338569163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5.7843954953164287E-2</v>
      </c>
      <c r="G915" s="13">
        <f t="shared" si="172"/>
        <v>0</v>
      </c>
      <c r="H915" s="13">
        <f t="shared" si="173"/>
        <v>5.7843954953164287E-2</v>
      </c>
      <c r="I915" s="16">
        <f t="shared" si="180"/>
        <v>0.1304702064621589</v>
      </c>
      <c r="J915" s="13">
        <f t="shared" si="174"/>
        <v>0.13047011989687218</v>
      </c>
      <c r="K915" s="13">
        <f t="shared" si="175"/>
        <v>8.6565286716577816E-8</v>
      </c>
      <c r="L915" s="13">
        <f t="shared" si="176"/>
        <v>0</v>
      </c>
      <c r="M915" s="13">
        <f t="shared" si="181"/>
        <v>5.4336911125670559E-2</v>
      </c>
      <c r="N915" s="13">
        <f t="shared" si="177"/>
        <v>3.3688884897915744E-2</v>
      </c>
      <c r="O915" s="13">
        <f t="shared" si="178"/>
        <v>3.3688884897915744E-2</v>
      </c>
      <c r="Q915">
        <v>24.23883759082236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0.27663641270689943</v>
      </c>
      <c r="G916" s="13">
        <f t="shared" si="172"/>
        <v>0</v>
      </c>
      <c r="H916" s="13">
        <f t="shared" si="173"/>
        <v>0.27663641270689943</v>
      </c>
      <c r="I916" s="16">
        <f t="shared" si="180"/>
        <v>0.27663649927218614</v>
      </c>
      <c r="J916" s="13">
        <f t="shared" si="174"/>
        <v>0.27663565729796663</v>
      </c>
      <c r="K916" s="13">
        <f t="shared" si="175"/>
        <v>8.4197421951204277E-7</v>
      </c>
      <c r="L916" s="13">
        <f t="shared" si="176"/>
        <v>0</v>
      </c>
      <c r="M916" s="13">
        <f t="shared" si="181"/>
        <v>2.0648026227754815E-2</v>
      </c>
      <c r="N916" s="13">
        <f t="shared" si="177"/>
        <v>1.2801776261207985E-2</v>
      </c>
      <c r="O916" s="13">
        <f t="shared" si="178"/>
        <v>1.2801776261207985E-2</v>
      </c>
      <c r="Q916">
        <v>24.094614774902251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0.1698614106890923</v>
      </c>
      <c r="G917" s="13">
        <f t="shared" si="172"/>
        <v>0</v>
      </c>
      <c r="H917" s="13">
        <f t="shared" si="173"/>
        <v>0.1698614106890923</v>
      </c>
      <c r="I917" s="16">
        <f t="shared" si="180"/>
        <v>0.16986225266331181</v>
      </c>
      <c r="J917" s="13">
        <f t="shared" si="174"/>
        <v>0.16986206310103588</v>
      </c>
      <c r="K917" s="13">
        <f t="shared" si="175"/>
        <v>1.8956227593180941E-7</v>
      </c>
      <c r="L917" s="13">
        <f t="shared" si="176"/>
        <v>0</v>
      </c>
      <c r="M917" s="13">
        <f t="shared" si="181"/>
        <v>7.84624996654683E-3</v>
      </c>
      <c r="N917" s="13">
        <f t="shared" si="177"/>
        <v>4.8646749792590344E-3</v>
      </c>
      <c r="O917" s="13">
        <f t="shared" si="178"/>
        <v>4.8646749792590344E-3</v>
      </c>
      <c r="Q917">
        <v>24.293977958014651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20.494414495222351</v>
      </c>
      <c r="G918" s="13">
        <f t="shared" si="172"/>
        <v>0</v>
      </c>
      <c r="H918" s="13">
        <f t="shared" si="173"/>
        <v>20.494414495222351</v>
      </c>
      <c r="I918" s="16">
        <f t="shared" si="180"/>
        <v>20.494414684784626</v>
      </c>
      <c r="J918" s="13">
        <f t="shared" si="174"/>
        <v>20.031265354643256</v>
      </c>
      <c r="K918" s="13">
        <f t="shared" si="175"/>
        <v>0.46314933014136983</v>
      </c>
      <c r="L918" s="13">
        <f t="shared" si="176"/>
        <v>0</v>
      </c>
      <c r="M918" s="13">
        <f t="shared" si="181"/>
        <v>2.9815749872877956E-3</v>
      </c>
      <c r="N918" s="13">
        <f t="shared" si="177"/>
        <v>1.8485764921184332E-3</v>
      </c>
      <c r="O918" s="13">
        <f t="shared" si="178"/>
        <v>1.8485764921184332E-3</v>
      </c>
      <c r="Q918">
        <v>21.70290000000001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11.09617947233119</v>
      </c>
      <c r="G919" s="13">
        <f t="shared" si="172"/>
        <v>0</v>
      </c>
      <c r="H919" s="13">
        <f t="shared" si="173"/>
        <v>11.09617947233119</v>
      </c>
      <c r="I919" s="16">
        <f t="shared" si="180"/>
        <v>11.55932880247256</v>
      </c>
      <c r="J919" s="13">
        <f t="shared" si="174"/>
        <v>11.485750092699986</v>
      </c>
      <c r="K919" s="13">
        <f t="shared" si="175"/>
        <v>7.3578709772574413E-2</v>
      </c>
      <c r="L919" s="13">
        <f t="shared" si="176"/>
        <v>0</v>
      </c>
      <c r="M919" s="13">
        <f t="shared" si="181"/>
        <v>1.1329984951693624E-3</v>
      </c>
      <c r="N919" s="13">
        <f t="shared" si="177"/>
        <v>7.0245906700500474E-4</v>
      </c>
      <c r="O919" s="13">
        <f t="shared" si="178"/>
        <v>7.0245906700500474E-4</v>
      </c>
      <c r="Q919">
        <v>22.7410716945427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85.330524630161463</v>
      </c>
      <c r="G920" s="13">
        <f t="shared" si="172"/>
        <v>6.4854499139981563</v>
      </c>
      <c r="H920" s="13">
        <f t="shared" si="173"/>
        <v>78.84507471616331</v>
      </c>
      <c r="I920" s="16">
        <f t="shared" si="180"/>
        <v>78.918653425935887</v>
      </c>
      <c r="J920" s="13">
        <f t="shared" si="174"/>
        <v>55.540567416876478</v>
      </c>
      <c r="K920" s="13">
        <f t="shared" si="175"/>
        <v>23.378086009059409</v>
      </c>
      <c r="L920" s="13">
        <f t="shared" si="176"/>
        <v>12.326200927687438</v>
      </c>
      <c r="M920" s="13">
        <f t="shared" si="181"/>
        <v>12.326631467115602</v>
      </c>
      <c r="N920" s="13">
        <f t="shared" si="177"/>
        <v>7.6425115096116736</v>
      </c>
      <c r="O920" s="13">
        <f t="shared" si="178"/>
        <v>14.127961423609829</v>
      </c>
      <c r="Q920">
        <v>18.986008179439612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58.369579675348959</v>
      </c>
      <c r="G921" s="13">
        <f t="shared" si="172"/>
        <v>3.471140651111611</v>
      </c>
      <c r="H921" s="13">
        <f t="shared" si="173"/>
        <v>54.898439024237348</v>
      </c>
      <c r="I921" s="16">
        <f t="shared" si="180"/>
        <v>65.950324105609326</v>
      </c>
      <c r="J921" s="13">
        <f t="shared" si="174"/>
        <v>46.073810798740894</v>
      </c>
      <c r="K921" s="13">
        <f t="shared" si="175"/>
        <v>19.876513306868432</v>
      </c>
      <c r="L921" s="13">
        <f t="shared" si="176"/>
        <v>8.7988819218251528</v>
      </c>
      <c r="M921" s="13">
        <f t="shared" si="181"/>
        <v>13.48300187932908</v>
      </c>
      <c r="N921" s="13">
        <f t="shared" si="177"/>
        <v>8.3594611651840296</v>
      </c>
      <c r="O921" s="13">
        <f t="shared" si="178"/>
        <v>11.830601816295641</v>
      </c>
      <c r="Q921">
        <v>16.236264303209818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0.20741821518643541</v>
      </c>
      <c r="G922" s="13">
        <f t="shared" si="172"/>
        <v>0</v>
      </c>
      <c r="H922" s="13">
        <f t="shared" si="173"/>
        <v>0.20741821518643541</v>
      </c>
      <c r="I922" s="16">
        <f t="shared" si="180"/>
        <v>11.285049600229716</v>
      </c>
      <c r="J922" s="13">
        <f t="shared" si="174"/>
        <v>11.037171238488179</v>
      </c>
      <c r="K922" s="13">
        <f t="shared" si="175"/>
        <v>0.24787836174153632</v>
      </c>
      <c r="L922" s="13">
        <f t="shared" si="176"/>
        <v>0</v>
      </c>
      <c r="M922" s="13">
        <f t="shared" si="181"/>
        <v>5.1235407141450509</v>
      </c>
      <c r="N922" s="13">
        <f t="shared" si="177"/>
        <v>3.1765952427699315</v>
      </c>
      <c r="O922" s="13">
        <f t="shared" si="178"/>
        <v>3.1765952427699315</v>
      </c>
      <c r="Q922">
        <v>13.42185639354839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3.8660725790245478</v>
      </c>
      <c r="G923" s="13">
        <f t="shared" si="172"/>
        <v>0</v>
      </c>
      <c r="H923" s="13">
        <f t="shared" si="173"/>
        <v>3.8660725790245478</v>
      </c>
      <c r="I923" s="16">
        <f t="shared" si="180"/>
        <v>4.1139509407660846</v>
      </c>
      <c r="J923" s="13">
        <f t="shared" si="174"/>
        <v>4.1027245887258585</v>
      </c>
      <c r="K923" s="13">
        <f t="shared" si="175"/>
        <v>1.122635204022604E-2</v>
      </c>
      <c r="L923" s="13">
        <f t="shared" si="176"/>
        <v>0</v>
      </c>
      <c r="M923" s="13">
        <f t="shared" si="181"/>
        <v>1.9469454713751193</v>
      </c>
      <c r="N923" s="13">
        <f t="shared" si="177"/>
        <v>1.2071061922525739</v>
      </c>
      <c r="O923" s="13">
        <f t="shared" si="178"/>
        <v>1.2071061922525739</v>
      </c>
      <c r="Q923">
        <v>14.12258780418305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37.651276735728302</v>
      </c>
      <c r="G924" s="13">
        <f t="shared" si="172"/>
        <v>1.1547762741634442</v>
      </c>
      <c r="H924" s="13">
        <f t="shared" si="173"/>
        <v>36.496500461564857</v>
      </c>
      <c r="I924" s="16">
        <f t="shared" si="180"/>
        <v>36.507726813605082</v>
      </c>
      <c r="J924" s="13">
        <f t="shared" si="174"/>
        <v>31.231271728005119</v>
      </c>
      <c r="K924" s="13">
        <f t="shared" si="175"/>
        <v>5.276455085599963</v>
      </c>
      <c r="L924" s="13">
        <f t="shared" si="176"/>
        <v>0</v>
      </c>
      <c r="M924" s="13">
        <f t="shared" si="181"/>
        <v>0.73983927912254543</v>
      </c>
      <c r="N924" s="13">
        <f t="shared" si="177"/>
        <v>0.45870035305597817</v>
      </c>
      <c r="O924" s="13">
        <f t="shared" si="178"/>
        <v>1.6134766272194223</v>
      </c>
      <c r="Q924">
        <v>15.29969911818967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24.567800443377202</v>
      </c>
      <c r="G925" s="13">
        <f t="shared" si="172"/>
        <v>0</v>
      </c>
      <c r="H925" s="13">
        <f t="shared" si="173"/>
        <v>24.567800443377202</v>
      </c>
      <c r="I925" s="16">
        <f t="shared" si="180"/>
        <v>29.844255528977165</v>
      </c>
      <c r="J925" s="13">
        <f t="shared" si="174"/>
        <v>27.361229463412137</v>
      </c>
      <c r="K925" s="13">
        <f t="shared" si="175"/>
        <v>2.4830260655650278</v>
      </c>
      <c r="L925" s="13">
        <f t="shared" si="176"/>
        <v>0</v>
      </c>
      <c r="M925" s="13">
        <f t="shared" si="181"/>
        <v>0.28113892606656726</v>
      </c>
      <c r="N925" s="13">
        <f t="shared" si="177"/>
        <v>0.17430613416127169</v>
      </c>
      <c r="O925" s="13">
        <f t="shared" si="178"/>
        <v>0.17430613416127169</v>
      </c>
      <c r="Q925">
        <v>17.11854495076717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37.611469081838607</v>
      </c>
      <c r="G926" s="13">
        <f t="shared" si="172"/>
        <v>1.1503256668106749</v>
      </c>
      <c r="H926" s="13">
        <f t="shared" si="173"/>
        <v>36.461143415027934</v>
      </c>
      <c r="I926" s="16">
        <f t="shared" si="180"/>
        <v>38.944169480592961</v>
      </c>
      <c r="J926" s="13">
        <f t="shared" si="174"/>
        <v>35.163304772732126</v>
      </c>
      <c r="K926" s="13">
        <f t="shared" si="175"/>
        <v>3.7808647078608359</v>
      </c>
      <c r="L926" s="13">
        <f t="shared" si="176"/>
        <v>0</v>
      </c>
      <c r="M926" s="13">
        <f t="shared" si="181"/>
        <v>0.10683279190529557</v>
      </c>
      <c r="N926" s="13">
        <f t="shared" si="177"/>
        <v>6.6236330981283259E-2</v>
      </c>
      <c r="O926" s="13">
        <f t="shared" si="178"/>
        <v>1.2165619977919582</v>
      </c>
      <c r="Q926">
        <v>19.62702711362471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2.7400207326391941</v>
      </c>
      <c r="G927" s="13">
        <f t="shared" si="172"/>
        <v>0</v>
      </c>
      <c r="H927" s="13">
        <f t="shared" si="173"/>
        <v>2.7400207326391941</v>
      </c>
      <c r="I927" s="16">
        <f t="shared" si="180"/>
        <v>6.5208854405000301</v>
      </c>
      <c r="J927" s="13">
        <f t="shared" si="174"/>
        <v>6.5101814920125074</v>
      </c>
      <c r="K927" s="13">
        <f t="shared" si="175"/>
        <v>1.0703948487522652E-2</v>
      </c>
      <c r="L927" s="13">
        <f t="shared" si="176"/>
        <v>0</v>
      </c>
      <c r="M927" s="13">
        <f t="shared" si="181"/>
        <v>4.0596460924012312E-2</v>
      </c>
      <c r="N927" s="13">
        <f t="shared" si="177"/>
        <v>2.5169805772887632E-2</v>
      </c>
      <c r="O927" s="13">
        <f t="shared" si="178"/>
        <v>2.5169805772887632E-2</v>
      </c>
      <c r="Q927">
        <v>24.29014585319316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1.2173021906334249</v>
      </c>
      <c r="G928" s="13">
        <f t="shared" si="172"/>
        <v>0</v>
      </c>
      <c r="H928" s="13">
        <f t="shared" si="173"/>
        <v>1.2173021906334249</v>
      </c>
      <c r="I928" s="16">
        <f t="shared" si="180"/>
        <v>1.2280061391209476</v>
      </c>
      <c r="J928" s="13">
        <f t="shared" si="174"/>
        <v>1.2279486340765742</v>
      </c>
      <c r="K928" s="13">
        <f t="shared" si="175"/>
        <v>5.7505044373407088E-5</v>
      </c>
      <c r="L928" s="13">
        <f t="shared" si="176"/>
        <v>0</v>
      </c>
      <c r="M928" s="13">
        <f t="shared" si="181"/>
        <v>1.542665515112468E-2</v>
      </c>
      <c r="N928" s="13">
        <f t="shared" si="177"/>
        <v>9.5645261936973015E-3</v>
      </c>
      <c r="O928" s="13">
        <f t="shared" si="178"/>
        <v>9.5645261936973015E-3</v>
      </c>
      <c r="Q928">
        <v>25.871910167754582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0.72428247111591115</v>
      </c>
      <c r="G929" s="13">
        <f t="shared" si="172"/>
        <v>0</v>
      </c>
      <c r="H929" s="13">
        <f t="shared" si="173"/>
        <v>0.72428247111591115</v>
      </c>
      <c r="I929" s="16">
        <f t="shared" si="180"/>
        <v>0.72433997616028456</v>
      </c>
      <c r="J929" s="13">
        <f t="shared" si="174"/>
        <v>0.72432549962359616</v>
      </c>
      <c r="K929" s="13">
        <f t="shared" si="175"/>
        <v>1.4476536688401431E-5</v>
      </c>
      <c r="L929" s="13">
        <f t="shared" si="176"/>
        <v>0</v>
      </c>
      <c r="M929" s="13">
        <f t="shared" si="181"/>
        <v>5.8621289574273781E-3</v>
      </c>
      <c r="N929" s="13">
        <f t="shared" si="177"/>
        <v>3.6345199536049746E-3</v>
      </c>
      <c r="O929" s="13">
        <f t="shared" si="178"/>
        <v>3.6345199536049746E-3</v>
      </c>
      <c r="Q929">
        <v>24.402916000000008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12.877013231585151</v>
      </c>
      <c r="G930" s="13">
        <f t="shared" si="172"/>
        <v>0</v>
      </c>
      <c r="H930" s="13">
        <f t="shared" si="173"/>
        <v>12.877013231585151</v>
      </c>
      <c r="I930" s="16">
        <f t="shared" si="180"/>
        <v>12.877027708121839</v>
      </c>
      <c r="J930" s="13">
        <f t="shared" si="174"/>
        <v>12.809356706260697</v>
      </c>
      <c r="K930" s="13">
        <f t="shared" si="175"/>
        <v>6.7671001861141278E-2</v>
      </c>
      <c r="L930" s="13">
        <f t="shared" si="176"/>
        <v>0</v>
      </c>
      <c r="M930" s="13">
        <f t="shared" si="181"/>
        <v>2.2276090038224035E-3</v>
      </c>
      <c r="N930" s="13">
        <f t="shared" si="177"/>
        <v>1.3811175823698902E-3</v>
      </c>
      <c r="O930" s="13">
        <f t="shared" si="178"/>
        <v>1.3811175823698902E-3</v>
      </c>
      <c r="Q930">
        <v>25.66811944482485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98.869152964794722</v>
      </c>
      <c r="G931" s="13">
        <f t="shared" si="172"/>
        <v>7.9991065333882272</v>
      </c>
      <c r="H931" s="13">
        <f t="shared" si="173"/>
        <v>90.870046431406493</v>
      </c>
      <c r="I931" s="16">
        <f t="shared" si="180"/>
        <v>90.937717433267636</v>
      </c>
      <c r="J931" s="13">
        <f t="shared" si="174"/>
        <v>64.509523877209617</v>
      </c>
      <c r="K931" s="13">
        <f t="shared" si="175"/>
        <v>26.428193556058019</v>
      </c>
      <c r="L931" s="13">
        <f t="shared" si="176"/>
        <v>15.398735253112223</v>
      </c>
      <c r="M931" s="13">
        <f t="shared" si="181"/>
        <v>15.399581744533677</v>
      </c>
      <c r="N931" s="13">
        <f t="shared" si="177"/>
        <v>9.547740681610879</v>
      </c>
      <c r="O931" s="13">
        <f t="shared" si="178"/>
        <v>17.546847214999104</v>
      </c>
      <c r="Q931">
        <v>21.21192299901757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9.8782709044366879</v>
      </c>
      <c r="G932" s="13">
        <f t="shared" si="172"/>
        <v>0</v>
      </c>
      <c r="H932" s="13">
        <f t="shared" si="173"/>
        <v>9.8782709044366879</v>
      </c>
      <c r="I932" s="16">
        <f t="shared" si="180"/>
        <v>20.907729207382488</v>
      </c>
      <c r="J932" s="13">
        <f t="shared" si="174"/>
        <v>20.189711005308538</v>
      </c>
      <c r="K932" s="13">
        <f t="shared" si="175"/>
        <v>0.7180182020739494</v>
      </c>
      <c r="L932" s="13">
        <f t="shared" si="176"/>
        <v>0</v>
      </c>
      <c r="M932" s="13">
        <f t="shared" si="181"/>
        <v>5.8518410629227979</v>
      </c>
      <c r="N932" s="13">
        <f t="shared" si="177"/>
        <v>3.6281414590121348</v>
      </c>
      <c r="O932" s="13">
        <f t="shared" si="178"/>
        <v>3.6281414590121348</v>
      </c>
      <c r="Q932">
        <v>18.900520842129762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43.439737405960443</v>
      </c>
      <c r="G933" s="13">
        <f t="shared" si="172"/>
        <v>1.8019424119000487</v>
      </c>
      <c r="H933" s="13">
        <f t="shared" si="173"/>
        <v>41.637794994060393</v>
      </c>
      <c r="I933" s="16">
        <f t="shared" si="180"/>
        <v>42.355813196134342</v>
      </c>
      <c r="J933" s="13">
        <f t="shared" si="174"/>
        <v>35.276335078940619</v>
      </c>
      <c r="K933" s="13">
        <f t="shared" si="175"/>
        <v>7.0794781171937231</v>
      </c>
      <c r="L933" s="13">
        <f t="shared" si="176"/>
        <v>0</v>
      </c>
      <c r="M933" s="13">
        <f t="shared" si="181"/>
        <v>2.2236996039106631</v>
      </c>
      <c r="N933" s="13">
        <f t="shared" si="177"/>
        <v>1.3786937544246112</v>
      </c>
      <c r="O933" s="13">
        <f t="shared" si="178"/>
        <v>3.1806361663246596</v>
      </c>
      <c r="Q933">
        <v>16.0895046261119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31.21128727022306</v>
      </c>
      <c r="G934" s="13">
        <f t="shared" si="172"/>
        <v>0.43476738978273627</v>
      </c>
      <c r="H934" s="13">
        <f t="shared" si="173"/>
        <v>30.776519880440325</v>
      </c>
      <c r="I934" s="16">
        <f t="shared" si="180"/>
        <v>37.855997997634049</v>
      </c>
      <c r="J934" s="13">
        <f t="shared" si="174"/>
        <v>31.505509782568446</v>
      </c>
      <c r="K934" s="13">
        <f t="shared" si="175"/>
        <v>6.350488215065603</v>
      </c>
      <c r="L934" s="13">
        <f t="shared" si="176"/>
        <v>0</v>
      </c>
      <c r="M934" s="13">
        <f t="shared" si="181"/>
        <v>0.84500584948605195</v>
      </c>
      <c r="N934" s="13">
        <f t="shared" si="177"/>
        <v>0.52390362668135215</v>
      </c>
      <c r="O934" s="13">
        <f t="shared" si="178"/>
        <v>0.95867101646408837</v>
      </c>
      <c r="Q934">
        <v>14.44487339354839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57.06586080388945</v>
      </c>
      <c r="G935" s="13">
        <f t="shared" si="172"/>
        <v>3.3253812247626127</v>
      </c>
      <c r="H935" s="13">
        <f t="shared" si="173"/>
        <v>53.740479579126834</v>
      </c>
      <c r="I935" s="16">
        <f t="shared" si="180"/>
        <v>60.090967794192437</v>
      </c>
      <c r="J935" s="13">
        <f t="shared" si="174"/>
        <v>40.174893474432871</v>
      </c>
      <c r="K935" s="13">
        <f t="shared" si="175"/>
        <v>19.916074319759566</v>
      </c>
      <c r="L935" s="13">
        <f t="shared" si="176"/>
        <v>8.8387338182529334</v>
      </c>
      <c r="M935" s="13">
        <f t="shared" si="181"/>
        <v>9.1598360410576323</v>
      </c>
      <c r="N935" s="13">
        <f t="shared" si="177"/>
        <v>5.6790983454557322</v>
      </c>
      <c r="O935" s="13">
        <f t="shared" si="178"/>
        <v>9.0044795702183453</v>
      </c>
      <c r="Q935">
        <v>13.71319305103537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24.51321825589644</v>
      </c>
      <c r="G936" s="13">
        <f t="shared" si="172"/>
        <v>0</v>
      </c>
      <c r="H936" s="13">
        <f t="shared" si="173"/>
        <v>24.51321825589644</v>
      </c>
      <c r="I936" s="16">
        <f t="shared" si="180"/>
        <v>35.590558757403073</v>
      </c>
      <c r="J936" s="13">
        <f t="shared" si="174"/>
        <v>31.103860429514221</v>
      </c>
      <c r="K936" s="13">
        <f t="shared" si="175"/>
        <v>4.4866983278888526</v>
      </c>
      <c r="L936" s="13">
        <f t="shared" si="176"/>
        <v>0</v>
      </c>
      <c r="M936" s="13">
        <f t="shared" si="181"/>
        <v>3.4807376956019001</v>
      </c>
      <c r="N936" s="13">
        <f t="shared" si="177"/>
        <v>2.1580573712731779</v>
      </c>
      <c r="O936" s="13">
        <f t="shared" si="178"/>
        <v>2.1580573712731779</v>
      </c>
      <c r="Q936">
        <v>16.147494103645901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52.689956228161321</v>
      </c>
      <c r="G937" s="13">
        <f t="shared" si="172"/>
        <v>2.8361428201654304</v>
      </c>
      <c r="H937" s="13">
        <f t="shared" si="173"/>
        <v>49.853813407995894</v>
      </c>
      <c r="I937" s="16">
        <f t="shared" si="180"/>
        <v>54.340511735884746</v>
      </c>
      <c r="J937" s="13">
        <f t="shared" si="174"/>
        <v>42.535405209681805</v>
      </c>
      <c r="K937" s="13">
        <f t="shared" si="175"/>
        <v>11.805106526202941</v>
      </c>
      <c r="L937" s="13">
        <f t="shared" si="176"/>
        <v>0.66812783990281643</v>
      </c>
      <c r="M937" s="13">
        <f t="shared" si="181"/>
        <v>1.9908081642315389</v>
      </c>
      <c r="N937" s="13">
        <f t="shared" si="177"/>
        <v>1.2343010618235541</v>
      </c>
      <c r="O937" s="13">
        <f t="shared" si="178"/>
        <v>4.0704438819889841</v>
      </c>
      <c r="Q937">
        <v>17.084046688839841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7.1557208548483819</v>
      </c>
      <c r="G938" s="13">
        <f t="shared" si="172"/>
        <v>0</v>
      </c>
      <c r="H938" s="13">
        <f t="shared" si="173"/>
        <v>7.1557208548483819</v>
      </c>
      <c r="I938" s="16">
        <f t="shared" si="180"/>
        <v>18.292699541148508</v>
      </c>
      <c r="J938" s="13">
        <f t="shared" si="174"/>
        <v>17.886622653183721</v>
      </c>
      <c r="K938" s="13">
        <f t="shared" si="175"/>
        <v>0.40607688796478669</v>
      </c>
      <c r="L938" s="13">
        <f t="shared" si="176"/>
        <v>0</v>
      </c>
      <c r="M938" s="13">
        <f t="shared" si="181"/>
        <v>0.7565071024079848</v>
      </c>
      <c r="N938" s="13">
        <f t="shared" si="177"/>
        <v>0.46903440349295056</v>
      </c>
      <c r="O938" s="13">
        <f t="shared" si="178"/>
        <v>0.46903440349295056</v>
      </c>
      <c r="Q938">
        <v>20.227315270522201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8.1920472353605991</v>
      </c>
      <c r="G939" s="13">
        <f t="shared" si="172"/>
        <v>0</v>
      </c>
      <c r="H939" s="13">
        <f t="shared" si="173"/>
        <v>8.1920472353605991</v>
      </c>
      <c r="I939" s="16">
        <f t="shared" si="180"/>
        <v>8.5981241233253858</v>
      </c>
      <c r="J939" s="13">
        <f t="shared" si="174"/>
        <v>8.5739520801615861</v>
      </c>
      <c r="K939" s="13">
        <f t="shared" si="175"/>
        <v>2.4172043163799728E-2</v>
      </c>
      <c r="L939" s="13">
        <f t="shared" si="176"/>
        <v>0</v>
      </c>
      <c r="M939" s="13">
        <f t="shared" si="181"/>
        <v>0.28747269891503424</v>
      </c>
      <c r="N939" s="13">
        <f t="shared" si="177"/>
        <v>0.17823307332732122</v>
      </c>
      <c r="O939" s="13">
        <f t="shared" si="178"/>
        <v>0.17823307332732122</v>
      </c>
      <c r="Q939">
        <v>24.385012469420051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24.757269568725562</v>
      </c>
      <c r="G940" s="13">
        <f t="shared" si="172"/>
        <v>0</v>
      </c>
      <c r="H940" s="13">
        <f t="shared" si="173"/>
        <v>24.757269568725562</v>
      </c>
      <c r="I940" s="16">
        <f t="shared" si="180"/>
        <v>24.781441611889363</v>
      </c>
      <c r="J940" s="13">
        <f t="shared" si="174"/>
        <v>24.072572381070355</v>
      </c>
      <c r="K940" s="13">
        <f t="shared" si="175"/>
        <v>0.70886923081900832</v>
      </c>
      <c r="L940" s="13">
        <f t="shared" si="176"/>
        <v>0</v>
      </c>
      <c r="M940" s="13">
        <f t="shared" si="181"/>
        <v>0.10923962558771302</v>
      </c>
      <c r="N940" s="13">
        <f t="shared" si="177"/>
        <v>6.7728567864382069E-2</v>
      </c>
      <c r="O940" s="13">
        <f t="shared" si="178"/>
        <v>6.7728567864382069E-2</v>
      </c>
      <c r="Q940">
        <v>22.658985000000008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2.204086950493366</v>
      </c>
      <c r="G941" s="13">
        <f t="shared" si="172"/>
        <v>0</v>
      </c>
      <c r="H941" s="13">
        <f t="shared" si="173"/>
        <v>2.204086950493366</v>
      </c>
      <c r="I941" s="16">
        <f t="shared" si="180"/>
        <v>2.9129561813123743</v>
      </c>
      <c r="J941" s="13">
        <f t="shared" si="174"/>
        <v>2.9120233636499679</v>
      </c>
      <c r="K941" s="13">
        <f t="shared" si="175"/>
        <v>9.328176624063822E-4</v>
      </c>
      <c r="L941" s="13">
        <f t="shared" si="176"/>
        <v>0</v>
      </c>
      <c r="M941" s="13">
        <f t="shared" si="181"/>
        <v>4.1511057723330955E-2</v>
      </c>
      <c r="N941" s="13">
        <f t="shared" si="177"/>
        <v>2.5736855788465192E-2</v>
      </c>
      <c r="O941" s="13">
        <f t="shared" si="178"/>
        <v>2.5736855788465192E-2</v>
      </c>
      <c r="Q941">
        <v>24.46632957361636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1.6754116599986379</v>
      </c>
      <c r="G942" s="13">
        <f t="shared" si="172"/>
        <v>0</v>
      </c>
      <c r="H942" s="13">
        <f t="shared" si="173"/>
        <v>1.6754116599986379</v>
      </c>
      <c r="I942" s="16">
        <f t="shared" si="180"/>
        <v>1.6763444776610443</v>
      </c>
      <c r="J942" s="13">
        <f t="shared" si="174"/>
        <v>1.6761535134985284</v>
      </c>
      <c r="K942" s="13">
        <f t="shared" si="175"/>
        <v>1.9096416251596082E-4</v>
      </c>
      <c r="L942" s="13">
        <f t="shared" si="176"/>
        <v>0</v>
      </c>
      <c r="M942" s="13">
        <f t="shared" si="181"/>
        <v>1.5774201934865763E-2</v>
      </c>
      <c r="N942" s="13">
        <f t="shared" si="177"/>
        <v>9.7800051996167724E-3</v>
      </c>
      <c r="O942" s="13">
        <f t="shared" si="178"/>
        <v>9.7800051996167724E-3</v>
      </c>
      <c r="Q942">
        <v>23.957053110342692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83.446810683470744</v>
      </c>
      <c r="G943" s="13">
        <f t="shared" si="172"/>
        <v>6.2748454115352388</v>
      </c>
      <c r="H943" s="13">
        <f t="shared" si="173"/>
        <v>77.171965271935505</v>
      </c>
      <c r="I943" s="16">
        <f t="shared" si="180"/>
        <v>77.172156236098019</v>
      </c>
      <c r="J943" s="13">
        <f t="shared" si="174"/>
        <v>56.941223022872286</v>
      </c>
      <c r="K943" s="13">
        <f t="shared" si="175"/>
        <v>20.230933213225732</v>
      </c>
      <c r="L943" s="13">
        <f t="shared" si="176"/>
        <v>9.1559078007874266</v>
      </c>
      <c r="M943" s="13">
        <f t="shared" si="181"/>
        <v>9.1619019975226763</v>
      </c>
      <c r="N943" s="13">
        <f t="shared" si="177"/>
        <v>5.6803792384640595</v>
      </c>
      <c r="O943" s="13">
        <f t="shared" si="178"/>
        <v>11.955224649999298</v>
      </c>
      <c r="Q943">
        <v>20.060597894404591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25.558636080401001</v>
      </c>
      <c r="G944" s="13">
        <f t="shared" si="172"/>
        <v>0</v>
      </c>
      <c r="H944" s="13">
        <f t="shared" si="173"/>
        <v>25.558636080401001</v>
      </c>
      <c r="I944" s="16">
        <f t="shared" si="180"/>
        <v>36.633661492839309</v>
      </c>
      <c r="J944" s="13">
        <f t="shared" si="174"/>
        <v>31.566416338712969</v>
      </c>
      <c r="K944" s="13">
        <f t="shared" si="175"/>
        <v>5.0672451541263399</v>
      </c>
      <c r="L944" s="13">
        <f t="shared" si="176"/>
        <v>0</v>
      </c>
      <c r="M944" s="13">
        <f t="shared" si="181"/>
        <v>3.4815227590586169</v>
      </c>
      <c r="N944" s="13">
        <f t="shared" si="177"/>
        <v>2.1585441106163423</v>
      </c>
      <c r="O944" s="13">
        <f t="shared" si="178"/>
        <v>2.1585441106163423</v>
      </c>
      <c r="Q944">
        <v>15.742725269886741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22.29453453721873</v>
      </c>
      <c r="G945" s="13">
        <f t="shared" si="172"/>
        <v>0</v>
      </c>
      <c r="H945" s="13">
        <f t="shared" si="173"/>
        <v>22.29453453721873</v>
      </c>
      <c r="I945" s="16">
        <f t="shared" si="180"/>
        <v>27.36177969134507</v>
      </c>
      <c r="J945" s="13">
        <f t="shared" si="174"/>
        <v>24.116828971576048</v>
      </c>
      <c r="K945" s="13">
        <f t="shared" si="175"/>
        <v>3.2449507197690224</v>
      </c>
      <c r="L945" s="13">
        <f t="shared" si="176"/>
        <v>0</v>
      </c>
      <c r="M945" s="13">
        <f t="shared" si="181"/>
        <v>1.3229786484422745</v>
      </c>
      <c r="N945" s="13">
        <f t="shared" si="177"/>
        <v>0.82024676203421021</v>
      </c>
      <c r="O945" s="13">
        <f t="shared" si="178"/>
        <v>0.82024676203421021</v>
      </c>
      <c r="Q945">
        <v>12.89073937918624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37.558094073794692</v>
      </c>
      <c r="G946" s="13">
        <f t="shared" si="172"/>
        <v>1.1443581912113192</v>
      </c>
      <c r="H946" s="13">
        <f t="shared" si="173"/>
        <v>36.413735882583374</v>
      </c>
      <c r="I946" s="16">
        <f t="shared" si="180"/>
        <v>39.658686602352397</v>
      </c>
      <c r="J946" s="13">
        <f t="shared" si="174"/>
        <v>31.970417749517512</v>
      </c>
      <c r="K946" s="13">
        <f t="shared" si="175"/>
        <v>7.6882688528348844</v>
      </c>
      <c r="L946" s="13">
        <f t="shared" si="176"/>
        <v>0</v>
      </c>
      <c r="M946" s="13">
        <f t="shared" si="181"/>
        <v>0.50273188640806432</v>
      </c>
      <c r="N946" s="13">
        <f t="shared" si="177"/>
        <v>0.31169376957299988</v>
      </c>
      <c r="O946" s="13">
        <f t="shared" si="178"/>
        <v>1.4560519607843192</v>
      </c>
      <c r="Q946">
        <v>13.714598393548391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2.1428571E-2</v>
      </c>
      <c r="G947" s="13">
        <f t="shared" si="172"/>
        <v>0</v>
      </c>
      <c r="H947" s="13">
        <f t="shared" si="173"/>
        <v>2.1428571E-2</v>
      </c>
      <c r="I947" s="16">
        <f t="shared" si="180"/>
        <v>7.7096974238348848</v>
      </c>
      <c r="J947" s="13">
        <f t="shared" si="174"/>
        <v>7.6350209527183814</v>
      </c>
      <c r="K947" s="13">
        <f t="shared" si="175"/>
        <v>7.4676471116503329E-2</v>
      </c>
      <c r="L947" s="13">
        <f t="shared" si="176"/>
        <v>0</v>
      </c>
      <c r="M947" s="13">
        <f t="shared" si="181"/>
        <v>0.19103811683506444</v>
      </c>
      <c r="N947" s="13">
        <f t="shared" si="177"/>
        <v>0.11844363243773995</v>
      </c>
      <c r="O947" s="13">
        <f t="shared" si="178"/>
        <v>0.11844363243773995</v>
      </c>
      <c r="Q947">
        <v>13.969778179979929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80.84910090927815</v>
      </c>
      <c r="G948" s="13">
        <f t="shared" si="172"/>
        <v>5.9844141730247369</v>
      </c>
      <c r="H948" s="13">
        <f t="shared" si="173"/>
        <v>74.864686736253418</v>
      </c>
      <c r="I948" s="16">
        <f t="shared" si="180"/>
        <v>74.939363207369922</v>
      </c>
      <c r="J948" s="13">
        <f t="shared" si="174"/>
        <v>48.305029428288236</v>
      </c>
      <c r="K948" s="13">
        <f t="shared" si="175"/>
        <v>26.634333779081686</v>
      </c>
      <c r="L948" s="13">
        <f t="shared" si="176"/>
        <v>15.606391180429997</v>
      </c>
      <c r="M948" s="13">
        <f t="shared" si="181"/>
        <v>15.678985664827321</v>
      </c>
      <c r="N948" s="13">
        <f t="shared" si="177"/>
        <v>9.7209711121929399</v>
      </c>
      <c r="O948" s="13">
        <f t="shared" si="178"/>
        <v>15.705385285217677</v>
      </c>
      <c r="Q948">
        <v>15.965401155433151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11.40734168060856</v>
      </c>
      <c r="G949" s="13">
        <f t="shared" si="172"/>
        <v>0</v>
      </c>
      <c r="H949" s="13">
        <f t="shared" si="173"/>
        <v>11.40734168060856</v>
      </c>
      <c r="I949" s="16">
        <f t="shared" si="180"/>
        <v>22.435284279260252</v>
      </c>
      <c r="J949" s="13">
        <f t="shared" si="174"/>
        <v>21.275982635445715</v>
      </c>
      <c r="K949" s="13">
        <f t="shared" si="175"/>
        <v>1.1593016438145369</v>
      </c>
      <c r="L949" s="13">
        <f t="shared" si="176"/>
        <v>0</v>
      </c>
      <c r="M949" s="13">
        <f t="shared" si="181"/>
        <v>5.9580145526343813</v>
      </c>
      <c r="N949" s="13">
        <f t="shared" si="177"/>
        <v>3.6939690226333162</v>
      </c>
      <c r="O949" s="13">
        <f t="shared" si="178"/>
        <v>3.6939690226333162</v>
      </c>
      <c r="Q949">
        <v>16.812412480053371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0.485714286</v>
      </c>
      <c r="G950" s="13">
        <f t="shared" si="172"/>
        <v>0</v>
      </c>
      <c r="H950" s="13">
        <f t="shared" si="173"/>
        <v>0.485714286</v>
      </c>
      <c r="I950" s="16">
        <f t="shared" si="180"/>
        <v>1.6450159298145368</v>
      </c>
      <c r="J950" s="13">
        <f t="shared" si="174"/>
        <v>1.644670199820621</v>
      </c>
      <c r="K950" s="13">
        <f t="shared" si="175"/>
        <v>3.4572999391579984E-4</v>
      </c>
      <c r="L950" s="13">
        <f t="shared" si="176"/>
        <v>0</v>
      </c>
      <c r="M950" s="13">
        <f t="shared" si="181"/>
        <v>2.2640455300010651</v>
      </c>
      <c r="N950" s="13">
        <f t="shared" si="177"/>
        <v>1.4037082286006604</v>
      </c>
      <c r="O950" s="13">
        <f t="shared" si="178"/>
        <v>1.4037082286006604</v>
      </c>
      <c r="Q950">
        <v>19.35062046553352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0.84409201501349806</v>
      </c>
      <c r="G951" s="13">
        <f t="shared" si="172"/>
        <v>0</v>
      </c>
      <c r="H951" s="13">
        <f t="shared" si="173"/>
        <v>0.84409201501349806</v>
      </c>
      <c r="I951" s="16">
        <f t="shared" si="180"/>
        <v>0.84443774500741386</v>
      </c>
      <c r="J951" s="13">
        <f t="shared" si="174"/>
        <v>0.84440594113513978</v>
      </c>
      <c r="K951" s="13">
        <f t="shared" si="175"/>
        <v>3.1803872274083211E-5</v>
      </c>
      <c r="L951" s="13">
        <f t="shared" si="176"/>
        <v>0</v>
      </c>
      <c r="M951" s="13">
        <f t="shared" si="181"/>
        <v>0.86033730140040476</v>
      </c>
      <c r="N951" s="13">
        <f t="shared" si="177"/>
        <v>0.53340912686825093</v>
      </c>
      <c r="O951" s="13">
        <f t="shared" si="178"/>
        <v>0.53340912686825093</v>
      </c>
      <c r="Q951">
        <v>22.076730060484181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1.237092768838278</v>
      </c>
      <c r="G952" s="13">
        <f t="shared" si="172"/>
        <v>0</v>
      </c>
      <c r="H952" s="13">
        <f t="shared" si="173"/>
        <v>1.237092768838278</v>
      </c>
      <c r="I952" s="16">
        <f t="shared" si="180"/>
        <v>1.237124572710552</v>
      </c>
      <c r="J952" s="13">
        <f t="shared" si="174"/>
        <v>1.2370244749699342</v>
      </c>
      <c r="K952" s="13">
        <f t="shared" si="175"/>
        <v>1.0009774061781052E-4</v>
      </c>
      <c r="L952" s="13">
        <f t="shared" si="176"/>
        <v>0</v>
      </c>
      <c r="M952" s="13">
        <f t="shared" si="181"/>
        <v>0.32692817453215384</v>
      </c>
      <c r="N952" s="13">
        <f t="shared" si="177"/>
        <v>0.20269546820993536</v>
      </c>
      <c r="O952" s="13">
        <f t="shared" si="178"/>
        <v>0.20269546820993536</v>
      </c>
      <c r="Q952">
        <v>22.069634000000011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11.203138542282939</v>
      </c>
      <c r="G953" s="13">
        <f t="shared" si="172"/>
        <v>0</v>
      </c>
      <c r="H953" s="13">
        <f t="shared" si="173"/>
        <v>11.203138542282939</v>
      </c>
      <c r="I953" s="16">
        <f t="shared" si="180"/>
        <v>11.203238640023557</v>
      </c>
      <c r="J953" s="13">
        <f t="shared" si="174"/>
        <v>11.154264529024211</v>
      </c>
      <c r="K953" s="13">
        <f t="shared" si="175"/>
        <v>4.897411099934601E-2</v>
      </c>
      <c r="L953" s="13">
        <f t="shared" si="176"/>
        <v>0</v>
      </c>
      <c r="M953" s="13">
        <f t="shared" si="181"/>
        <v>0.12423270632221847</v>
      </c>
      <c r="N953" s="13">
        <f t="shared" si="177"/>
        <v>7.7024277919775452E-2</v>
      </c>
      <c r="O953" s="13">
        <f t="shared" si="178"/>
        <v>7.7024277919775452E-2</v>
      </c>
      <c r="Q953">
        <v>24.99830910145284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4.2924652916477051</v>
      </c>
      <c r="G954" s="13">
        <f t="shared" si="172"/>
        <v>0</v>
      </c>
      <c r="H954" s="13">
        <f t="shared" si="173"/>
        <v>4.2924652916477051</v>
      </c>
      <c r="I954" s="16">
        <f t="shared" si="180"/>
        <v>4.3414394026470511</v>
      </c>
      <c r="J954" s="13">
        <f t="shared" si="174"/>
        <v>4.3374567695091368</v>
      </c>
      <c r="K954" s="13">
        <f t="shared" si="175"/>
        <v>3.9826331379142488E-3</v>
      </c>
      <c r="L954" s="13">
        <f t="shared" si="176"/>
        <v>0</v>
      </c>
      <c r="M954" s="13">
        <f t="shared" si="181"/>
        <v>4.720842840244302E-2</v>
      </c>
      <c r="N954" s="13">
        <f t="shared" si="177"/>
        <v>2.9269225609514671E-2</v>
      </c>
      <c r="O954" s="13">
        <f t="shared" si="178"/>
        <v>2.9269225609514671E-2</v>
      </c>
      <c r="Q954">
        <v>22.647075059286909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13.460989267655901</v>
      </c>
      <c r="G955" s="13">
        <f t="shared" si="172"/>
        <v>0</v>
      </c>
      <c r="H955" s="13">
        <f t="shared" si="173"/>
        <v>13.460989267655901</v>
      </c>
      <c r="I955" s="16">
        <f t="shared" si="180"/>
        <v>13.464971900793815</v>
      </c>
      <c r="J955" s="13">
        <f t="shared" si="174"/>
        <v>13.280126121433369</v>
      </c>
      <c r="K955" s="13">
        <f t="shared" si="175"/>
        <v>0.18484577936044566</v>
      </c>
      <c r="L955" s="13">
        <f t="shared" si="176"/>
        <v>0</v>
      </c>
      <c r="M955" s="13">
        <f t="shared" si="181"/>
        <v>1.7939202792928349E-2</v>
      </c>
      <c r="N955" s="13">
        <f t="shared" si="177"/>
        <v>1.1122305731615576E-2</v>
      </c>
      <c r="O955" s="13">
        <f t="shared" si="178"/>
        <v>1.1122305731615576E-2</v>
      </c>
      <c r="Q955">
        <v>19.385655270563252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8.4498215698681847</v>
      </c>
      <c r="G956" s="13">
        <f t="shared" si="172"/>
        <v>0</v>
      </c>
      <c r="H956" s="13">
        <f t="shared" si="173"/>
        <v>8.4498215698681847</v>
      </c>
      <c r="I956" s="16">
        <f t="shared" si="180"/>
        <v>8.6346673492286303</v>
      </c>
      <c r="J956" s="13">
        <f t="shared" si="174"/>
        <v>8.5669099159550068</v>
      </c>
      <c r="K956" s="13">
        <f t="shared" si="175"/>
        <v>6.7757433273623491E-2</v>
      </c>
      <c r="L956" s="13">
        <f t="shared" si="176"/>
        <v>0</v>
      </c>
      <c r="M956" s="13">
        <f t="shared" si="181"/>
        <v>6.8168970613127731E-3</v>
      </c>
      <c r="N956" s="13">
        <f t="shared" si="177"/>
        <v>4.2264761780139194E-3</v>
      </c>
      <c r="O956" s="13">
        <f t="shared" si="178"/>
        <v>4.2264761780139194E-3</v>
      </c>
      <c r="Q956">
        <v>17.119209079657931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37.575249722652821</v>
      </c>
      <c r="G957" s="13">
        <f t="shared" si="172"/>
        <v>1.1462762408698368</v>
      </c>
      <c r="H957" s="13">
        <f t="shared" si="173"/>
        <v>36.428973481782982</v>
      </c>
      <c r="I957" s="16">
        <f t="shared" si="180"/>
        <v>36.496730915056602</v>
      </c>
      <c r="J957" s="13">
        <f t="shared" si="174"/>
        <v>31.402636665988087</v>
      </c>
      <c r="K957" s="13">
        <f t="shared" si="175"/>
        <v>5.0940942490685153</v>
      </c>
      <c r="L957" s="13">
        <f t="shared" si="176"/>
        <v>0</v>
      </c>
      <c r="M957" s="13">
        <f t="shared" si="181"/>
        <v>2.5904208832988537E-3</v>
      </c>
      <c r="N957" s="13">
        <f t="shared" si="177"/>
        <v>1.6060609476452894E-3</v>
      </c>
      <c r="O957" s="13">
        <f t="shared" si="178"/>
        <v>1.1478823018174822</v>
      </c>
      <c r="Q957">
        <v>15.608612003195409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2.1428571E-2</v>
      </c>
      <c r="G958" s="13">
        <f t="shared" si="172"/>
        <v>0</v>
      </c>
      <c r="H958" s="13">
        <f t="shared" si="173"/>
        <v>2.1428571E-2</v>
      </c>
      <c r="I958" s="16">
        <f t="shared" si="180"/>
        <v>5.1155228200685157</v>
      </c>
      <c r="J958" s="13">
        <f t="shared" si="174"/>
        <v>5.0913767480131549</v>
      </c>
      <c r="K958" s="13">
        <f t="shared" si="175"/>
        <v>2.414607205536079E-2</v>
      </c>
      <c r="L958" s="13">
        <f t="shared" si="176"/>
        <v>0</v>
      </c>
      <c r="M958" s="13">
        <f t="shared" si="181"/>
        <v>9.8435993565356436E-4</v>
      </c>
      <c r="N958" s="13">
        <f t="shared" si="177"/>
        <v>6.1030316010520988E-4</v>
      </c>
      <c r="O958" s="13">
        <f t="shared" si="178"/>
        <v>6.1030316010520988E-4</v>
      </c>
      <c r="Q958">
        <v>13.28724439354839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2.1428571E-2</v>
      </c>
      <c r="G959" s="13">
        <f t="shared" si="172"/>
        <v>0</v>
      </c>
      <c r="H959" s="13">
        <f t="shared" si="173"/>
        <v>2.1428571E-2</v>
      </c>
      <c r="I959" s="16">
        <f t="shared" si="180"/>
        <v>4.557464305536079E-2</v>
      </c>
      <c r="J959" s="13">
        <f t="shared" si="174"/>
        <v>4.5574630656359617E-2</v>
      </c>
      <c r="K959" s="13">
        <f t="shared" si="175"/>
        <v>1.2399001173002411E-8</v>
      </c>
      <c r="L959" s="13">
        <f t="shared" si="176"/>
        <v>0</v>
      </c>
      <c r="M959" s="13">
        <f t="shared" si="181"/>
        <v>3.7405677554835448E-4</v>
      </c>
      <c r="N959" s="13">
        <f t="shared" si="177"/>
        <v>2.3191520083997978E-4</v>
      </c>
      <c r="O959" s="13">
        <f t="shared" si="178"/>
        <v>2.3191520083997978E-4</v>
      </c>
      <c r="Q959">
        <v>15.645587740779529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57.407379836101683</v>
      </c>
      <c r="G960" s="13">
        <f t="shared" si="172"/>
        <v>3.3635640104170013</v>
      </c>
      <c r="H960" s="13">
        <f t="shared" si="173"/>
        <v>54.043815825684682</v>
      </c>
      <c r="I960" s="16">
        <f t="shared" si="180"/>
        <v>54.043815838083681</v>
      </c>
      <c r="J960" s="13">
        <f t="shared" si="174"/>
        <v>42.084578265719031</v>
      </c>
      <c r="K960" s="13">
        <f t="shared" si="175"/>
        <v>11.95923757236465</v>
      </c>
      <c r="L960" s="13">
        <f t="shared" si="176"/>
        <v>0.82339217817557364</v>
      </c>
      <c r="M960" s="13">
        <f t="shared" si="181"/>
        <v>0.82353431975028202</v>
      </c>
      <c r="N960" s="13">
        <f t="shared" si="177"/>
        <v>0.51059127824517481</v>
      </c>
      <c r="O960" s="13">
        <f t="shared" si="178"/>
        <v>3.874155288662176</v>
      </c>
      <c r="Q960">
        <v>16.817815918947669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39.601343642324139</v>
      </c>
      <c r="G961" s="13">
        <f t="shared" si="172"/>
        <v>1.3727992236428579</v>
      </c>
      <c r="H961" s="13">
        <f t="shared" si="173"/>
        <v>38.228544418681281</v>
      </c>
      <c r="I961" s="16">
        <f t="shared" si="180"/>
        <v>49.364389812870357</v>
      </c>
      <c r="J961" s="13">
        <f t="shared" si="174"/>
        <v>39.744940680670396</v>
      </c>
      <c r="K961" s="13">
        <f t="shared" si="175"/>
        <v>9.6194491321999607</v>
      </c>
      <c r="L961" s="13">
        <f t="shared" si="176"/>
        <v>0</v>
      </c>
      <c r="M961" s="13">
        <f t="shared" si="181"/>
        <v>0.31294304150510721</v>
      </c>
      <c r="N961" s="13">
        <f t="shared" si="177"/>
        <v>0.19402468573316647</v>
      </c>
      <c r="O961" s="13">
        <f t="shared" si="178"/>
        <v>1.5668239093760243</v>
      </c>
      <c r="Q961">
        <v>16.803663122951718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13.567945273637241</v>
      </c>
      <c r="G962" s="13">
        <f t="shared" si="172"/>
        <v>0</v>
      </c>
      <c r="H962" s="13">
        <f t="shared" si="173"/>
        <v>13.567945273637241</v>
      </c>
      <c r="I962" s="16">
        <f t="shared" si="180"/>
        <v>23.187394405837203</v>
      </c>
      <c r="J962" s="13">
        <f t="shared" si="174"/>
        <v>22.570047739335067</v>
      </c>
      <c r="K962" s="13">
        <f t="shared" si="175"/>
        <v>0.61734666650213654</v>
      </c>
      <c r="L962" s="13">
        <f t="shared" si="176"/>
        <v>0</v>
      </c>
      <c r="M962" s="13">
        <f t="shared" si="181"/>
        <v>0.11891835577194074</v>
      </c>
      <c r="N962" s="13">
        <f t="shared" si="177"/>
        <v>7.372938057860326E-2</v>
      </c>
      <c r="O962" s="13">
        <f t="shared" si="178"/>
        <v>7.372938057860326E-2</v>
      </c>
      <c r="Q962">
        <v>22.24656296700968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4.3697059378207497</v>
      </c>
      <c r="G963" s="13">
        <f t="shared" si="172"/>
        <v>0</v>
      </c>
      <c r="H963" s="13">
        <f t="shared" si="173"/>
        <v>4.3697059378207497</v>
      </c>
      <c r="I963" s="16">
        <f t="shared" si="180"/>
        <v>4.9870526043228862</v>
      </c>
      <c r="J963" s="13">
        <f t="shared" si="174"/>
        <v>4.9810582036635775</v>
      </c>
      <c r="K963" s="13">
        <f t="shared" si="175"/>
        <v>5.9944006593086741E-3</v>
      </c>
      <c r="L963" s="13">
        <f t="shared" si="176"/>
        <v>0</v>
      </c>
      <c r="M963" s="13">
        <f t="shared" si="181"/>
        <v>4.5188975193337477E-2</v>
      </c>
      <c r="N963" s="13">
        <f t="shared" si="177"/>
        <v>2.8017164619869236E-2</v>
      </c>
      <c r="O963" s="13">
        <f t="shared" si="178"/>
        <v>2.8017164619869236E-2</v>
      </c>
      <c r="Q963">
        <v>22.69397441315909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1.663610911749096</v>
      </c>
      <c r="G964" s="13">
        <f t="shared" si="172"/>
        <v>0</v>
      </c>
      <c r="H964" s="13">
        <f t="shared" si="173"/>
        <v>1.663610911749096</v>
      </c>
      <c r="I964" s="16">
        <f t="shared" si="180"/>
        <v>1.6696053124084047</v>
      </c>
      <c r="J964" s="13">
        <f t="shared" si="174"/>
        <v>1.6693839678131328</v>
      </c>
      <c r="K964" s="13">
        <f t="shared" si="175"/>
        <v>2.2134459527189954E-4</v>
      </c>
      <c r="L964" s="13">
        <f t="shared" si="176"/>
        <v>0</v>
      </c>
      <c r="M964" s="13">
        <f t="shared" si="181"/>
        <v>1.7171810573468241E-2</v>
      </c>
      <c r="N964" s="13">
        <f t="shared" si="177"/>
        <v>1.0646522555550309E-2</v>
      </c>
      <c r="O964" s="13">
        <f t="shared" si="178"/>
        <v>1.0646522555550309E-2</v>
      </c>
      <c r="Q964">
        <v>22.819599000000011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1.8142857139999999</v>
      </c>
      <c r="G965" s="13">
        <f t="shared" si="172"/>
        <v>0</v>
      </c>
      <c r="H965" s="13">
        <f t="shared" si="173"/>
        <v>1.8142857139999999</v>
      </c>
      <c r="I965" s="16">
        <f t="shared" si="180"/>
        <v>1.8145070585952718</v>
      </c>
      <c r="J965" s="13">
        <f t="shared" si="174"/>
        <v>1.8142673247500611</v>
      </c>
      <c r="K965" s="13">
        <f t="shared" si="175"/>
        <v>2.3973384521069896E-4</v>
      </c>
      <c r="L965" s="13">
        <f t="shared" si="176"/>
        <v>0</v>
      </c>
      <c r="M965" s="13">
        <f t="shared" si="181"/>
        <v>6.5252880179179316E-3</v>
      </c>
      <c r="N965" s="13">
        <f t="shared" si="177"/>
        <v>4.0456785711091179E-3</v>
      </c>
      <c r="O965" s="13">
        <f t="shared" si="178"/>
        <v>4.0456785711091179E-3</v>
      </c>
      <c r="Q965">
        <v>24.029355130801591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2.211183085021136</v>
      </c>
      <c r="G966" s="13">
        <f t="shared" ref="G966:G1029" si="183">IF((F966-$J$2)&gt;0,$I$2*(F966-$J$2),0)</f>
        <v>0</v>
      </c>
      <c r="H966" s="13">
        <f t="shared" ref="H966:H1029" si="184">F966-G966</f>
        <v>2.211183085021136</v>
      </c>
      <c r="I966" s="16">
        <f t="shared" si="180"/>
        <v>2.211422818866347</v>
      </c>
      <c r="J966" s="13">
        <f t="shared" ref="J966:J1029" si="185">I966/SQRT(1+(I966/($K$2*(300+(25*Q966)+0.05*(Q966)^3)))^2)</f>
        <v>2.2109619758069323</v>
      </c>
      <c r="K966" s="13">
        <f t="shared" ref="K966:K1029" si="186">I966-J966</f>
        <v>4.6084305941462844E-4</v>
      </c>
      <c r="L966" s="13">
        <f t="shared" ref="L966:L1029" si="187">IF(K966&gt;$N$2,(K966-$N$2)/$L$2,0)</f>
        <v>0</v>
      </c>
      <c r="M966" s="13">
        <f t="shared" si="181"/>
        <v>2.4796094468088137E-3</v>
      </c>
      <c r="N966" s="13">
        <f t="shared" ref="N966:N1029" si="188">$M$2*M966</f>
        <v>1.5373578570214645E-3</v>
      </c>
      <c r="O966" s="13">
        <f t="shared" ref="O966:O1029" si="189">N966+G966</f>
        <v>1.5373578570214645E-3</v>
      </c>
      <c r="Q966">
        <v>23.600005938862349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37.69250999129541</v>
      </c>
      <c r="G967" s="13">
        <f t="shared" si="183"/>
        <v>1.1593862677821103</v>
      </c>
      <c r="H967" s="13">
        <f t="shared" si="184"/>
        <v>36.533123723513299</v>
      </c>
      <c r="I967" s="16">
        <f t="shared" ref="I967:I1030" si="191">H967+K966-L966</f>
        <v>36.533584566572713</v>
      </c>
      <c r="J967" s="13">
        <f t="shared" si="185"/>
        <v>34.065122183903739</v>
      </c>
      <c r="K967" s="13">
        <f t="shared" si="186"/>
        <v>2.4684623826689744</v>
      </c>
      <c r="L967" s="13">
        <f t="shared" si="187"/>
        <v>0</v>
      </c>
      <c r="M967" s="13">
        <f t="shared" ref="M967:M1030" si="192">L967+M966-N966</f>
        <v>9.4225158978734924E-4</v>
      </c>
      <c r="N967" s="13">
        <f t="shared" si="188"/>
        <v>5.841959856681565E-4</v>
      </c>
      <c r="O967" s="13">
        <f t="shared" si="189"/>
        <v>1.1599704637677783</v>
      </c>
      <c r="Q967">
        <v>21.630315998574201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53.344399770218217</v>
      </c>
      <c r="G968" s="13">
        <f t="shared" si="183"/>
        <v>2.9093114436749064</v>
      </c>
      <c r="H968" s="13">
        <f t="shared" si="184"/>
        <v>50.435088326543308</v>
      </c>
      <c r="I968" s="16">
        <f t="shared" si="191"/>
        <v>52.903550709212283</v>
      </c>
      <c r="J968" s="13">
        <f t="shared" si="185"/>
        <v>43.659195051145318</v>
      </c>
      <c r="K968" s="13">
        <f t="shared" si="186"/>
        <v>9.244355658066965</v>
      </c>
      <c r="L968" s="13">
        <f t="shared" si="187"/>
        <v>0</v>
      </c>
      <c r="M968" s="13">
        <f t="shared" si="192"/>
        <v>3.5805560411919274E-4</v>
      </c>
      <c r="N968" s="13">
        <f t="shared" si="188"/>
        <v>2.219944745538995E-4</v>
      </c>
      <c r="O968" s="13">
        <f t="shared" si="189"/>
        <v>2.9095334381494604</v>
      </c>
      <c r="Q968">
        <v>18.82751252399531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65.643022535295515</v>
      </c>
      <c r="G969" s="13">
        <f t="shared" si="183"/>
        <v>4.284331962564492</v>
      </c>
      <c r="H969" s="13">
        <f t="shared" si="184"/>
        <v>61.358690572731021</v>
      </c>
      <c r="I969" s="16">
        <f t="shared" si="191"/>
        <v>70.603046230797986</v>
      </c>
      <c r="J969" s="13">
        <f t="shared" si="185"/>
        <v>42.801929879608345</v>
      </c>
      <c r="K969" s="13">
        <f t="shared" si="186"/>
        <v>27.801116351189641</v>
      </c>
      <c r="L969" s="13">
        <f t="shared" si="187"/>
        <v>16.781752851410033</v>
      </c>
      <c r="M969" s="13">
        <f t="shared" si="192"/>
        <v>16.7818889125396</v>
      </c>
      <c r="N969" s="13">
        <f t="shared" si="188"/>
        <v>10.404771125774552</v>
      </c>
      <c r="O969" s="13">
        <f t="shared" si="189"/>
        <v>14.689103088339044</v>
      </c>
      <c r="Q969">
        <v>13.658209551026269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12.11389605459064</v>
      </c>
      <c r="G970" s="13">
        <f t="shared" si="183"/>
        <v>0</v>
      </c>
      <c r="H970" s="13">
        <f t="shared" si="184"/>
        <v>12.11389605459064</v>
      </c>
      <c r="I970" s="16">
        <f t="shared" si="191"/>
        <v>23.133259554370248</v>
      </c>
      <c r="J970" s="13">
        <f t="shared" si="185"/>
        <v>21.219826988883778</v>
      </c>
      <c r="K970" s="13">
        <f t="shared" si="186"/>
        <v>1.9134325654864703</v>
      </c>
      <c r="L970" s="13">
        <f t="shared" si="187"/>
        <v>0</v>
      </c>
      <c r="M970" s="13">
        <f t="shared" si="192"/>
        <v>6.3771177867650479</v>
      </c>
      <c r="N970" s="13">
        <f t="shared" si="188"/>
        <v>3.9538130277943297</v>
      </c>
      <c r="O970" s="13">
        <f t="shared" si="189"/>
        <v>3.9538130277943297</v>
      </c>
      <c r="Q970">
        <v>13.51345639354839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31.53817022475075</v>
      </c>
      <c r="G971" s="13">
        <f t="shared" si="183"/>
        <v>0.47131382090241625</v>
      </c>
      <c r="H971" s="13">
        <f t="shared" si="184"/>
        <v>31.066856403848334</v>
      </c>
      <c r="I971" s="16">
        <f t="shared" si="191"/>
        <v>32.980288969334808</v>
      </c>
      <c r="J971" s="13">
        <f t="shared" si="185"/>
        <v>28.556946980353537</v>
      </c>
      <c r="K971" s="13">
        <f t="shared" si="186"/>
        <v>4.4233419889812708</v>
      </c>
      <c r="L971" s="13">
        <f t="shared" si="187"/>
        <v>0</v>
      </c>
      <c r="M971" s="13">
        <f t="shared" si="192"/>
        <v>2.4233047589707182</v>
      </c>
      <c r="N971" s="13">
        <f t="shared" si="188"/>
        <v>1.5024489505618452</v>
      </c>
      <c r="O971" s="13">
        <f t="shared" si="189"/>
        <v>1.9737627714642616</v>
      </c>
      <c r="Q971">
        <v>14.510054966425781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0.6424066536389752</v>
      </c>
      <c r="G972" s="13">
        <f t="shared" si="183"/>
        <v>0</v>
      </c>
      <c r="H972" s="13">
        <f t="shared" si="184"/>
        <v>0.6424066536389752</v>
      </c>
      <c r="I972" s="16">
        <f t="shared" si="191"/>
        <v>5.065748642620246</v>
      </c>
      <c r="J972" s="13">
        <f t="shared" si="185"/>
        <v>5.0547938847721028</v>
      </c>
      <c r="K972" s="13">
        <f t="shared" si="186"/>
        <v>1.0954757848143259E-2</v>
      </c>
      <c r="L972" s="13">
        <f t="shared" si="187"/>
        <v>0</v>
      </c>
      <c r="M972" s="13">
        <f t="shared" si="192"/>
        <v>0.92085580840887293</v>
      </c>
      <c r="N972" s="13">
        <f t="shared" si="188"/>
        <v>0.57093060121350125</v>
      </c>
      <c r="O972" s="13">
        <f t="shared" si="189"/>
        <v>0.57093060121350125</v>
      </c>
      <c r="Q972">
        <v>18.753546911588501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57.952073565146918</v>
      </c>
      <c r="G973" s="13">
        <f t="shared" si="183"/>
        <v>3.4244622970181982</v>
      </c>
      <c r="H973" s="13">
        <f t="shared" si="184"/>
        <v>54.527611268128723</v>
      </c>
      <c r="I973" s="16">
        <f t="shared" si="191"/>
        <v>54.538566025976863</v>
      </c>
      <c r="J973" s="13">
        <f t="shared" si="185"/>
        <v>44.244925269798614</v>
      </c>
      <c r="K973" s="13">
        <f t="shared" si="186"/>
        <v>10.293640756178249</v>
      </c>
      <c r="L973" s="13">
        <f t="shared" si="187"/>
        <v>0</v>
      </c>
      <c r="M973" s="13">
        <f t="shared" si="192"/>
        <v>0.34992520719537168</v>
      </c>
      <c r="N973" s="13">
        <f t="shared" si="188"/>
        <v>0.21695362846113045</v>
      </c>
      <c r="O973" s="13">
        <f t="shared" si="189"/>
        <v>3.6414159254793286</v>
      </c>
      <c r="Q973">
        <v>18.525657560772949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3.531155964024439</v>
      </c>
      <c r="G974" s="13">
        <f t="shared" si="183"/>
        <v>0</v>
      </c>
      <c r="H974" s="13">
        <f t="shared" si="184"/>
        <v>3.531155964024439</v>
      </c>
      <c r="I974" s="16">
        <f t="shared" si="191"/>
        <v>13.824796720202688</v>
      </c>
      <c r="J974" s="13">
        <f t="shared" si="185"/>
        <v>13.663398318427948</v>
      </c>
      <c r="K974" s="13">
        <f t="shared" si="186"/>
        <v>0.16139840177473985</v>
      </c>
      <c r="L974" s="13">
        <f t="shared" si="187"/>
        <v>0</v>
      </c>
      <c r="M974" s="13">
        <f t="shared" si="192"/>
        <v>0.13297157873424123</v>
      </c>
      <c r="N974" s="13">
        <f t="shared" si="188"/>
        <v>8.2442378815229561E-2</v>
      </c>
      <c r="O974" s="13">
        <f t="shared" si="189"/>
        <v>8.2442378815229561E-2</v>
      </c>
      <c r="Q974">
        <v>20.923995564884709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2.2547187825248272</v>
      </c>
      <c r="G975" s="13">
        <f t="shared" si="183"/>
        <v>0</v>
      </c>
      <c r="H975" s="13">
        <f t="shared" si="184"/>
        <v>2.2547187825248272</v>
      </c>
      <c r="I975" s="16">
        <f t="shared" si="191"/>
        <v>2.416117184299567</v>
      </c>
      <c r="J975" s="13">
        <f t="shared" si="185"/>
        <v>2.415368748608282</v>
      </c>
      <c r="K975" s="13">
        <f t="shared" si="186"/>
        <v>7.4843569128502097E-4</v>
      </c>
      <c r="L975" s="13">
        <f t="shared" si="187"/>
        <v>0</v>
      </c>
      <c r="M975" s="13">
        <f t="shared" si="192"/>
        <v>5.0529199919011669E-2</v>
      </c>
      <c r="N975" s="13">
        <f t="shared" si="188"/>
        <v>3.1328103949787238E-2</v>
      </c>
      <c r="O975" s="13">
        <f t="shared" si="189"/>
        <v>3.1328103949787238E-2</v>
      </c>
      <c r="Q975">
        <v>22.04083700000001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0.18159364791403121</v>
      </c>
      <c r="G976" s="13">
        <f t="shared" si="183"/>
        <v>0</v>
      </c>
      <c r="H976" s="13">
        <f t="shared" si="184"/>
        <v>0.18159364791403121</v>
      </c>
      <c r="I976" s="16">
        <f t="shared" si="191"/>
        <v>0.18234208360531623</v>
      </c>
      <c r="J976" s="13">
        <f t="shared" si="185"/>
        <v>0.1823418578821358</v>
      </c>
      <c r="K976" s="13">
        <f t="shared" si="186"/>
        <v>2.2572318042479722E-7</v>
      </c>
      <c r="L976" s="13">
        <f t="shared" si="187"/>
        <v>0</v>
      </c>
      <c r="M976" s="13">
        <f t="shared" si="192"/>
        <v>1.9201095969224431E-2</v>
      </c>
      <c r="N976" s="13">
        <f t="shared" si="188"/>
        <v>1.1904679500919148E-2</v>
      </c>
      <c r="O976" s="13">
        <f t="shared" si="189"/>
        <v>1.1904679500919148E-2</v>
      </c>
      <c r="Q976">
        <v>24.566726835186291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1.039206403276933</v>
      </c>
      <c r="G977" s="13">
        <f t="shared" si="183"/>
        <v>0</v>
      </c>
      <c r="H977" s="13">
        <f t="shared" si="184"/>
        <v>1.039206403276933</v>
      </c>
      <c r="I977" s="16">
        <f t="shared" si="191"/>
        <v>1.0392066290001134</v>
      </c>
      <c r="J977" s="13">
        <f t="shared" si="185"/>
        <v>1.0391658095822704</v>
      </c>
      <c r="K977" s="13">
        <f t="shared" si="186"/>
        <v>4.0819417842952177E-5</v>
      </c>
      <c r="L977" s="13">
        <f t="shared" si="187"/>
        <v>0</v>
      </c>
      <c r="M977" s="13">
        <f t="shared" si="192"/>
        <v>7.2964164683052835E-3</v>
      </c>
      <c r="N977" s="13">
        <f t="shared" si="188"/>
        <v>4.5237782103492753E-3</v>
      </c>
      <c r="O977" s="13">
        <f t="shared" si="189"/>
        <v>4.5237782103492753E-3</v>
      </c>
      <c r="Q977">
        <v>24.733926379038749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35.685168220920772</v>
      </c>
      <c r="G978" s="13">
        <f t="shared" si="183"/>
        <v>0.93495982789431664</v>
      </c>
      <c r="H978" s="13">
        <f t="shared" si="184"/>
        <v>34.750208393026455</v>
      </c>
      <c r="I978" s="16">
        <f t="shared" si="191"/>
        <v>34.750249212444295</v>
      </c>
      <c r="J978" s="13">
        <f t="shared" si="185"/>
        <v>33.296285297237844</v>
      </c>
      <c r="K978" s="13">
        <f t="shared" si="186"/>
        <v>1.453963915206451</v>
      </c>
      <c r="L978" s="13">
        <f t="shared" si="187"/>
        <v>0</v>
      </c>
      <c r="M978" s="13">
        <f t="shared" si="192"/>
        <v>2.7726382579560081E-3</v>
      </c>
      <c r="N978" s="13">
        <f t="shared" si="188"/>
        <v>1.719035719932725E-3</v>
      </c>
      <c r="O978" s="13">
        <f t="shared" si="189"/>
        <v>0.93667886361424935</v>
      </c>
      <c r="Q978">
        <v>24.621079304589639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34.116519738706131</v>
      </c>
      <c r="G979" s="13">
        <f t="shared" si="183"/>
        <v>0.75958052801897968</v>
      </c>
      <c r="H979" s="13">
        <f t="shared" si="184"/>
        <v>33.356939210687152</v>
      </c>
      <c r="I979" s="16">
        <f t="shared" si="191"/>
        <v>34.810903125893603</v>
      </c>
      <c r="J979" s="13">
        <f t="shared" si="185"/>
        <v>32.948830624450878</v>
      </c>
      <c r="K979" s="13">
        <f t="shared" si="186"/>
        <v>1.8620725014427251</v>
      </c>
      <c r="L979" s="13">
        <f t="shared" si="187"/>
        <v>0</v>
      </c>
      <c r="M979" s="13">
        <f t="shared" si="192"/>
        <v>1.0536025380232831E-3</v>
      </c>
      <c r="N979" s="13">
        <f t="shared" si="188"/>
        <v>6.5323357357443548E-4</v>
      </c>
      <c r="O979" s="13">
        <f t="shared" si="189"/>
        <v>0.76023376159255407</v>
      </c>
      <c r="Q979">
        <v>22.762141326503059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64.657525205291776</v>
      </c>
      <c r="G980" s="13">
        <f t="shared" si="183"/>
        <v>4.1741505970612041</v>
      </c>
      <c r="H980" s="13">
        <f t="shared" si="184"/>
        <v>60.483374608230569</v>
      </c>
      <c r="I980" s="16">
        <f t="shared" si="191"/>
        <v>62.345447109673295</v>
      </c>
      <c r="J980" s="13">
        <f t="shared" si="185"/>
        <v>46.646005901511195</v>
      </c>
      <c r="K980" s="13">
        <f t="shared" si="186"/>
        <v>15.699441208162099</v>
      </c>
      <c r="L980" s="13">
        <f t="shared" si="187"/>
        <v>4.591096719077612</v>
      </c>
      <c r="M980" s="13">
        <f t="shared" si="192"/>
        <v>4.5914970880420611</v>
      </c>
      <c r="N980" s="13">
        <f t="shared" si="188"/>
        <v>2.8467281945860781</v>
      </c>
      <c r="O980" s="13">
        <f t="shared" si="189"/>
        <v>7.0208787916472826</v>
      </c>
      <c r="Q980">
        <v>17.48414688975593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55.786110614095428</v>
      </c>
      <c r="G981" s="13">
        <f t="shared" si="183"/>
        <v>3.1823015642484003</v>
      </c>
      <c r="H981" s="13">
        <f t="shared" si="184"/>
        <v>52.60380904984703</v>
      </c>
      <c r="I981" s="16">
        <f t="shared" si="191"/>
        <v>63.712153538931517</v>
      </c>
      <c r="J981" s="13">
        <f t="shared" si="185"/>
        <v>41.674928167390981</v>
      </c>
      <c r="K981" s="13">
        <f t="shared" si="186"/>
        <v>22.037225371540536</v>
      </c>
      <c r="L981" s="13">
        <f t="shared" si="187"/>
        <v>10.975481233084626</v>
      </c>
      <c r="M981" s="13">
        <f t="shared" si="192"/>
        <v>12.720250126540609</v>
      </c>
      <c r="N981" s="13">
        <f t="shared" si="188"/>
        <v>7.8865550784551779</v>
      </c>
      <c r="O981" s="13">
        <f t="shared" si="189"/>
        <v>11.068856642703578</v>
      </c>
      <c r="Q981">
        <v>13.99806322685702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27.321428569999998</v>
      </c>
      <c r="G982" s="13">
        <f t="shared" si="183"/>
        <v>0</v>
      </c>
      <c r="H982" s="13">
        <f t="shared" si="184"/>
        <v>27.321428569999998</v>
      </c>
      <c r="I982" s="16">
        <f t="shared" si="191"/>
        <v>38.383172708455916</v>
      </c>
      <c r="J982" s="13">
        <f t="shared" si="185"/>
        <v>30.171008335543942</v>
      </c>
      <c r="K982" s="13">
        <f t="shared" si="186"/>
        <v>8.2121643729119747</v>
      </c>
      <c r="L982" s="13">
        <f t="shared" si="187"/>
        <v>0</v>
      </c>
      <c r="M982" s="13">
        <f t="shared" si="192"/>
        <v>4.8336950480854313</v>
      </c>
      <c r="N982" s="13">
        <f t="shared" si="188"/>
        <v>2.9968909298129676</v>
      </c>
      <c r="O982" s="13">
        <f t="shared" si="189"/>
        <v>2.9968909298129676</v>
      </c>
      <c r="Q982">
        <v>12.23070639354839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70.705996275633851</v>
      </c>
      <c r="G983" s="13">
        <f t="shared" si="183"/>
        <v>4.8503866267771807</v>
      </c>
      <c r="H983" s="13">
        <f t="shared" si="184"/>
        <v>65.855609648856671</v>
      </c>
      <c r="I983" s="16">
        <f t="shared" si="191"/>
        <v>74.067774021768642</v>
      </c>
      <c r="J983" s="13">
        <f t="shared" si="185"/>
        <v>44.590097120861302</v>
      </c>
      <c r="K983" s="13">
        <f t="shared" si="186"/>
        <v>29.47767690090734</v>
      </c>
      <c r="L983" s="13">
        <f t="shared" si="187"/>
        <v>18.470640786764868</v>
      </c>
      <c r="M983" s="13">
        <f t="shared" si="192"/>
        <v>20.307444905037332</v>
      </c>
      <c r="N983" s="13">
        <f t="shared" si="188"/>
        <v>12.590615841123146</v>
      </c>
      <c r="O983" s="13">
        <f t="shared" si="189"/>
        <v>17.441002467900326</v>
      </c>
      <c r="Q983">
        <v>14.192761483133539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33.29281578197233</v>
      </c>
      <c r="G984" s="13">
        <f t="shared" si="183"/>
        <v>0.66748811542660136</v>
      </c>
      <c r="H984" s="13">
        <f t="shared" si="184"/>
        <v>32.625327666545729</v>
      </c>
      <c r="I984" s="16">
        <f t="shared" si="191"/>
        <v>43.632363780688202</v>
      </c>
      <c r="J984" s="13">
        <f t="shared" si="185"/>
        <v>35.476126005812439</v>
      </c>
      <c r="K984" s="13">
        <f t="shared" si="186"/>
        <v>8.1562377748757626</v>
      </c>
      <c r="L984" s="13">
        <f t="shared" si="187"/>
        <v>0</v>
      </c>
      <c r="M984" s="13">
        <f t="shared" si="192"/>
        <v>7.7168290639141865</v>
      </c>
      <c r="N984" s="13">
        <f t="shared" si="188"/>
        <v>4.7844340196267954</v>
      </c>
      <c r="O984" s="13">
        <f t="shared" si="189"/>
        <v>5.4519221350533966</v>
      </c>
      <c r="Q984">
        <v>15.44828413196206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55.595051967786787</v>
      </c>
      <c r="G985" s="13">
        <f t="shared" si="183"/>
        <v>3.1609406717319124</v>
      </c>
      <c r="H985" s="13">
        <f t="shared" si="184"/>
        <v>52.434111296054873</v>
      </c>
      <c r="I985" s="16">
        <f t="shared" si="191"/>
        <v>60.590349070930635</v>
      </c>
      <c r="J985" s="13">
        <f t="shared" si="185"/>
        <v>47.76248252542544</v>
      </c>
      <c r="K985" s="13">
        <f t="shared" si="186"/>
        <v>12.827866545505195</v>
      </c>
      <c r="L985" s="13">
        <f t="shared" si="187"/>
        <v>1.6984079915225723</v>
      </c>
      <c r="M985" s="13">
        <f t="shared" si="192"/>
        <v>4.6308030358099632</v>
      </c>
      <c r="N985" s="13">
        <f t="shared" si="188"/>
        <v>2.8710978822021773</v>
      </c>
      <c r="O985" s="13">
        <f t="shared" si="189"/>
        <v>6.0320385539340897</v>
      </c>
      <c r="Q985">
        <v>18.885270153015679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8.2587475269973147</v>
      </c>
      <c r="G986" s="13">
        <f t="shared" si="183"/>
        <v>0</v>
      </c>
      <c r="H986" s="13">
        <f t="shared" si="184"/>
        <v>8.2587475269973147</v>
      </c>
      <c r="I986" s="16">
        <f t="shared" si="191"/>
        <v>19.388206080979938</v>
      </c>
      <c r="J986" s="13">
        <f t="shared" si="185"/>
        <v>19.011873864359874</v>
      </c>
      <c r="K986" s="13">
        <f t="shared" si="186"/>
        <v>0.37633221662006378</v>
      </c>
      <c r="L986" s="13">
        <f t="shared" si="187"/>
        <v>0</v>
      </c>
      <c r="M986" s="13">
        <f t="shared" si="192"/>
        <v>1.7597051536077859</v>
      </c>
      <c r="N986" s="13">
        <f t="shared" si="188"/>
        <v>1.0910171952368273</v>
      </c>
      <c r="O986" s="13">
        <f t="shared" si="189"/>
        <v>1.0910171952368273</v>
      </c>
      <c r="Q986">
        <v>22.02866938655956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11.643577578004869</v>
      </c>
      <c r="G987" s="13">
        <f t="shared" si="183"/>
        <v>0</v>
      </c>
      <c r="H987" s="13">
        <f t="shared" si="184"/>
        <v>11.643577578004869</v>
      </c>
      <c r="I987" s="16">
        <f t="shared" si="191"/>
        <v>12.019909794624933</v>
      </c>
      <c r="J987" s="13">
        <f t="shared" si="185"/>
        <v>11.954648893469319</v>
      </c>
      <c r="K987" s="13">
        <f t="shared" si="186"/>
        <v>6.5260901155614448E-2</v>
      </c>
      <c r="L987" s="13">
        <f t="shared" si="187"/>
        <v>0</v>
      </c>
      <c r="M987" s="13">
        <f t="shared" si="192"/>
        <v>0.66868795837095862</v>
      </c>
      <c r="N987" s="13">
        <f t="shared" si="188"/>
        <v>0.41458653418999436</v>
      </c>
      <c r="O987" s="13">
        <f t="shared" si="189"/>
        <v>0.41458653418999436</v>
      </c>
      <c r="Q987">
        <v>24.441697260189279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6.2661186926721637</v>
      </c>
      <c r="G988" s="13">
        <f t="shared" si="183"/>
        <v>0</v>
      </c>
      <c r="H988" s="13">
        <f t="shared" si="184"/>
        <v>6.2661186926721637</v>
      </c>
      <c r="I988" s="16">
        <f t="shared" si="191"/>
        <v>6.3313795938277782</v>
      </c>
      <c r="J988" s="13">
        <f t="shared" si="185"/>
        <v>6.3237635822477634</v>
      </c>
      <c r="K988" s="13">
        <f t="shared" si="186"/>
        <v>7.6160115800147921E-3</v>
      </c>
      <c r="L988" s="13">
        <f t="shared" si="187"/>
        <v>0</v>
      </c>
      <c r="M988" s="13">
        <f t="shared" si="192"/>
        <v>0.25410142418096426</v>
      </c>
      <c r="N988" s="13">
        <f t="shared" si="188"/>
        <v>0.15754288299219785</v>
      </c>
      <c r="O988" s="13">
        <f t="shared" si="189"/>
        <v>0.15754288299219785</v>
      </c>
      <c r="Q988">
        <v>26.107062338205591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15.5428041077279</v>
      </c>
      <c r="G989" s="13">
        <f t="shared" si="183"/>
        <v>0</v>
      </c>
      <c r="H989" s="13">
        <f t="shared" si="184"/>
        <v>15.5428041077279</v>
      </c>
      <c r="I989" s="16">
        <f t="shared" si="191"/>
        <v>15.550420119307915</v>
      </c>
      <c r="J989" s="13">
        <f t="shared" si="185"/>
        <v>15.393107251803269</v>
      </c>
      <c r="K989" s="13">
        <f t="shared" si="186"/>
        <v>0.1573128675046469</v>
      </c>
      <c r="L989" s="13">
        <f t="shared" si="187"/>
        <v>0</v>
      </c>
      <c r="M989" s="13">
        <f t="shared" si="192"/>
        <v>9.6558541188766417E-2</v>
      </c>
      <c r="N989" s="13">
        <f t="shared" si="188"/>
        <v>5.986629553703518E-2</v>
      </c>
      <c r="O989" s="13">
        <f t="shared" si="189"/>
        <v>5.986629553703518E-2</v>
      </c>
      <c r="Q989">
        <v>23.62472600000001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3.891528681338309</v>
      </c>
      <c r="G990" s="13">
        <f t="shared" si="183"/>
        <v>0</v>
      </c>
      <c r="H990" s="13">
        <f t="shared" si="184"/>
        <v>3.891528681338309</v>
      </c>
      <c r="I990" s="16">
        <f t="shared" si="191"/>
        <v>4.0488415488429563</v>
      </c>
      <c r="J990" s="13">
        <f t="shared" si="185"/>
        <v>4.0469695307367148</v>
      </c>
      <c r="K990" s="13">
        <f t="shared" si="186"/>
        <v>1.8720181062414909E-3</v>
      </c>
      <c r="L990" s="13">
        <f t="shared" si="187"/>
        <v>0</v>
      </c>
      <c r="M990" s="13">
        <f t="shared" si="192"/>
        <v>3.6692245651731237E-2</v>
      </c>
      <c r="N990" s="13">
        <f t="shared" si="188"/>
        <v>2.2749192304073365E-2</v>
      </c>
      <c r="O990" s="13">
        <f t="shared" si="189"/>
        <v>2.2749192304073365E-2</v>
      </c>
      <c r="Q990">
        <v>26.564598283171549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19.080448991605021</v>
      </c>
      <c r="G991" s="13">
        <f t="shared" si="183"/>
        <v>0</v>
      </c>
      <c r="H991" s="13">
        <f t="shared" si="184"/>
        <v>19.080448991605021</v>
      </c>
      <c r="I991" s="16">
        <f t="shared" si="191"/>
        <v>19.082321009711261</v>
      </c>
      <c r="J991" s="13">
        <f t="shared" si="185"/>
        <v>18.756481141601903</v>
      </c>
      <c r="K991" s="13">
        <f t="shared" si="186"/>
        <v>0.32583986810935883</v>
      </c>
      <c r="L991" s="13">
        <f t="shared" si="187"/>
        <v>0</v>
      </c>
      <c r="M991" s="13">
        <f t="shared" si="192"/>
        <v>1.3943053347657872E-2</v>
      </c>
      <c r="N991" s="13">
        <f t="shared" si="188"/>
        <v>8.6446930755478806E-3</v>
      </c>
      <c r="O991" s="13">
        <f t="shared" si="189"/>
        <v>8.6446930755478806E-3</v>
      </c>
      <c r="Q991">
        <v>22.737310422343921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22.303161248722429</v>
      </c>
      <c r="G992" s="13">
        <f t="shared" si="183"/>
        <v>0</v>
      </c>
      <c r="H992" s="13">
        <f t="shared" si="184"/>
        <v>22.303161248722429</v>
      </c>
      <c r="I992" s="16">
        <f t="shared" si="191"/>
        <v>22.629001116831787</v>
      </c>
      <c r="J992" s="13">
        <f t="shared" si="185"/>
        <v>21.667682141618435</v>
      </c>
      <c r="K992" s="13">
        <f t="shared" si="186"/>
        <v>0.96131897521335219</v>
      </c>
      <c r="L992" s="13">
        <f t="shared" si="187"/>
        <v>0</v>
      </c>
      <c r="M992" s="13">
        <f t="shared" si="192"/>
        <v>5.298360272109991E-3</v>
      </c>
      <c r="N992" s="13">
        <f t="shared" si="188"/>
        <v>3.2849833687081946E-3</v>
      </c>
      <c r="O992" s="13">
        <f t="shared" si="189"/>
        <v>3.2849833687081946E-3</v>
      </c>
      <c r="Q992">
        <v>18.425337499514189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16.45803235234817</v>
      </c>
      <c r="G993" s="13">
        <f t="shared" si="183"/>
        <v>0</v>
      </c>
      <c r="H993" s="13">
        <f t="shared" si="184"/>
        <v>16.45803235234817</v>
      </c>
      <c r="I993" s="16">
        <f t="shared" si="191"/>
        <v>17.419351327561522</v>
      </c>
      <c r="J993" s="13">
        <f t="shared" si="185"/>
        <v>16.679966997462284</v>
      </c>
      <c r="K993" s="13">
        <f t="shared" si="186"/>
        <v>0.73938433009923799</v>
      </c>
      <c r="L993" s="13">
        <f t="shared" si="187"/>
        <v>0</v>
      </c>
      <c r="M993" s="13">
        <f t="shared" si="192"/>
        <v>2.0133769034017964E-3</v>
      </c>
      <c r="N993" s="13">
        <f t="shared" si="188"/>
        <v>1.2482936801091137E-3</v>
      </c>
      <c r="O993" s="13">
        <f t="shared" si="189"/>
        <v>1.2482936801091137E-3</v>
      </c>
      <c r="Q993">
        <v>14.70562239354839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1.997407588048409</v>
      </c>
      <c r="G994" s="13">
        <f t="shared" si="183"/>
        <v>0</v>
      </c>
      <c r="H994" s="13">
        <f t="shared" si="184"/>
        <v>1.997407588048409</v>
      </c>
      <c r="I994" s="16">
        <f t="shared" si="191"/>
        <v>2.736791918147647</v>
      </c>
      <c r="J994" s="13">
        <f t="shared" si="185"/>
        <v>2.7333332902098895</v>
      </c>
      <c r="K994" s="13">
        <f t="shared" si="186"/>
        <v>3.4586279377575302E-3</v>
      </c>
      <c r="L994" s="13">
        <f t="shared" si="187"/>
        <v>0</v>
      </c>
      <c r="M994" s="13">
        <f t="shared" si="192"/>
        <v>7.6508322329268269E-4</v>
      </c>
      <c r="N994" s="13">
        <f t="shared" si="188"/>
        <v>4.7435159844146324E-4</v>
      </c>
      <c r="O994" s="13">
        <f t="shared" si="189"/>
        <v>4.7435159844146324E-4</v>
      </c>
      <c r="Q994">
        <v>13.80995294274863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0.114285714</v>
      </c>
      <c r="G995" s="13">
        <f t="shared" si="183"/>
        <v>0</v>
      </c>
      <c r="H995" s="13">
        <f t="shared" si="184"/>
        <v>0.114285714</v>
      </c>
      <c r="I995" s="16">
        <f t="shared" si="191"/>
        <v>0.11774434193775753</v>
      </c>
      <c r="J995" s="13">
        <f t="shared" si="185"/>
        <v>0.11774419224383284</v>
      </c>
      <c r="K995" s="13">
        <f t="shared" si="186"/>
        <v>1.4969392468644482E-7</v>
      </c>
      <c r="L995" s="13">
        <f t="shared" si="187"/>
        <v>0</v>
      </c>
      <c r="M995" s="13">
        <f t="shared" si="192"/>
        <v>2.9073162485121945E-4</v>
      </c>
      <c r="N995" s="13">
        <f t="shared" si="188"/>
        <v>1.8025360740775605E-4</v>
      </c>
      <c r="O995" s="13">
        <f t="shared" si="189"/>
        <v>1.8025360740775605E-4</v>
      </c>
      <c r="Q995">
        <v>18.17897438154451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0.43847543143645068</v>
      </c>
      <c r="G996" s="13">
        <f t="shared" si="183"/>
        <v>0</v>
      </c>
      <c r="H996" s="13">
        <f t="shared" si="184"/>
        <v>0.43847543143645068</v>
      </c>
      <c r="I996" s="16">
        <f t="shared" si="191"/>
        <v>0.43847558113037538</v>
      </c>
      <c r="J996" s="13">
        <f t="shared" si="185"/>
        <v>0.43846995760141932</v>
      </c>
      <c r="K996" s="13">
        <f t="shared" si="186"/>
        <v>5.6235289560557788E-6</v>
      </c>
      <c r="L996" s="13">
        <f t="shared" si="187"/>
        <v>0</v>
      </c>
      <c r="M996" s="13">
        <f t="shared" si="192"/>
        <v>1.104780174434634E-4</v>
      </c>
      <c r="N996" s="13">
        <f t="shared" si="188"/>
        <v>6.8496370814947314E-5</v>
      </c>
      <c r="O996" s="13">
        <f t="shared" si="189"/>
        <v>6.8496370814947314E-5</v>
      </c>
      <c r="Q996">
        <v>20.426377301826228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39.415732372406637</v>
      </c>
      <c r="G997" s="13">
        <f t="shared" si="183"/>
        <v>1.35204736308507</v>
      </c>
      <c r="H997" s="13">
        <f t="shared" si="184"/>
        <v>38.063685009321567</v>
      </c>
      <c r="I997" s="16">
        <f t="shared" si="191"/>
        <v>38.063690632850523</v>
      </c>
      <c r="J997" s="13">
        <f t="shared" si="185"/>
        <v>33.872547813717382</v>
      </c>
      <c r="K997" s="13">
        <f t="shared" si="186"/>
        <v>4.191142819133141</v>
      </c>
      <c r="L997" s="13">
        <f t="shared" si="187"/>
        <v>0</v>
      </c>
      <c r="M997" s="13">
        <f t="shared" si="192"/>
        <v>4.1981646628516089E-5</v>
      </c>
      <c r="N997" s="13">
        <f t="shared" si="188"/>
        <v>2.6028620909679977E-5</v>
      </c>
      <c r="O997" s="13">
        <f t="shared" si="189"/>
        <v>1.3520733917059797</v>
      </c>
      <c r="Q997">
        <v>18.257988644460109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7.1815025205173937</v>
      </c>
      <c r="G998" s="13">
        <f t="shared" si="183"/>
        <v>0</v>
      </c>
      <c r="H998" s="13">
        <f t="shared" si="184"/>
        <v>7.1815025205173937</v>
      </c>
      <c r="I998" s="16">
        <f t="shared" si="191"/>
        <v>11.372645339650536</v>
      </c>
      <c r="J998" s="13">
        <f t="shared" si="185"/>
        <v>11.280332789288371</v>
      </c>
      <c r="K998" s="13">
        <f t="shared" si="186"/>
        <v>9.2312550362164458E-2</v>
      </c>
      <c r="L998" s="13">
        <f t="shared" si="187"/>
        <v>0</v>
      </c>
      <c r="M998" s="13">
        <f t="shared" si="192"/>
        <v>1.5953025718836113E-5</v>
      </c>
      <c r="N998" s="13">
        <f t="shared" si="188"/>
        <v>9.8908759456783894E-6</v>
      </c>
      <c r="O998" s="13">
        <f t="shared" si="189"/>
        <v>9.8908759456783894E-6</v>
      </c>
      <c r="Q998">
        <v>20.77096010554693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24.694666809183019</v>
      </c>
      <c r="G999" s="13">
        <f t="shared" si="183"/>
        <v>0</v>
      </c>
      <c r="H999" s="13">
        <f t="shared" si="184"/>
        <v>24.694666809183019</v>
      </c>
      <c r="I999" s="16">
        <f t="shared" si="191"/>
        <v>24.786979359545185</v>
      </c>
      <c r="J999" s="13">
        <f t="shared" si="185"/>
        <v>24.200218514209226</v>
      </c>
      <c r="K999" s="13">
        <f t="shared" si="186"/>
        <v>0.5867608453359594</v>
      </c>
      <c r="L999" s="13">
        <f t="shared" si="187"/>
        <v>0</v>
      </c>
      <c r="M999" s="13">
        <f t="shared" si="192"/>
        <v>6.0621497731577234E-6</v>
      </c>
      <c r="N999" s="13">
        <f t="shared" si="188"/>
        <v>3.7585328593577884E-6</v>
      </c>
      <c r="O999" s="13">
        <f t="shared" si="189"/>
        <v>3.7585328593577884E-6</v>
      </c>
      <c r="Q999">
        <v>24.064086798527779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7.1843629732723642</v>
      </c>
      <c r="G1000" s="13">
        <f t="shared" si="183"/>
        <v>0</v>
      </c>
      <c r="H1000" s="13">
        <f t="shared" si="184"/>
        <v>7.1843629732723642</v>
      </c>
      <c r="I1000" s="16">
        <f t="shared" si="191"/>
        <v>7.7711238186083236</v>
      </c>
      <c r="J1000" s="13">
        <f t="shared" si="185"/>
        <v>7.7524485627986381</v>
      </c>
      <c r="K1000" s="13">
        <f t="shared" si="186"/>
        <v>1.8675255809685432E-2</v>
      </c>
      <c r="L1000" s="13">
        <f t="shared" si="187"/>
        <v>0</v>
      </c>
      <c r="M1000" s="13">
        <f t="shared" si="192"/>
        <v>2.3036169137999351E-6</v>
      </c>
      <c r="N1000" s="13">
        <f t="shared" si="188"/>
        <v>1.4282424865559597E-6</v>
      </c>
      <c r="O1000" s="13">
        <f t="shared" si="189"/>
        <v>1.4282424865559597E-6</v>
      </c>
      <c r="Q1000">
        <v>24.06482957205505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0.1698614106890923</v>
      </c>
      <c r="G1001" s="13">
        <f t="shared" si="183"/>
        <v>0</v>
      </c>
      <c r="H1001" s="13">
        <f t="shared" si="184"/>
        <v>0.1698614106890923</v>
      </c>
      <c r="I1001" s="16">
        <f t="shared" si="191"/>
        <v>0.18853666649877773</v>
      </c>
      <c r="J1001" s="13">
        <f t="shared" si="185"/>
        <v>0.18853630786563158</v>
      </c>
      <c r="K1001" s="13">
        <f t="shared" si="186"/>
        <v>3.586331461524761E-7</v>
      </c>
      <c r="L1001" s="13">
        <f t="shared" si="187"/>
        <v>0</v>
      </c>
      <c r="M1001" s="13">
        <f t="shared" si="192"/>
        <v>8.7537442724397535E-7</v>
      </c>
      <c r="N1001" s="13">
        <f t="shared" si="188"/>
        <v>5.4273214489126473E-7</v>
      </c>
      <c r="O1001" s="13">
        <f t="shared" si="189"/>
        <v>5.4273214489126473E-7</v>
      </c>
      <c r="Q1001">
        <v>21.984383000000008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4.8206813974438028</v>
      </c>
      <c r="G1002" s="13">
        <f t="shared" si="183"/>
        <v>0</v>
      </c>
      <c r="H1002" s="13">
        <f t="shared" si="184"/>
        <v>4.8206813974438028</v>
      </c>
      <c r="I1002" s="16">
        <f t="shared" si="191"/>
        <v>4.820681756076949</v>
      </c>
      <c r="J1002" s="13">
        <f t="shared" si="185"/>
        <v>4.8154590741448065</v>
      </c>
      <c r="K1002" s="13">
        <f t="shared" si="186"/>
        <v>5.2226819321425921E-3</v>
      </c>
      <c r="L1002" s="13">
        <f t="shared" si="187"/>
        <v>0</v>
      </c>
      <c r="M1002" s="13">
        <f t="shared" si="192"/>
        <v>3.3264228235271062E-7</v>
      </c>
      <c r="N1002" s="13">
        <f t="shared" si="188"/>
        <v>2.0623821505868057E-7</v>
      </c>
      <c r="O1002" s="13">
        <f t="shared" si="189"/>
        <v>2.0623821505868057E-7</v>
      </c>
      <c r="Q1002">
        <v>22.951108117925479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72.965142560560139</v>
      </c>
      <c r="G1003" s="13">
        <f t="shared" si="183"/>
        <v>5.1029655176240132</v>
      </c>
      <c r="H1003" s="13">
        <f t="shared" si="184"/>
        <v>67.862177042936125</v>
      </c>
      <c r="I1003" s="16">
        <f t="shared" si="191"/>
        <v>67.867399724868264</v>
      </c>
      <c r="J1003" s="13">
        <f t="shared" si="185"/>
        <v>53.190325741397992</v>
      </c>
      <c r="K1003" s="13">
        <f t="shared" si="186"/>
        <v>14.677073983470272</v>
      </c>
      <c r="L1003" s="13">
        <f t="shared" si="187"/>
        <v>3.5612122502017538</v>
      </c>
      <c r="M1003" s="13">
        <f t="shared" si="192"/>
        <v>3.561212376605821</v>
      </c>
      <c r="N1003" s="13">
        <f t="shared" si="188"/>
        <v>2.2079516734956091</v>
      </c>
      <c r="O1003" s="13">
        <f t="shared" si="189"/>
        <v>7.3109171911196222</v>
      </c>
      <c r="Q1003">
        <v>20.27302724556705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51.141786452096007</v>
      </c>
      <c r="G1004" s="13">
        <f t="shared" si="183"/>
        <v>2.6630530970738935</v>
      </c>
      <c r="H1004" s="13">
        <f t="shared" si="184"/>
        <v>48.478733355022115</v>
      </c>
      <c r="I1004" s="16">
        <f t="shared" si="191"/>
        <v>59.594595088290632</v>
      </c>
      <c r="J1004" s="13">
        <f t="shared" si="185"/>
        <v>43.627164884896132</v>
      </c>
      <c r="K1004" s="13">
        <f t="shared" si="186"/>
        <v>15.9674302033945</v>
      </c>
      <c r="L1004" s="13">
        <f t="shared" si="187"/>
        <v>4.8610561791949785</v>
      </c>
      <c r="M1004" s="13">
        <f t="shared" si="192"/>
        <v>6.2143168823051909</v>
      </c>
      <c r="N1004" s="13">
        <f t="shared" si="188"/>
        <v>3.8528764670292182</v>
      </c>
      <c r="O1004" s="13">
        <f t="shared" si="189"/>
        <v>6.5159295641031116</v>
      </c>
      <c r="Q1004">
        <v>16.157994233628379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22.439384322400699</v>
      </c>
      <c r="G1005" s="13">
        <f t="shared" si="183"/>
        <v>0</v>
      </c>
      <c r="H1005" s="13">
        <f t="shared" si="184"/>
        <v>22.439384322400699</v>
      </c>
      <c r="I1005" s="16">
        <f t="shared" si="191"/>
        <v>33.545758346600223</v>
      </c>
      <c r="J1005" s="13">
        <f t="shared" si="185"/>
        <v>28.573319970045254</v>
      </c>
      <c r="K1005" s="13">
        <f t="shared" si="186"/>
        <v>4.9724383765549689</v>
      </c>
      <c r="L1005" s="13">
        <f t="shared" si="187"/>
        <v>0</v>
      </c>
      <c r="M1005" s="13">
        <f t="shared" si="192"/>
        <v>2.3614404152759727</v>
      </c>
      <c r="N1005" s="13">
        <f t="shared" si="188"/>
        <v>1.4640930574711031</v>
      </c>
      <c r="O1005" s="13">
        <f t="shared" si="189"/>
        <v>1.4640930574711031</v>
      </c>
      <c r="Q1005">
        <v>13.85056943833961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37.579751462379818</v>
      </c>
      <c r="G1006" s="13">
        <f t="shared" si="183"/>
        <v>1.1467795479972738</v>
      </c>
      <c r="H1006" s="13">
        <f t="shared" si="184"/>
        <v>36.432971914382541</v>
      </c>
      <c r="I1006" s="16">
        <f t="shared" si="191"/>
        <v>41.40541029093751</v>
      </c>
      <c r="J1006" s="13">
        <f t="shared" si="185"/>
        <v>33.514557467762501</v>
      </c>
      <c r="K1006" s="13">
        <f t="shared" si="186"/>
        <v>7.8908528231750097</v>
      </c>
      <c r="L1006" s="13">
        <f t="shared" si="187"/>
        <v>0</v>
      </c>
      <c r="M1006" s="13">
        <f t="shared" si="192"/>
        <v>0.89734735780486963</v>
      </c>
      <c r="N1006" s="13">
        <f t="shared" si="188"/>
        <v>0.55635536183901912</v>
      </c>
      <c r="O1006" s="13">
        <f t="shared" si="189"/>
        <v>1.7031349098362929</v>
      </c>
      <c r="Q1006">
        <v>14.506996393548389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57.031820109708597</v>
      </c>
      <c r="G1007" s="13">
        <f t="shared" si="183"/>
        <v>3.3215753796797935</v>
      </c>
      <c r="H1007" s="13">
        <f t="shared" si="184"/>
        <v>53.710244730028805</v>
      </c>
      <c r="I1007" s="16">
        <f t="shared" si="191"/>
        <v>61.601097553203815</v>
      </c>
      <c r="J1007" s="13">
        <f t="shared" si="185"/>
        <v>43.189282552576842</v>
      </c>
      <c r="K1007" s="13">
        <f t="shared" si="186"/>
        <v>18.411815000626973</v>
      </c>
      <c r="L1007" s="13">
        <f t="shared" si="187"/>
        <v>7.32341400701445</v>
      </c>
      <c r="M1007" s="13">
        <f t="shared" si="192"/>
        <v>7.6644060029803001</v>
      </c>
      <c r="N1007" s="13">
        <f t="shared" si="188"/>
        <v>4.7519317218477859</v>
      </c>
      <c r="O1007" s="13">
        <f t="shared" si="189"/>
        <v>8.0735071015275786</v>
      </c>
      <c r="Q1007">
        <v>15.3614490468069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83.020224177199054</v>
      </c>
      <c r="G1008" s="13">
        <f t="shared" si="183"/>
        <v>6.2271518436935951</v>
      </c>
      <c r="H1008" s="13">
        <f t="shared" si="184"/>
        <v>76.793072333505464</v>
      </c>
      <c r="I1008" s="16">
        <f t="shared" si="191"/>
        <v>87.881473327117988</v>
      </c>
      <c r="J1008" s="13">
        <f t="shared" si="185"/>
        <v>47.548725225662004</v>
      </c>
      <c r="K1008" s="13">
        <f t="shared" si="186"/>
        <v>40.332748101455984</v>
      </c>
      <c r="L1008" s="13">
        <f t="shared" si="187"/>
        <v>29.405526968544123</v>
      </c>
      <c r="M1008" s="13">
        <f t="shared" si="192"/>
        <v>32.318001249676641</v>
      </c>
      <c r="N1008" s="13">
        <f t="shared" si="188"/>
        <v>20.037160774799517</v>
      </c>
      <c r="O1008" s="13">
        <f t="shared" si="189"/>
        <v>26.264312618493111</v>
      </c>
      <c r="Q1008">
        <v>14.37151163346882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6.38044020360599</v>
      </c>
      <c r="G1009" s="13">
        <f t="shared" si="183"/>
        <v>0</v>
      </c>
      <c r="H1009" s="13">
        <f t="shared" si="184"/>
        <v>6.38044020360599</v>
      </c>
      <c r="I1009" s="16">
        <f t="shared" si="191"/>
        <v>17.307661336517853</v>
      </c>
      <c r="J1009" s="13">
        <f t="shared" si="185"/>
        <v>16.832236941789379</v>
      </c>
      <c r="K1009" s="13">
        <f t="shared" si="186"/>
        <v>0.4754243947284742</v>
      </c>
      <c r="L1009" s="13">
        <f t="shared" si="187"/>
        <v>0</v>
      </c>
      <c r="M1009" s="13">
        <f t="shared" si="192"/>
        <v>12.280840474877124</v>
      </c>
      <c r="N1009" s="13">
        <f t="shared" si="188"/>
        <v>7.6141210944238171</v>
      </c>
      <c r="O1009" s="13">
        <f t="shared" si="189"/>
        <v>7.6141210944238171</v>
      </c>
      <c r="Q1009">
        <v>17.88297471052287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20.47627141604093</v>
      </c>
      <c r="G1010" s="13">
        <f t="shared" si="183"/>
        <v>0</v>
      </c>
      <c r="H1010" s="13">
        <f t="shared" si="184"/>
        <v>20.47627141604093</v>
      </c>
      <c r="I1010" s="16">
        <f t="shared" si="191"/>
        <v>20.951695810769404</v>
      </c>
      <c r="J1010" s="13">
        <f t="shared" si="185"/>
        <v>20.435885428542264</v>
      </c>
      <c r="K1010" s="13">
        <f t="shared" si="186"/>
        <v>0.51581038222714071</v>
      </c>
      <c r="L1010" s="13">
        <f t="shared" si="187"/>
        <v>0</v>
      </c>
      <c r="M1010" s="13">
        <f t="shared" si="192"/>
        <v>4.6667193804533067</v>
      </c>
      <c r="N1010" s="13">
        <f t="shared" si="188"/>
        <v>2.8933660158810501</v>
      </c>
      <c r="O1010" s="13">
        <f t="shared" si="189"/>
        <v>2.8933660158810501</v>
      </c>
      <c r="Q1010">
        <v>21.387398934692708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7.1791853622851889</v>
      </c>
      <c r="G1011" s="13">
        <f t="shared" si="183"/>
        <v>0</v>
      </c>
      <c r="H1011" s="13">
        <f t="shared" si="184"/>
        <v>7.1791853622851889</v>
      </c>
      <c r="I1011" s="16">
        <f t="shared" si="191"/>
        <v>7.6949957445123296</v>
      </c>
      <c r="J1011" s="13">
        <f t="shared" si="185"/>
        <v>7.6722363162685561</v>
      </c>
      <c r="K1011" s="13">
        <f t="shared" si="186"/>
        <v>2.2759428243773527E-2</v>
      </c>
      <c r="L1011" s="13">
        <f t="shared" si="187"/>
        <v>0</v>
      </c>
      <c r="M1011" s="13">
        <f t="shared" si="192"/>
        <v>1.7733533645722566</v>
      </c>
      <c r="N1011" s="13">
        <f t="shared" si="188"/>
        <v>1.0994790860347992</v>
      </c>
      <c r="O1011" s="13">
        <f t="shared" si="189"/>
        <v>1.0994790860347992</v>
      </c>
      <c r="Q1011">
        <v>22.441247892749821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1.0401227005378371</v>
      </c>
      <c r="G1012" s="13">
        <f t="shared" si="183"/>
        <v>0</v>
      </c>
      <c r="H1012" s="13">
        <f t="shared" si="184"/>
        <v>1.0401227005378371</v>
      </c>
      <c r="I1012" s="16">
        <f t="shared" si="191"/>
        <v>1.0628821287816106</v>
      </c>
      <c r="J1012" s="13">
        <f t="shared" si="185"/>
        <v>1.0628319953459948</v>
      </c>
      <c r="K1012" s="13">
        <f t="shared" si="186"/>
        <v>5.0133435615773436E-5</v>
      </c>
      <c r="L1012" s="13">
        <f t="shared" si="187"/>
        <v>0</v>
      </c>
      <c r="M1012" s="13">
        <f t="shared" si="192"/>
        <v>0.67387427853745741</v>
      </c>
      <c r="N1012" s="13">
        <f t="shared" si="188"/>
        <v>0.41780205269322357</v>
      </c>
      <c r="O1012" s="13">
        <f t="shared" si="189"/>
        <v>0.41780205269322357</v>
      </c>
      <c r="Q1012">
        <v>23.747274466038039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4.4964353550003393</v>
      </c>
      <c r="G1013" s="13">
        <f t="shared" si="183"/>
        <v>0</v>
      </c>
      <c r="H1013" s="13">
        <f t="shared" si="184"/>
        <v>4.4964353550003393</v>
      </c>
      <c r="I1013" s="16">
        <f t="shared" si="191"/>
        <v>4.4964854884359546</v>
      </c>
      <c r="J1013" s="13">
        <f t="shared" si="185"/>
        <v>4.4922937624858577</v>
      </c>
      <c r="K1013" s="13">
        <f t="shared" si="186"/>
        <v>4.1917259500969806E-3</v>
      </c>
      <c r="L1013" s="13">
        <f t="shared" si="187"/>
        <v>0</v>
      </c>
      <c r="M1013" s="13">
        <f t="shared" si="192"/>
        <v>0.25607222584423384</v>
      </c>
      <c r="N1013" s="13">
        <f t="shared" si="188"/>
        <v>0.15876478002342498</v>
      </c>
      <c r="O1013" s="13">
        <f t="shared" si="189"/>
        <v>0.15876478002342498</v>
      </c>
      <c r="Q1013">
        <v>23.03119100000001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12.12573903688239</v>
      </c>
      <c r="G1014" s="13">
        <f t="shared" si="183"/>
        <v>0</v>
      </c>
      <c r="H1014" s="13">
        <f t="shared" si="184"/>
        <v>12.12573903688239</v>
      </c>
      <c r="I1014" s="16">
        <f t="shared" si="191"/>
        <v>12.129930762832487</v>
      </c>
      <c r="J1014" s="13">
        <f t="shared" si="185"/>
        <v>12.069104313432504</v>
      </c>
      <c r="K1014" s="13">
        <f t="shared" si="186"/>
        <v>6.0826449399982607E-2</v>
      </c>
      <c r="L1014" s="13">
        <f t="shared" si="187"/>
        <v>0</v>
      </c>
      <c r="M1014" s="13">
        <f t="shared" si="192"/>
        <v>9.7307445820808858E-2</v>
      </c>
      <c r="N1014" s="13">
        <f t="shared" si="188"/>
        <v>6.0330616408901493E-2</v>
      </c>
      <c r="O1014" s="13">
        <f t="shared" si="189"/>
        <v>6.0330616408901493E-2</v>
      </c>
      <c r="Q1014">
        <v>25.147210371593431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55.827607214754821</v>
      </c>
      <c r="G1015" s="13">
        <f t="shared" si="183"/>
        <v>3.1869410005869838</v>
      </c>
      <c r="H1015" s="13">
        <f t="shared" si="184"/>
        <v>52.640666214167837</v>
      </c>
      <c r="I1015" s="16">
        <f t="shared" si="191"/>
        <v>52.701492663567819</v>
      </c>
      <c r="J1015" s="13">
        <f t="shared" si="185"/>
        <v>45.381501318909898</v>
      </c>
      <c r="K1015" s="13">
        <f t="shared" si="186"/>
        <v>7.3199913446579217</v>
      </c>
      <c r="L1015" s="13">
        <f t="shared" si="187"/>
        <v>0</v>
      </c>
      <c r="M1015" s="13">
        <f t="shared" si="192"/>
        <v>3.6976829411907365E-2</v>
      </c>
      <c r="N1015" s="13">
        <f t="shared" si="188"/>
        <v>2.2925634235382568E-2</v>
      </c>
      <c r="O1015" s="13">
        <f t="shared" si="189"/>
        <v>3.2098666348223666</v>
      </c>
      <c r="Q1015">
        <v>20.857462666425072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22.01756425364049</v>
      </c>
      <c r="G1016" s="13">
        <f t="shared" si="183"/>
        <v>0</v>
      </c>
      <c r="H1016" s="13">
        <f t="shared" si="184"/>
        <v>22.01756425364049</v>
      </c>
      <c r="I1016" s="16">
        <f t="shared" si="191"/>
        <v>29.337555598298412</v>
      </c>
      <c r="J1016" s="13">
        <f t="shared" si="185"/>
        <v>27.092231036737871</v>
      </c>
      <c r="K1016" s="13">
        <f t="shared" si="186"/>
        <v>2.2453245615605404</v>
      </c>
      <c r="L1016" s="13">
        <f t="shared" si="187"/>
        <v>0</v>
      </c>
      <c r="M1016" s="13">
        <f t="shared" si="192"/>
        <v>1.4051195176524797E-2</v>
      </c>
      <c r="N1016" s="13">
        <f t="shared" si="188"/>
        <v>8.7117410094453736E-3</v>
      </c>
      <c r="O1016" s="13">
        <f t="shared" si="189"/>
        <v>8.7117410094453736E-3</v>
      </c>
      <c r="Q1016">
        <v>17.545959231818902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141.42181047841439</v>
      </c>
      <c r="G1017" s="13">
        <f t="shared" si="183"/>
        <v>12.756612990180535</v>
      </c>
      <c r="H1017" s="13">
        <f t="shared" si="184"/>
        <v>128.66519748823384</v>
      </c>
      <c r="I1017" s="16">
        <f t="shared" si="191"/>
        <v>130.91052204979439</v>
      </c>
      <c r="J1017" s="13">
        <f t="shared" si="185"/>
        <v>55.337268117734695</v>
      </c>
      <c r="K1017" s="13">
        <f t="shared" si="186"/>
        <v>75.5732539320597</v>
      </c>
      <c r="L1017" s="13">
        <f t="shared" si="187"/>
        <v>64.90514858562787</v>
      </c>
      <c r="M1017" s="13">
        <f t="shared" si="192"/>
        <v>64.910488039794942</v>
      </c>
      <c r="N1017" s="13">
        <f t="shared" si="188"/>
        <v>40.244502584672865</v>
      </c>
      <c r="O1017" s="13">
        <f t="shared" si="189"/>
        <v>53.001115574853401</v>
      </c>
      <c r="Q1017">
        <v>15.477103999068349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56.147052536050481</v>
      </c>
      <c r="G1018" s="13">
        <f t="shared" si="183"/>
        <v>3.2226558834511101</v>
      </c>
      <c r="H1018" s="13">
        <f t="shared" si="184"/>
        <v>52.92439665259937</v>
      </c>
      <c r="I1018" s="16">
        <f t="shared" si="191"/>
        <v>63.592501999031214</v>
      </c>
      <c r="J1018" s="13">
        <f t="shared" si="185"/>
        <v>41.573062180490169</v>
      </c>
      <c r="K1018" s="13">
        <f t="shared" si="186"/>
        <v>22.019439818541045</v>
      </c>
      <c r="L1018" s="13">
        <f t="shared" si="187"/>
        <v>10.957564906776271</v>
      </c>
      <c r="M1018" s="13">
        <f t="shared" si="192"/>
        <v>35.623550361898346</v>
      </c>
      <c r="N1018" s="13">
        <f t="shared" si="188"/>
        <v>22.086601224376974</v>
      </c>
      <c r="O1018" s="13">
        <f t="shared" si="189"/>
        <v>25.309257107828085</v>
      </c>
      <c r="Q1018">
        <v>13.95650639354839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28.803811696025519</v>
      </c>
      <c r="G1019" s="13">
        <f t="shared" si="183"/>
        <v>0.16560486837855212</v>
      </c>
      <c r="H1019" s="13">
        <f t="shared" si="184"/>
        <v>28.638206827646968</v>
      </c>
      <c r="I1019" s="16">
        <f t="shared" si="191"/>
        <v>39.700081739411743</v>
      </c>
      <c r="J1019" s="13">
        <f t="shared" si="185"/>
        <v>33.501996042497382</v>
      </c>
      <c r="K1019" s="13">
        <f t="shared" si="186"/>
        <v>6.1980856969143616</v>
      </c>
      <c r="L1019" s="13">
        <f t="shared" si="187"/>
        <v>0</v>
      </c>
      <c r="M1019" s="13">
        <f t="shared" si="192"/>
        <v>13.536949137521372</v>
      </c>
      <c r="N1019" s="13">
        <f t="shared" si="188"/>
        <v>8.3929084652632504</v>
      </c>
      <c r="O1019" s="13">
        <f t="shared" si="189"/>
        <v>8.5585133336418018</v>
      </c>
      <c r="Q1019">
        <v>15.79683309311665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4.243015046304575</v>
      </c>
      <c r="G1020" s="13">
        <f t="shared" si="183"/>
        <v>0</v>
      </c>
      <c r="H1020" s="13">
        <f t="shared" si="184"/>
        <v>4.243015046304575</v>
      </c>
      <c r="I1020" s="16">
        <f t="shared" si="191"/>
        <v>10.441100743218936</v>
      </c>
      <c r="J1020" s="13">
        <f t="shared" si="185"/>
        <v>10.313550750035864</v>
      </c>
      <c r="K1020" s="13">
        <f t="shared" si="186"/>
        <v>0.12754999318307192</v>
      </c>
      <c r="L1020" s="13">
        <f t="shared" si="187"/>
        <v>0</v>
      </c>
      <c r="M1020" s="13">
        <f t="shared" si="192"/>
        <v>5.1440406722581216</v>
      </c>
      <c r="N1020" s="13">
        <f t="shared" si="188"/>
        <v>3.1893052168000353</v>
      </c>
      <c r="O1020" s="13">
        <f t="shared" si="189"/>
        <v>3.1893052168000353</v>
      </c>
      <c r="Q1020">
        <v>16.626786243252472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1.6835416656804401</v>
      </c>
      <c r="G1021" s="13">
        <f t="shared" si="183"/>
        <v>0</v>
      </c>
      <c r="H1021" s="13">
        <f t="shared" si="184"/>
        <v>1.6835416656804401</v>
      </c>
      <c r="I1021" s="16">
        <f t="shared" si="191"/>
        <v>1.811091658863512</v>
      </c>
      <c r="J1021" s="13">
        <f t="shared" si="185"/>
        <v>1.8104153462484538</v>
      </c>
      <c r="K1021" s="13">
        <f t="shared" si="186"/>
        <v>6.763126150581833E-4</v>
      </c>
      <c r="L1021" s="13">
        <f t="shared" si="187"/>
        <v>0</v>
      </c>
      <c r="M1021" s="13">
        <f t="shared" si="192"/>
        <v>1.9547354554580862</v>
      </c>
      <c r="N1021" s="13">
        <f t="shared" si="188"/>
        <v>1.2119359823840135</v>
      </c>
      <c r="O1021" s="13">
        <f t="shared" si="189"/>
        <v>1.2119359823840135</v>
      </c>
      <c r="Q1021">
        <v>16.641318385968081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0.99668376957473237</v>
      </c>
      <c r="G1022" s="13">
        <f t="shared" si="183"/>
        <v>0</v>
      </c>
      <c r="H1022" s="13">
        <f t="shared" si="184"/>
        <v>0.99668376957473237</v>
      </c>
      <c r="I1022" s="16">
        <f t="shared" si="191"/>
        <v>0.99736008218979055</v>
      </c>
      <c r="J1022" s="13">
        <f t="shared" si="185"/>
        <v>0.99729884565711047</v>
      </c>
      <c r="K1022" s="13">
        <f t="shared" si="186"/>
        <v>6.1236532680086775E-5</v>
      </c>
      <c r="L1022" s="13">
        <f t="shared" si="187"/>
        <v>0</v>
      </c>
      <c r="M1022" s="13">
        <f t="shared" si="192"/>
        <v>0.74279947307407279</v>
      </c>
      <c r="N1022" s="13">
        <f t="shared" si="188"/>
        <v>0.46053567330592515</v>
      </c>
      <c r="O1022" s="13">
        <f t="shared" si="189"/>
        <v>0.46053567330592515</v>
      </c>
      <c r="Q1022">
        <v>20.974195189105949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16.451406632076139</v>
      </c>
      <c r="G1023" s="13">
        <f t="shared" si="183"/>
        <v>0</v>
      </c>
      <c r="H1023" s="13">
        <f t="shared" si="184"/>
        <v>16.451406632076139</v>
      </c>
      <c r="I1023" s="16">
        <f t="shared" si="191"/>
        <v>16.45146786860882</v>
      </c>
      <c r="J1023" s="13">
        <f t="shared" si="185"/>
        <v>16.29655683470882</v>
      </c>
      <c r="K1023" s="13">
        <f t="shared" si="186"/>
        <v>0.1549110338999995</v>
      </c>
      <c r="L1023" s="13">
        <f t="shared" si="187"/>
        <v>0</v>
      </c>
      <c r="M1023" s="13">
        <f t="shared" si="192"/>
        <v>0.28226379976814764</v>
      </c>
      <c r="N1023" s="13">
        <f t="shared" si="188"/>
        <v>0.17500355585625155</v>
      </c>
      <c r="O1023" s="13">
        <f t="shared" si="189"/>
        <v>0.17500355585625155</v>
      </c>
      <c r="Q1023">
        <v>24.951243507532539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1.351705660862027</v>
      </c>
      <c r="G1024" s="13">
        <f t="shared" si="183"/>
        <v>0</v>
      </c>
      <c r="H1024" s="13">
        <f t="shared" si="184"/>
        <v>1.351705660862027</v>
      </c>
      <c r="I1024" s="16">
        <f t="shared" si="191"/>
        <v>1.5066166947620265</v>
      </c>
      <c r="J1024" s="13">
        <f t="shared" si="185"/>
        <v>1.506494076786703</v>
      </c>
      <c r="K1024" s="13">
        <f t="shared" si="186"/>
        <v>1.2261797532353569E-4</v>
      </c>
      <c r="L1024" s="13">
        <f t="shared" si="187"/>
        <v>0</v>
      </c>
      <c r="M1024" s="13">
        <f t="shared" si="192"/>
        <v>0.10726024391189609</v>
      </c>
      <c r="N1024" s="13">
        <f t="shared" si="188"/>
        <v>6.650135122537558E-2</v>
      </c>
      <c r="O1024" s="13">
        <f t="shared" si="189"/>
        <v>6.650135122537558E-2</v>
      </c>
      <c r="Q1024">
        <v>24.836148000000009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0.16138237489636409</v>
      </c>
      <c r="G1025" s="13">
        <f t="shared" si="183"/>
        <v>0</v>
      </c>
      <c r="H1025" s="13">
        <f t="shared" si="184"/>
        <v>0.16138237489636409</v>
      </c>
      <c r="I1025" s="16">
        <f t="shared" si="191"/>
        <v>0.16150499287168762</v>
      </c>
      <c r="J1025" s="13">
        <f t="shared" si="185"/>
        <v>0.16150485173674434</v>
      </c>
      <c r="K1025" s="13">
        <f t="shared" si="186"/>
        <v>1.4113494328782394E-7</v>
      </c>
      <c r="L1025" s="13">
        <f t="shared" si="187"/>
        <v>0</v>
      </c>
      <c r="M1025" s="13">
        <f t="shared" si="192"/>
        <v>4.0758892686520512E-2</v>
      </c>
      <c r="N1025" s="13">
        <f t="shared" si="188"/>
        <v>2.5270513465642717E-2</v>
      </c>
      <c r="O1025" s="13">
        <f t="shared" si="189"/>
        <v>2.5270513465642717E-2</v>
      </c>
      <c r="Q1025">
        <v>25.324760746264719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9.5421013820995899</v>
      </c>
      <c r="G1026" s="13">
        <f t="shared" si="183"/>
        <v>0</v>
      </c>
      <c r="H1026" s="13">
        <f t="shared" si="184"/>
        <v>9.5421013820995899</v>
      </c>
      <c r="I1026" s="16">
        <f t="shared" si="191"/>
        <v>9.5421015232345336</v>
      </c>
      <c r="J1026" s="13">
        <f t="shared" si="185"/>
        <v>9.5142796867878072</v>
      </c>
      <c r="K1026" s="13">
        <f t="shared" si="186"/>
        <v>2.7821836446726422E-2</v>
      </c>
      <c r="L1026" s="13">
        <f t="shared" si="187"/>
        <v>0</v>
      </c>
      <c r="M1026" s="13">
        <f t="shared" si="192"/>
        <v>1.5488379220877795E-2</v>
      </c>
      <c r="N1026" s="13">
        <f t="shared" si="188"/>
        <v>9.6027951169442329E-3</v>
      </c>
      <c r="O1026" s="13">
        <f t="shared" si="189"/>
        <v>9.6027951169442329E-3</v>
      </c>
      <c r="Q1026">
        <v>25.61883049221634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23.289386225407348</v>
      </c>
      <c r="G1027" s="13">
        <f t="shared" si="183"/>
        <v>0</v>
      </c>
      <c r="H1027" s="13">
        <f t="shared" si="184"/>
        <v>23.289386225407348</v>
      </c>
      <c r="I1027" s="16">
        <f t="shared" si="191"/>
        <v>23.317208061854075</v>
      </c>
      <c r="J1027" s="13">
        <f t="shared" si="185"/>
        <v>22.840803451660719</v>
      </c>
      <c r="K1027" s="13">
        <f t="shared" si="186"/>
        <v>0.47640461019335589</v>
      </c>
      <c r="L1027" s="13">
        <f t="shared" si="187"/>
        <v>0</v>
      </c>
      <c r="M1027" s="13">
        <f t="shared" si="192"/>
        <v>5.8855841039335624E-3</v>
      </c>
      <c r="N1027" s="13">
        <f t="shared" si="188"/>
        <v>3.6490621444388088E-3</v>
      </c>
      <c r="O1027" s="13">
        <f t="shared" si="189"/>
        <v>3.6490621444388088E-3</v>
      </c>
      <c r="Q1027">
        <v>24.2782451368669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37.484646938279262</v>
      </c>
      <c r="G1028" s="13">
        <f t="shared" si="183"/>
        <v>1.1361465954646677</v>
      </c>
      <c r="H1028" s="13">
        <f t="shared" si="184"/>
        <v>36.348500342814596</v>
      </c>
      <c r="I1028" s="16">
        <f t="shared" si="191"/>
        <v>36.824904953007952</v>
      </c>
      <c r="J1028" s="13">
        <f t="shared" si="185"/>
        <v>32.855091941176099</v>
      </c>
      <c r="K1028" s="13">
        <f t="shared" si="186"/>
        <v>3.9698130118318531</v>
      </c>
      <c r="L1028" s="13">
        <f t="shared" si="187"/>
        <v>0</v>
      </c>
      <c r="M1028" s="13">
        <f t="shared" si="192"/>
        <v>2.2365219594947536E-3</v>
      </c>
      <c r="N1028" s="13">
        <f t="shared" si="188"/>
        <v>1.3866436148867473E-3</v>
      </c>
      <c r="O1028" s="13">
        <f t="shared" si="189"/>
        <v>1.1375332390795545</v>
      </c>
      <c r="Q1028">
        <v>17.96761478656229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53.193199618744529</v>
      </c>
      <c r="G1029" s="13">
        <f t="shared" si="183"/>
        <v>2.89240684267146</v>
      </c>
      <c r="H1029" s="13">
        <f t="shared" si="184"/>
        <v>50.300792776073067</v>
      </c>
      <c r="I1029" s="16">
        <f t="shared" si="191"/>
        <v>54.27060578790492</v>
      </c>
      <c r="J1029" s="13">
        <f t="shared" si="185"/>
        <v>38.388724801298061</v>
      </c>
      <c r="K1029" s="13">
        <f t="shared" si="186"/>
        <v>15.881880986606859</v>
      </c>
      <c r="L1029" s="13">
        <f t="shared" si="187"/>
        <v>4.7748779375943222</v>
      </c>
      <c r="M1029" s="13">
        <f t="shared" si="192"/>
        <v>4.7757278159389305</v>
      </c>
      <c r="N1029" s="13">
        <f t="shared" si="188"/>
        <v>2.960951245882137</v>
      </c>
      <c r="O1029" s="13">
        <f t="shared" si="189"/>
        <v>5.8533580885535965</v>
      </c>
      <c r="Q1029">
        <v>13.789560925020499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11.694999613265759</v>
      </c>
      <c r="G1030" s="13">
        <f t="shared" ref="G1030:G1093" si="194">IF((F1030-$J$2)&gt;0,$I$2*(F1030-$J$2),0)</f>
        <v>0</v>
      </c>
      <c r="H1030" s="13">
        <f t="shared" ref="H1030:H1093" si="195">F1030-G1030</f>
        <v>11.694999613265759</v>
      </c>
      <c r="I1030" s="16">
        <f t="shared" si="191"/>
        <v>22.802002662278294</v>
      </c>
      <c r="J1030" s="13">
        <f t="shared" ref="J1030:J1093" si="196">I1030/SQRT(1+(I1030/($K$2*(300+(25*Q1030)+0.05*(Q1030)^3)))^2)</f>
        <v>20.877111662635983</v>
      </c>
      <c r="K1030" s="13">
        <f t="shared" ref="K1030:K1093" si="197">I1030-J1030</f>
        <v>1.9248909996423116</v>
      </c>
      <c r="L1030" s="13">
        <f t="shared" ref="L1030:L1093" si="198">IF(K1030&gt;$N$2,(K1030-$N$2)/$L$2,0)</f>
        <v>0</v>
      </c>
      <c r="M1030" s="13">
        <f t="shared" si="192"/>
        <v>1.8147765700567935</v>
      </c>
      <c r="N1030" s="13">
        <f t="shared" ref="N1030:N1093" si="199">$M$2*M1030</f>
        <v>1.125161473435212</v>
      </c>
      <c r="O1030" s="13">
        <f t="shared" ref="O1030:O1093" si="200">N1030+G1030</f>
        <v>1.125161473435212</v>
      </c>
      <c r="Q1030">
        <v>13.134567349127421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45.695675772249267</v>
      </c>
      <c r="G1031" s="13">
        <f t="shared" si="194"/>
        <v>2.0541626484460132</v>
      </c>
      <c r="H1031" s="13">
        <f t="shared" si="195"/>
        <v>43.64151312380325</v>
      </c>
      <c r="I1031" s="16">
        <f t="shared" ref="I1031:I1094" si="202">H1031+K1030-L1030</f>
        <v>45.566404123445565</v>
      </c>
      <c r="J1031" s="13">
        <f t="shared" si="196"/>
        <v>35.170557138466201</v>
      </c>
      <c r="K1031" s="13">
        <f t="shared" si="197"/>
        <v>10.395846984979364</v>
      </c>
      <c r="L1031" s="13">
        <f t="shared" si="198"/>
        <v>0</v>
      </c>
      <c r="M1031" s="13">
        <f t="shared" ref="M1031:M1094" si="203">L1031+M1030-N1030</f>
        <v>0.68961509662158149</v>
      </c>
      <c r="N1031" s="13">
        <f t="shared" si="199"/>
        <v>0.42756135990538052</v>
      </c>
      <c r="O1031" s="13">
        <f t="shared" si="200"/>
        <v>2.4817240083513936</v>
      </c>
      <c r="Q1031">
        <v>14.055789393548389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11.19434475749253</v>
      </c>
      <c r="G1032" s="13">
        <f t="shared" si="194"/>
        <v>0</v>
      </c>
      <c r="H1032" s="13">
        <f t="shared" si="195"/>
        <v>11.19434475749253</v>
      </c>
      <c r="I1032" s="16">
        <f t="shared" si="202"/>
        <v>21.590191742471895</v>
      </c>
      <c r="J1032" s="13">
        <f t="shared" si="196"/>
        <v>20.481739492093126</v>
      </c>
      <c r="K1032" s="13">
        <f t="shared" si="197"/>
        <v>1.1084522503787682</v>
      </c>
      <c r="L1032" s="13">
        <f t="shared" si="198"/>
        <v>0</v>
      </c>
      <c r="M1032" s="13">
        <f t="shared" si="203"/>
        <v>0.26205373671620097</v>
      </c>
      <c r="N1032" s="13">
        <f t="shared" si="199"/>
        <v>0.16247331676404461</v>
      </c>
      <c r="O1032" s="13">
        <f t="shared" si="200"/>
        <v>0.16247331676404461</v>
      </c>
      <c r="Q1032">
        <v>16.315781438877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4.9295936225316046</v>
      </c>
      <c r="G1033" s="13">
        <f t="shared" si="194"/>
        <v>0</v>
      </c>
      <c r="H1033" s="13">
        <f t="shared" si="195"/>
        <v>4.9295936225316046</v>
      </c>
      <c r="I1033" s="16">
        <f t="shared" si="202"/>
        <v>6.0380458729103728</v>
      </c>
      <c r="J1033" s="13">
        <f t="shared" si="196"/>
        <v>6.0277396996247035</v>
      </c>
      <c r="K1033" s="13">
        <f t="shared" si="197"/>
        <v>1.0306173285669296E-2</v>
      </c>
      <c r="L1033" s="13">
        <f t="shared" si="198"/>
        <v>0</v>
      </c>
      <c r="M1033" s="13">
        <f t="shared" si="203"/>
        <v>9.9580419952156357E-2</v>
      </c>
      <c r="N1033" s="13">
        <f t="shared" si="199"/>
        <v>6.1739860370336942E-2</v>
      </c>
      <c r="O1033" s="13">
        <f t="shared" si="200"/>
        <v>6.1739860370336942E-2</v>
      </c>
      <c r="Q1033">
        <v>22.914347030126649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9.510667839916632</v>
      </c>
      <c r="G1034" s="13">
        <f t="shared" si="194"/>
        <v>0</v>
      </c>
      <c r="H1034" s="13">
        <f t="shared" si="195"/>
        <v>9.510667839916632</v>
      </c>
      <c r="I1034" s="16">
        <f t="shared" si="202"/>
        <v>9.5209740132023022</v>
      </c>
      <c r="J1034" s="13">
        <f t="shared" si="196"/>
        <v>9.4588494029960888</v>
      </c>
      <c r="K1034" s="13">
        <f t="shared" si="197"/>
        <v>6.2124610206213404E-2</v>
      </c>
      <c r="L1034" s="13">
        <f t="shared" si="198"/>
        <v>0</v>
      </c>
      <c r="M1034" s="13">
        <f t="shared" si="203"/>
        <v>3.7840559581819415E-2</v>
      </c>
      <c r="N1034" s="13">
        <f t="shared" si="199"/>
        <v>2.3461146940728036E-2</v>
      </c>
      <c r="O1034" s="13">
        <f t="shared" si="200"/>
        <v>2.3461146940728036E-2</v>
      </c>
      <c r="Q1034">
        <v>19.81999402921711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1.4675742936313221</v>
      </c>
      <c r="G1035" s="13">
        <f t="shared" si="194"/>
        <v>0</v>
      </c>
      <c r="H1035" s="13">
        <f t="shared" si="195"/>
        <v>1.4675742936313221</v>
      </c>
      <c r="I1035" s="16">
        <f t="shared" si="202"/>
        <v>1.5296989038375355</v>
      </c>
      <c r="J1035" s="13">
        <f t="shared" si="196"/>
        <v>1.5295566278567239</v>
      </c>
      <c r="K1035" s="13">
        <f t="shared" si="197"/>
        <v>1.4227598081162363E-4</v>
      </c>
      <c r="L1035" s="13">
        <f t="shared" si="198"/>
        <v>0</v>
      </c>
      <c r="M1035" s="13">
        <f t="shared" si="203"/>
        <v>1.4379412641091379E-2</v>
      </c>
      <c r="N1035" s="13">
        <f t="shared" si="199"/>
        <v>8.9152358374766545E-3</v>
      </c>
      <c r="O1035" s="13">
        <f t="shared" si="200"/>
        <v>8.9152358374766545E-3</v>
      </c>
      <c r="Q1035">
        <v>24.09787287245145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7.8041853907576018</v>
      </c>
      <c r="G1036" s="13">
        <f t="shared" si="194"/>
        <v>0</v>
      </c>
      <c r="H1036" s="13">
        <f t="shared" si="195"/>
        <v>7.8041853907576018</v>
      </c>
      <c r="I1036" s="16">
        <f t="shared" si="202"/>
        <v>7.8043276667384136</v>
      </c>
      <c r="J1036" s="13">
        <f t="shared" si="196"/>
        <v>7.7869126709781105</v>
      </c>
      <c r="K1036" s="13">
        <f t="shared" si="197"/>
        <v>1.7414995760303142E-2</v>
      </c>
      <c r="L1036" s="13">
        <f t="shared" si="198"/>
        <v>0</v>
      </c>
      <c r="M1036" s="13">
        <f t="shared" si="203"/>
        <v>5.4641768036147245E-3</v>
      </c>
      <c r="N1036" s="13">
        <f t="shared" si="199"/>
        <v>3.3877896182411293E-3</v>
      </c>
      <c r="O1036" s="13">
        <f t="shared" si="200"/>
        <v>3.3877896182411293E-3</v>
      </c>
      <c r="Q1036">
        <v>24.658212034375609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7.1572684504654163E-2</v>
      </c>
      <c r="G1037" s="13">
        <f t="shared" si="194"/>
        <v>0</v>
      </c>
      <c r="H1037" s="13">
        <f t="shared" si="195"/>
        <v>7.1572684504654163E-2</v>
      </c>
      <c r="I1037" s="16">
        <f t="shared" si="202"/>
        <v>8.8987680264957306E-2</v>
      </c>
      <c r="J1037" s="13">
        <f t="shared" si="196"/>
        <v>8.8987654682961395E-2</v>
      </c>
      <c r="K1037" s="13">
        <f t="shared" si="197"/>
        <v>2.5581995910517463E-8</v>
      </c>
      <c r="L1037" s="13">
        <f t="shared" si="198"/>
        <v>0</v>
      </c>
      <c r="M1037" s="13">
        <f t="shared" si="203"/>
        <v>2.0763871853735952E-3</v>
      </c>
      <c r="N1037" s="13">
        <f t="shared" si="199"/>
        <v>1.2873600549316291E-3</v>
      </c>
      <c r="O1037" s="13">
        <f t="shared" si="200"/>
        <v>1.2873600549316291E-3</v>
      </c>
      <c r="Q1037">
        <v>24.74782750797154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12.19150299497236</v>
      </c>
      <c r="G1038" s="13">
        <f t="shared" si="194"/>
        <v>0</v>
      </c>
      <c r="H1038" s="13">
        <f t="shared" si="195"/>
        <v>12.19150299497236</v>
      </c>
      <c r="I1038" s="16">
        <f t="shared" si="202"/>
        <v>12.191503020554356</v>
      </c>
      <c r="J1038" s="13">
        <f t="shared" si="196"/>
        <v>12.117705794421243</v>
      </c>
      <c r="K1038" s="13">
        <f t="shared" si="197"/>
        <v>7.3797226133113014E-2</v>
      </c>
      <c r="L1038" s="13">
        <f t="shared" si="198"/>
        <v>0</v>
      </c>
      <c r="M1038" s="13">
        <f t="shared" si="203"/>
        <v>7.8902713044196613E-4</v>
      </c>
      <c r="N1038" s="13">
        <f t="shared" si="199"/>
        <v>4.8919682087401894E-4</v>
      </c>
      <c r="O1038" s="13">
        <f t="shared" si="200"/>
        <v>4.8919682087401894E-4</v>
      </c>
      <c r="Q1038">
        <v>23.860253000000011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0.264285714</v>
      </c>
      <c r="G1039" s="13">
        <f t="shared" si="194"/>
        <v>0</v>
      </c>
      <c r="H1039" s="13">
        <f t="shared" si="195"/>
        <v>0.264285714</v>
      </c>
      <c r="I1039" s="16">
        <f t="shared" si="202"/>
        <v>0.33808294013311302</v>
      </c>
      <c r="J1039" s="13">
        <f t="shared" si="196"/>
        <v>0.33808149181003466</v>
      </c>
      <c r="K1039" s="13">
        <f t="shared" si="197"/>
        <v>1.4483230783568501E-6</v>
      </c>
      <c r="L1039" s="13">
        <f t="shared" si="198"/>
        <v>0</v>
      </c>
      <c r="M1039" s="13">
        <f t="shared" si="203"/>
        <v>2.9983030956794718E-4</v>
      </c>
      <c r="N1039" s="13">
        <f t="shared" si="199"/>
        <v>1.8589479193212725E-4</v>
      </c>
      <c r="O1039" s="13">
        <f t="shared" si="200"/>
        <v>1.8589479193212725E-4</v>
      </c>
      <c r="Q1039">
        <v>24.519183012816789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35.704761039115631</v>
      </c>
      <c r="G1040" s="13">
        <f t="shared" si="194"/>
        <v>0.93715035992017104</v>
      </c>
      <c r="H1040" s="13">
        <f t="shared" si="195"/>
        <v>34.767610679195457</v>
      </c>
      <c r="I1040" s="16">
        <f t="shared" si="202"/>
        <v>34.767612127518532</v>
      </c>
      <c r="J1040" s="13">
        <f t="shared" si="196"/>
        <v>30.746541810582389</v>
      </c>
      <c r="K1040" s="13">
        <f t="shared" si="197"/>
        <v>4.021070316936143</v>
      </c>
      <c r="L1040" s="13">
        <f t="shared" si="198"/>
        <v>0</v>
      </c>
      <c r="M1040" s="13">
        <f t="shared" si="203"/>
        <v>1.1393551763581994E-4</v>
      </c>
      <c r="N1040" s="13">
        <f t="shared" si="199"/>
        <v>7.0640020934208361E-5</v>
      </c>
      <c r="O1040" s="13">
        <f t="shared" si="200"/>
        <v>0.93722099994110519</v>
      </c>
      <c r="Q1040">
        <v>16.557211129017318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24.937821987157189</v>
      </c>
      <c r="G1041" s="13">
        <f t="shared" si="194"/>
        <v>0</v>
      </c>
      <c r="H1041" s="13">
        <f t="shared" si="195"/>
        <v>24.937821987157189</v>
      </c>
      <c r="I1041" s="16">
        <f t="shared" si="202"/>
        <v>28.958892304093332</v>
      </c>
      <c r="J1041" s="13">
        <f t="shared" si="196"/>
        <v>26.100678360164618</v>
      </c>
      <c r="K1041" s="13">
        <f t="shared" si="197"/>
        <v>2.858213943928714</v>
      </c>
      <c r="L1041" s="13">
        <f t="shared" si="198"/>
        <v>0</v>
      </c>
      <c r="M1041" s="13">
        <f t="shared" si="203"/>
        <v>4.3295496701611574E-5</v>
      </c>
      <c r="N1041" s="13">
        <f t="shared" si="199"/>
        <v>2.6843207954999175E-5</v>
      </c>
      <c r="O1041" s="13">
        <f t="shared" si="200"/>
        <v>2.6843207954999175E-5</v>
      </c>
      <c r="Q1041">
        <v>15.28603606876157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32.511058971303832</v>
      </c>
      <c r="G1042" s="13">
        <f t="shared" si="194"/>
        <v>0.58008551141282505</v>
      </c>
      <c r="H1042" s="13">
        <f t="shared" si="195"/>
        <v>31.930973459891007</v>
      </c>
      <c r="I1042" s="16">
        <f t="shared" si="202"/>
        <v>34.789187403819724</v>
      </c>
      <c r="J1042" s="13">
        <f t="shared" si="196"/>
        <v>29.490021551753447</v>
      </c>
      <c r="K1042" s="13">
        <f t="shared" si="197"/>
        <v>5.2991658520662774</v>
      </c>
      <c r="L1042" s="13">
        <f t="shared" si="198"/>
        <v>0</v>
      </c>
      <c r="M1042" s="13">
        <f t="shared" si="203"/>
        <v>1.6452288746612399E-5</v>
      </c>
      <c r="N1042" s="13">
        <f t="shared" si="199"/>
        <v>1.0200419022899688E-5</v>
      </c>
      <c r="O1042" s="13">
        <f t="shared" si="200"/>
        <v>0.58009571183184794</v>
      </c>
      <c r="Q1042">
        <v>14.12645839354839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6.3186813414388227E-2</v>
      </c>
      <c r="G1043" s="13">
        <f t="shared" si="194"/>
        <v>0</v>
      </c>
      <c r="H1043" s="13">
        <f t="shared" si="195"/>
        <v>6.3186813414388227E-2</v>
      </c>
      <c r="I1043" s="16">
        <f t="shared" si="202"/>
        <v>5.3623526654806657</v>
      </c>
      <c r="J1043" s="13">
        <f t="shared" si="196"/>
        <v>5.3428451136330715</v>
      </c>
      <c r="K1043" s="13">
        <f t="shared" si="197"/>
        <v>1.9507551847594229E-2</v>
      </c>
      <c r="L1043" s="13">
        <f t="shared" si="198"/>
        <v>0</v>
      </c>
      <c r="M1043" s="13">
        <f t="shared" si="203"/>
        <v>6.2518697237127111E-6</v>
      </c>
      <c r="N1043" s="13">
        <f t="shared" si="199"/>
        <v>3.8761592287018805E-6</v>
      </c>
      <c r="O1043" s="13">
        <f t="shared" si="200"/>
        <v>3.8761592287018805E-6</v>
      </c>
      <c r="Q1043">
        <v>15.854648456420501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7.1572684504654163E-2</v>
      </c>
      <c r="G1044" s="13">
        <f t="shared" si="194"/>
        <v>0</v>
      </c>
      <c r="H1044" s="13">
        <f t="shared" si="195"/>
        <v>7.1572684504654163E-2</v>
      </c>
      <c r="I1044" s="16">
        <f t="shared" si="202"/>
        <v>9.1080236352248392E-2</v>
      </c>
      <c r="J1044" s="13">
        <f t="shared" si="196"/>
        <v>9.1080188553891051E-2</v>
      </c>
      <c r="K1044" s="13">
        <f t="shared" si="197"/>
        <v>4.7798357341588549E-8</v>
      </c>
      <c r="L1044" s="13">
        <f t="shared" si="198"/>
        <v>0</v>
      </c>
      <c r="M1044" s="13">
        <f t="shared" si="203"/>
        <v>2.3757104950108306E-6</v>
      </c>
      <c r="N1044" s="13">
        <f t="shared" si="199"/>
        <v>1.472940506906715E-6</v>
      </c>
      <c r="O1044" s="13">
        <f t="shared" si="200"/>
        <v>1.472940506906715E-6</v>
      </c>
      <c r="Q1044">
        <v>20.801021744573688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5.8222383869772463</v>
      </c>
      <c r="G1045" s="13">
        <f t="shared" si="194"/>
        <v>0</v>
      </c>
      <c r="H1045" s="13">
        <f t="shared" si="195"/>
        <v>5.8222383869772463</v>
      </c>
      <c r="I1045" s="16">
        <f t="shared" si="202"/>
        <v>5.8222384347756035</v>
      </c>
      <c r="J1045" s="13">
        <f t="shared" si="196"/>
        <v>5.807952935039868</v>
      </c>
      <c r="K1045" s="13">
        <f t="shared" si="197"/>
        <v>1.4285499735735563E-2</v>
      </c>
      <c r="L1045" s="13">
        <f t="shared" si="198"/>
        <v>0</v>
      </c>
      <c r="M1045" s="13">
        <f t="shared" si="203"/>
        <v>9.0276998810411563E-7</v>
      </c>
      <c r="N1045" s="13">
        <f t="shared" si="199"/>
        <v>5.597173926245517E-7</v>
      </c>
      <c r="O1045" s="13">
        <f t="shared" si="200"/>
        <v>5.597173926245517E-7</v>
      </c>
      <c r="Q1045">
        <v>19.824224980489461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32.366022796730988</v>
      </c>
      <c r="G1046" s="13">
        <f t="shared" si="194"/>
        <v>0.56387006031490217</v>
      </c>
      <c r="H1046" s="13">
        <f t="shared" si="195"/>
        <v>31.802152736416087</v>
      </c>
      <c r="I1046" s="16">
        <f t="shared" si="202"/>
        <v>31.816438236151821</v>
      </c>
      <c r="J1046" s="13">
        <f t="shared" si="196"/>
        <v>29.871562872231788</v>
      </c>
      <c r="K1046" s="13">
        <f t="shared" si="197"/>
        <v>1.9448753639200334</v>
      </c>
      <c r="L1046" s="13">
        <f t="shared" si="198"/>
        <v>0</v>
      </c>
      <c r="M1046" s="13">
        <f t="shared" si="203"/>
        <v>3.4305259547956394E-7</v>
      </c>
      <c r="N1046" s="13">
        <f t="shared" si="199"/>
        <v>2.1269260919732963E-7</v>
      </c>
      <c r="O1046" s="13">
        <f t="shared" si="200"/>
        <v>0.56387027300751136</v>
      </c>
      <c r="Q1046">
        <v>20.457877759076219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0.485714286</v>
      </c>
      <c r="G1047" s="13">
        <f t="shared" si="194"/>
        <v>0</v>
      </c>
      <c r="H1047" s="13">
        <f t="shared" si="195"/>
        <v>0.485714286</v>
      </c>
      <c r="I1047" s="16">
        <f t="shared" si="202"/>
        <v>2.4305896499200332</v>
      </c>
      <c r="J1047" s="13">
        <f t="shared" si="196"/>
        <v>2.4300149901037873</v>
      </c>
      <c r="K1047" s="13">
        <f t="shared" si="197"/>
        <v>5.7465981624593709E-4</v>
      </c>
      <c r="L1047" s="13">
        <f t="shared" si="198"/>
        <v>0</v>
      </c>
      <c r="M1047" s="13">
        <f t="shared" si="203"/>
        <v>1.303599862822343E-7</v>
      </c>
      <c r="N1047" s="13">
        <f t="shared" si="199"/>
        <v>8.0823191494985262E-8</v>
      </c>
      <c r="O1047" s="13">
        <f t="shared" si="200"/>
        <v>8.0823191494985262E-8</v>
      </c>
      <c r="Q1047">
        <v>24.047604346307359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0.485714286</v>
      </c>
      <c r="G1048" s="13">
        <f t="shared" si="194"/>
        <v>0</v>
      </c>
      <c r="H1048" s="13">
        <f t="shared" si="195"/>
        <v>0.485714286</v>
      </c>
      <c r="I1048" s="16">
        <f t="shared" si="202"/>
        <v>0.48628894581624593</v>
      </c>
      <c r="J1048" s="13">
        <f t="shared" si="196"/>
        <v>0.48628365916485272</v>
      </c>
      <c r="K1048" s="13">
        <f t="shared" si="197"/>
        <v>5.2866513932103842E-6</v>
      </c>
      <c r="L1048" s="13">
        <f t="shared" si="198"/>
        <v>0</v>
      </c>
      <c r="M1048" s="13">
        <f t="shared" si="203"/>
        <v>4.953679478724904E-8</v>
      </c>
      <c r="N1048" s="13">
        <f t="shared" si="199"/>
        <v>3.0712812768094405E-8</v>
      </c>
      <c r="O1048" s="13">
        <f t="shared" si="200"/>
        <v>3.0712812768094405E-8</v>
      </c>
      <c r="Q1048">
        <v>23.06190500000001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3.887825610775097</v>
      </c>
      <c r="G1049" s="13">
        <f t="shared" si="194"/>
        <v>0</v>
      </c>
      <c r="H1049" s="13">
        <f t="shared" si="195"/>
        <v>3.887825610775097</v>
      </c>
      <c r="I1049" s="16">
        <f t="shared" si="202"/>
        <v>3.8878308974264901</v>
      </c>
      <c r="J1049" s="13">
        <f t="shared" si="196"/>
        <v>3.8859397589288962</v>
      </c>
      <c r="K1049" s="13">
        <f t="shared" si="197"/>
        <v>1.8911384975939249E-3</v>
      </c>
      <c r="L1049" s="13">
        <f t="shared" si="198"/>
        <v>0</v>
      </c>
      <c r="M1049" s="13">
        <f t="shared" si="203"/>
        <v>1.8823982019154636E-8</v>
      </c>
      <c r="N1049" s="13">
        <f t="shared" si="199"/>
        <v>1.1670868851875875E-8</v>
      </c>
      <c r="O1049" s="13">
        <f t="shared" si="200"/>
        <v>1.1670868851875875E-8</v>
      </c>
      <c r="Q1049">
        <v>25.609497365216029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17.293212836481342</v>
      </c>
      <c r="G1050" s="13">
        <f t="shared" si="194"/>
        <v>0</v>
      </c>
      <c r="H1050" s="13">
        <f t="shared" si="195"/>
        <v>17.293212836481342</v>
      </c>
      <c r="I1050" s="16">
        <f t="shared" si="202"/>
        <v>17.295103974978936</v>
      </c>
      <c r="J1050" s="13">
        <f t="shared" si="196"/>
        <v>17.138020906707265</v>
      </c>
      <c r="K1050" s="13">
        <f t="shared" si="197"/>
        <v>0.15708306827167107</v>
      </c>
      <c r="L1050" s="13">
        <f t="shared" si="198"/>
        <v>0</v>
      </c>
      <c r="M1050" s="13">
        <f t="shared" si="203"/>
        <v>7.1531131672787608E-9</v>
      </c>
      <c r="N1050" s="13">
        <f t="shared" si="199"/>
        <v>4.434930163712832E-9</v>
      </c>
      <c r="O1050" s="13">
        <f t="shared" si="200"/>
        <v>4.434930163712832E-9</v>
      </c>
      <c r="Q1050">
        <v>25.935607696324269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0.18291876732930501</v>
      </c>
      <c r="G1051" s="13">
        <f t="shared" si="194"/>
        <v>0</v>
      </c>
      <c r="H1051" s="13">
        <f t="shared" si="195"/>
        <v>0.18291876732930501</v>
      </c>
      <c r="I1051" s="16">
        <f t="shared" si="202"/>
        <v>0.34000183560097608</v>
      </c>
      <c r="J1051" s="13">
        <f t="shared" si="196"/>
        <v>0.340000233949449</v>
      </c>
      <c r="K1051" s="13">
        <f t="shared" si="197"/>
        <v>1.6016515270722564E-6</v>
      </c>
      <c r="L1051" s="13">
        <f t="shared" si="198"/>
        <v>0</v>
      </c>
      <c r="M1051" s="13">
        <f t="shared" si="203"/>
        <v>2.7181830035659288E-9</v>
      </c>
      <c r="N1051" s="13">
        <f t="shared" si="199"/>
        <v>1.685273462210876E-9</v>
      </c>
      <c r="O1051" s="13">
        <f t="shared" si="200"/>
        <v>1.685273462210876E-9</v>
      </c>
      <c r="Q1051">
        <v>23.921034032776351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10.16588223767477</v>
      </c>
      <c r="G1052" s="13">
        <f t="shared" si="194"/>
        <v>0</v>
      </c>
      <c r="H1052" s="13">
        <f t="shared" si="195"/>
        <v>10.16588223767477</v>
      </c>
      <c r="I1052" s="16">
        <f t="shared" si="202"/>
        <v>10.165883839326298</v>
      </c>
      <c r="J1052" s="13">
        <f t="shared" si="196"/>
        <v>10.055757119335013</v>
      </c>
      <c r="K1052" s="13">
        <f t="shared" si="197"/>
        <v>0.11012671999128543</v>
      </c>
      <c r="L1052" s="13">
        <f t="shared" si="198"/>
        <v>0</v>
      </c>
      <c r="M1052" s="13">
        <f t="shared" si="203"/>
        <v>1.0329095413550529E-9</v>
      </c>
      <c r="N1052" s="13">
        <f t="shared" si="199"/>
        <v>6.4040391564013279E-10</v>
      </c>
      <c r="O1052" s="13">
        <f t="shared" si="200"/>
        <v>6.4040391564013279E-10</v>
      </c>
      <c r="Q1052">
        <v>17.115880758341351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164.50248627753371</v>
      </c>
      <c r="G1053" s="13">
        <f t="shared" si="194"/>
        <v>15.337097278530676</v>
      </c>
      <c r="H1053" s="13">
        <f t="shared" si="195"/>
        <v>149.16538899900303</v>
      </c>
      <c r="I1053" s="16">
        <f t="shared" si="202"/>
        <v>149.27551571899431</v>
      </c>
      <c r="J1053" s="13">
        <f t="shared" si="196"/>
        <v>51.814516598338933</v>
      </c>
      <c r="K1053" s="13">
        <f t="shared" si="197"/>
        <v>97.460999120655373</v>
      </c>
      <c r="L1053" s="13">
        <f t="shared" si="198"/>
        <v>86.953829611412701</v>
      </c>
      <c r="M1053" s="13">
        <f t="shared" si="203"/>
        <v>86.953829611805219</v>
      </c>
      <c r="N1053" s="13">
        <f t="shared" si="199"/>
        <v>53.911374359319232</v>
      </c>
      <c r="O1053" s="13">
        <f t="shared" si="200"/>
        <v>69.248471637849903</v>
      </c>
      <c r="Q1053">
        <v>14.038185347214229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93.545773488357071</v>
      </c>
      <c r="G1054" s="13">
        <f t="shared" si="194"/>
        <v>7.40393777752376</v>
      </c>
      <c r="H1054" s="13">
        <f t="shared" si="195"/>
        <v>86.141835710833305</v>
      </c>
      <c r="I1054" s="16">
        <f t="shared" si="202"/>
        <v>96.649005220075978</v>
      </c>
      <c r="J1054" s="13">
        <f t="shared" si="196"/>
        <v>50.210780420248817</v>
      </c>
      <c r="K1054" s="13">
        <f t="shared" si="197"/>
        <v>46.438224799827161</v>
      </c>
      <c r="L1054" s="13">
        <f t="shared" si="198"/>
        <v>35.555895911201993</v>
      </c>
      <c r="M1054" s="13">
        <f t="shared" si="203"/>
        <v>68.598351163687965</v>
      </c>
      <c r="N1054" s="13">
        <f t="shared" si="199"/>
        <v>42.530977721486536</v>
      </c>
      <c r="O1054" s="13">
        <f t="shared" si="200"/>
        <v>49.934915499010295</v>
      </c>
      <c r="Q1054">
        <v>14.92700739354839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32.903673781442471</v>
      </c>
      <c r="G1055" s="13">
        <f t="shared" si="194"/>
        <v>0.62398094834691131</v>
      </c>
      <c r="H1055" s="13">
        <f t="shared" si="195"/>
        <v>32.279692833095559</v>
      </c>
      <c r="I1055" s="16">
        <f t="shared" si="202"/>
        <v>43.162021721720727</v>
      </c>
      <c r="J1055" s="13">
        <f t="shared" si="196"/>
        <v>35.463231362064235</v>
      </c>
      <c r="K1055" s="13">
        <f t="shared" si="197"/>
        <v>7.6987903596564919</v>
      </c>
      <c r="L1055" s="13">
        <f t="shared" si="198"/>
        <v>0</v>
      </c>
      <c r="M1055" s="13">
        <f t="shared" si="203"/>
        <v>26.067373442201429</v>
      </c>
      <c r="N1055" s="13">
        <f t="shared" si="199"/>
        <v>16.161771534164885</v>
      </c>
      <c r="O1055" s="13">
        <f t="shared" si="200"/>
        <v>16.785752482511796</v>
      </c>
      <c r="Q1055">
        <v>15.744719414618929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22.01886957309036</v>
      </c>
      <c r="G1056" s="13">
        <f t="shared" si="194"/>
        <v>0</v>
      </c>
      <c r="H1056" s="13">
        <f t="shared" si="195"/>
        <v>22.01886957309036</v>
      </c>
      <c r="I1056" s="16">
        <f t="shared" si="202"/>
        <v>29.717659932746852</v>
      </c>
      <c r="J1056" s="13">
        <f t="shared" si="196"/>
        <v>27.06991055534235</v>
      </c>
      <c r="K1056" s="13">
        <f t="shared" si="197"/>
        <v>2.6477493774045016</v>
      </c>
      <c r="L1056" s="13">
        <f t="shared" si="198"/>
        <v>0</v>
      </c>
      <c r="M1056" s="13">
        <f t="shared" si="203"/>
        <v>9.9056019080365445</v>
      </c>
      <c r="N1056" s="13">
        <f t="shared" si="199"/>
        <v>6.1414731829826579</v>
      </c>
      <c r="O1056" s="13">
        <f t="shared" si="200"/>
        <v>6.1414731829826579</v>
      </c>
      <c r="Q1056">
        <v>16.501621436639489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34.443131259644431</v>
      </c>
      <c r="G1057" s="13">
        <f t="shared" si="194"/>
        <v>0.79609661210208038</v>
      </c>
      <c r="H1057" s="13">
        <f t="shared" si="195"/>
        <v>33.647034647542348</v>
      </c>
      <c r="I1057" s="16">
        <f t="shared" si="202"/>
        <v>36.29478402494685</v>
      </c>
      <c r="J1057" s="13">
        <f t="shared" si="196"/>
        <v>32.279819549739962</v>
      </c>
      <c r="K1057" s="13">
        <f t="shared" si="197"/>
        <v>4.014964475206888</v>
      </c>
      <c r="L1057" s="13">
        <f t="shared" si="198"/>
        <v>0</v>
      </c>
      <c r="M1057" s="13">
        <f t="shared" si="203"/>
        <v>3.7641287250538866</v>
      </c>
      <c r="N1057" s="13">
        <f t="shared" si="199"/>
        <v>2.3337598095334098</v>
      </c>
      <c r="O1057" s="13">
        <f t="shared" si="200"/>
        <v>3.1298564216354903</v>
      </c>
      <c r="Q1057">
        <v>17.54523741345626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5.8082203626852422</v>
      </c>
      <c r="G1058" s="13">
        <f t="shared" si="194"/>
        <v>0</v>
      </c>
      <c r="H1058" s="13">
        <f t="shared" si="195"/>
        <v>5.8082203626852422</v>
      </c>
      <c r="I1058" s="16">
        <f t="shared" si="202"/>
        <v>9.8231848378921303</v>
      </c>
      <c r="J1058" s="13">
        <f t="shared" si="196"/>
        <v>9.779903968590574</v>
      </c>
      <c r="K1058" s="13">
        <f t="shared" si="197"/>
        <v>4.328086930155628E-2</v>
      </c>
      <c r="L1058" s="13">
        <f t="shared" si="198"/>
        <v>0</v>
      </c>
      <c r="M1058" s="13">
        <f t="shared" si="203"/>
        <v>1.4303689155204768</v>
      </c>
      <c r="N1058" s="13">
        <f t="shared" si="199"/>
        <v>0.8868287276226956</v>
      </c>
      <c r="O1058" s="13">
        <f t="shared" si="200"/>
        <v>0.8868287276226956</v>
      </c>
      <c r="Q1058">
        <v>23.06334376388034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7.6837440007916742</v>
      </c>
      <c r="G1059" s="13">
        <f t="shared" si="194"/>
        <v>0</v>
      </c>
      <c r="H1059" s="13">
        <f t="shared" si="195"/>
        <v>7.6837440007916742</v>
      </c>
      <c r="I1059" s="16">
        <f t="shared" si="202"/>
        <v>7.7270248700932305</v>
      </c>
      <c r="J1059" s="13">
        <f t="shared" si="196"/>
        <v>7.7059748799427705</v>
      </c>
      <c r="K1059" s="13">
        <f t="shared" si="197"/>
        <v>2.1049990150459941E-2</v>
      </c>
      <c r="L1059" s="13">
        <f t="shared" si="198"/>
        <v>0</v>
      </c>
      <c r="M1059" s="13">
        <f t="shared" si="203"/>
        <v>0.54354018789778125</v>
      </c>
      <c r="N1059" s="13">
        <f t="shared" si="199"/>
        <v>0.33699491649662439</v>
      </c>
      <c r="O1059" s="13">
        <f t="shared" si="200"/>
        <v>0.33699491649662439</v>
      </c>
      <c r="Q1059">
        <v>23.086659734412841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1.6817216384528679</v>
      </c>
      <c r="G1060" s="13">
        <f t="shared" si="194"/>
        <v>0</v>
      </c>
      <c r="H1060" s="13">
        <f t="shared" si="195"/>
        <v>1.6817216384528679</v>
      </c>
      <c r="I1060" s="16">
        <f t="shared" si="202"/>
        <v>1.7027716286033279</v>
      </c>
      <c r="J1060" s="13">
        <f t="shared" si="196"/>
        <v>1.7025417628672719</v>
      </c>
      <c r="K1060" s="13">
        <f t="shared" si="197"/>
        <v>2.298657360559897E-4</v>
      </c>
      <c r="L1060" s="13">
        <f t="shared" si="198"/>
        <v>0</v>
      </c>
      <c r="M1060" s="13">
        <f t="shared" si="203"/>
        <v>0.20654527140115686</v>
      </c>
      <c r="N1060" s="13">
        <f t="shared" si="199"/>
        <v>0.12805806826871724</v>
      </c>
      <c r="O1060" s="13">
        <f t="shared" si="200"/>
        <v>0.12805806826871724</v>
      </c>
      <c r="Q1060">
        <v>22.970440000000011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1.859663921143454</v>
      </c>
      <c r="G1061" s="13">
        <f t="shared" si="194"/>
        <v>0</v>
      </c>
      <c r="H1061" s="13">
        <f t="shared" si="195"/>
        <v>1.859663921143454</v>
      </c>
      <c r="I1061" s="16">
        <f t="shared" si="202"/>
        <v>1.85989378687951</v>
      </c>
      <c r="J1061" s="13">
        <f t="shared" si="196"/>
        <v>1.8596331555911116</v>
      </c>
      <c r="K1061" s="13">
        <f t="shared" si="197"/>
        <v>2.6063128839837191E-4</v>
      </c>
      <c r="L1061" s="13">
        <f t="shared" si="198"/>
        <v>0</v>
      </c>
      <c r="M1061" s="13">
        <f t="shared" si="203"/>
        <v>7.848720313243962E-2</v>
      </c>
      <c r="N1061" s="13">
        <f t="shared" si="199"/>
        <v>4.8662065942112566E-2</v>
      </c>
      <c r="O1061" s="13">
        <f t="shared" si="200"/>
        <v>4.8662065942112566E-2</v>
      </c>
      <c r="Q1061">
        <v>23.961703770153768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12.32520555058654</v>
      </c>
      <c r="G1062" s="13">
        <f t="shared" si="194"/>
        <v>0</v>
      </c>
      <c r="H1062" s="13">
        <f t="shared" si="195"/>
        <v>12.32520555058654</v>
      </c>
      <c r="I1062" s="16">
        <f t="shared" si="202"/>
        <v>12.325466181874939</v>
      </c>
      <c r="J1062" s="13">
        <f t="shared" si="196"/>
        <v>12.252984427485396</v>
      </c>
      <c r="K1062" s="13">
        <f t="shared" si="197"/>
        <v>7.248175438954263E-2</v>
      </c>
      <c r="L1062" s="13">
        <f t="shared" si="198"/>
        <v>0</v>
      </c>
      <c r="M1062" s="13">
        <f t="shared" si="203"/>
        <v>2.9825137190327054E-2</v>
      </c>
      <c r="N1062" s="13">
        <f t="shared" si="199"/>
        <v>1.8491585058002774E-2</v>
      </c>
      <c r="O1062" s="13">
        <f t="shared" si="200"/>
        <v>1.8491585058002774E-2</v>
      </c>
      <c r="Q1062">
        <v>24.224799351645419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24.962327029240331</v>
      </c>
      <c r="G1063" s="13">
        <f t="shared" si="194"/>
        <v>0</v>
      </c>
      <c r="H1063" s="13">
        <f t="shared" si="195"/>
        <v>24.962327029240331</v>
      </c>
      <c r="I1063" s="16">
        <f t="shared" si="202"/>
        <v>25.034808783629874</v>
      </c>
      <c r="J1063" s="13">
        <f t="shared" si="196"/>
        <v>24.400319574324733</v>
      </c>
      <c r="K1063" s="13">
        <f t="shared" si="197"/>
        <v>0.63448920930514063</v>
      </c>
      <c r="L1063" s="13">
        <f t="shared" si="198"/>
        <v>0</v>
      </c>
      <c r="M1063" s="13">
        <f t="shared" si="203"/>
        <v>1.133355213232428E-2</v>
      </c>
      <c r="N1063" s="13">
        <f t="shared" si="199"/>
        <v>7.0268023220410539E-3</v>
      </c>
      <c r="O1063" s="13">
        <f t="shared" si="200"/>
        <v>7.0268023220410539E-3</v>
      </c>
      <c r="Q1063">
        <v>23.700516655288439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96.933387730083354</v>
      </c>
      <c r="G1064" s="13">
        <f t="shared" si="194"/>
        <v>7.7826825509371718</v>
      </c>
      <c r="H1064" s="13">
        <f t="shared" si="195"/>
        <v>89.150705179146186</v>
      </c>
      <c r="I1064" s="16">
        <f t="shared" si="202"/>
        <v>89.78519438845133</v>
      </c>
      <c r="J1064" s="13">
        <f t="shared" si="196"/>
        <v>58.458029365503698</v>
      </c>
      <c r="K1064" s="13">
        <f t="shared" si="197"/>
        <v>31.327165022947632</v>
      </c>
      <c r="L1064" s="13">
        <f t="shared" si="198"/>
        <v>20.333727793328315</v>
      </c>
      <c r="M1064" s="13">
        <f t="shared" si="203"/>
        <v>20.338034543138598</v>
      </c>
      <c r="N1064" s="13">
        <f t="shared" si="199"/>
        <v>12.609581416745931</v>
      </c>
      <c r="O1064" s="13">
        <f t="shared" si="200"/>
        <v>20.392263967683103</v>
      </c>
      <c r="Q1064">
        <v>18.774925444980219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22.00485901531242</v>
      </c>
      <c r="G1065" s="13">
        <f t="shared" si="194"/>
        <v>0</v>
      </c>
      <c r="H1065" s="13">
        <f t="shared" si="195"/>
        <v>22.00485901531242</v>
      </c>
      <c r="I1065" s="16">
        <f t="shared" si="202"/>
        <v>32.998296244931737</v>
      </c>
      <c r="J1065" s="13">
        <f t="shared" si="196"/>
        <v>29.546329672187277</v>
      </c>
      <c r="K1065" s="13">
        <f t="shared" si="197"/>
        <v>3.4519665727444604</v>
      </c>
      <c r="L1065" s="13">
        <f t="shared" si="198"/>
        <v>0</v>
      </c>
      <c r="M1065" s="13">
        <f t="shared" si="203"/>
        <v>7.728453126392667</v>
      </c>
      <c r="N1065" s="13">
        <f t="shared" si="199"/>
        <v>4.7916409383634537</v>
      </c>
      <c r="O1065" s="13">
        <f t="shared" si="200"/>
        <v>4.7916409383634537</v>
      </c>
      <c r="Q1065">
        <v>16.66314705361853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56.601110113551741</v>
      </c>
      <c r="G1066" s="13">
        <f t="shared" si="194"/>
        <v>3.2734207941039011</v>
      </c>
      <c r="H1066" s="13">
        <f t="shared" si="195"/>
        <v>53.327689319447842</v>
      </c>
      <c r="I1066" s="16">
        <f t="shared" si="202"/>
        <v>56.779655892192302</v>
      </c>
      <c r="J1066" s="13">
        <f t="shared" si="196"/>
        <v>37.020903327808156</v>
      </c>
      <c r="K1066" s="13">
        <f t="shared" si="197"/>
        <v>19.758752564384146</v>
      </c>
      <c r="L1066" s="13">
        <f t="shared" si="198"/>
        <v>8.6802553101745161</v>
      </c>
      <c r="M1066" s="13">
        <f t="shared" si="203"/>
        <v>11.617067498203728</v>
      </c>
      <c r="N1066" s="13">
        <f t="shared" si="199"/>
        <v>7.2025818488863109</v>
      </c>
      <c r="O1066" s="13">
        <f t="shared" si="200"/>
        <v>10.476002642990212</v>
      </c>
      <c r="Q1066">
        <v>12.23654039354839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1.6660064762378579</v>
      </c>
      <c r="G1067" s="13">
        <f t="shared" si="194"/>
        <v>0</v>
      </c>
      <c r="H1067" s="13">
        <f t="shared" si="195"/>
        <v>1.6660064762378579</v>
      </c>
      <c r="I1067" s="16">
        <f t="shared" si="202"/>
        <v>12.744503730447487</v>
      </c>
      <c r="J1067" s="13">
        <f t="shared" si="196"/>
        <v>12.358295967581377</v>
      </c>
      <c r="K1067" s="13">
        <f t="shared" si="197"/>
        <v>0.38620776286611047</v>
      </c>
      <c r="L1067" s="13">
        <f t="shared" si="198"/>
        <v>0</v>
      </c>
      <c r="M1067" s="13">
        <f t="shared" si="203"/>
        <v>4.4144856493174167</v>
      </c>
      <c r="N1067" s="13">
        <f t="shared" si="199"/>
        <v>2.7369811025767983</v>
      </c>
      <c r="O1067" s="13">
        <f t="shared" si="200"/>
        <v>2.7369811025767983</v>
      </c>
      <c r="Q1067">
        <v>12.754850958209611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2.9483630290996579</v>
      </c>
      <c r="G1068" s="13">
        <f t="shared" si="194"/>
        <v>0</v>
      </c>
      <c r="H1068" s="13">
        <f t="shared" si="195"/>
        <v>2.9483630290996579</v>
      </c>
      <c r="I1068" s="16">
        <f t="shared" si="202"/>
        <v>3.3345707919657683</v>
      </c>
      <c r="J1068" s="13">
        <f t="shared" si="196"/>
        <v>3.3294977138094257</v>
      </c>
      <c r="K1068" s="13">
        <f t="shared" si="197"/>
        <v>5.0730781563426142E-3</v>
      </c>
      <c r="L1068" s="13">
        <f t="shared" si="198"/>
        <v>0</v>
      </c>
      <c r="M1068" s="13">
        <f t="shared" si="203"/>
        <v>1.6775045467406184</v>
      </c>
      <c r="N1068" s="13">
        <f t="shared" si="199"/>
        <v>1.0400528189791833</v>
      </c>
      <c r="O1068" s="13">
        <f t="shared" si="200"/>
        <v>1.0400528189791833</v>
      </c>
      <c r="Q1068">
        <v>15.31716299294113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28.955432085438922</v>
      </c>
      <c r="G1069" s="13">
        <f t="shared" si="194"/>
        <v>0.1825564531622933</v>
      </c>
      <c r="H1069" s="13">
        <f t="shared" si="195"/>
        <v>28.77287563227663</v>
      </c>
      <c r="I1069" s="16">
        <f t="shared" si="202"/>
        <v>28.777948710432973</v>
      </c>
      <c r="J1069" s="13">
        <f t="shared" si="196"/>
        <v>26.824504840079417</v>
      </c>
      <c r="K1069" s="13">
        <f t="shared" si="197"/>
        <v>1.9534438703535564</v>
      </c>
      <c r="L1069" s="13">
        <f t="shared" si="198"/>
        <v>0</v>
      </c>
      <c r="M1069" s="13">
        <f t="shared" si="203"/>
        <v>0.63745172776143511</v>
      </c>
      <c r="N1069" s="13">
        <f t="shared" si="199"/>
        <v>0.39522007121208974</v>
      </c>
      <c r="O1069" s="13">
        <f t="shared" si="200"/>
        <v>0.57777652437438309</v>
      </c>
      <c r="Q1069">
        <v>18.222993524631558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1.348117170957696</v>
      </c>
      <c r="G1070" s="13">
        <f t="shared" si="194"/>
        <v>0</v>
      </c>
      <c r="H1070" s="13">
        <f t="shared" si="195"/>
        <v>1.348117170957696</v>
      </c>
      <c r="I1070" s="16">
        <f t="shared" si="202"/>
        <v>3.3015610413112526</v>
      </c>
      <c r="J1070" s="13">
        <f t="shared" si="196"/>
        <v>3.2988950452146999</v>
      </c>
      <c r="K1070" s="13">
        <f t="shared" si="197"/>
        <v>2.6659960965527141E-3</v>
      </c>
      <c r="L1070" s="13">
        <f t="shared" si="198"/>
        <v>0</v>
      </c>
      <c r="M1070" s="13">
        <f t="shared" si="203"/>
        <v>0.24223165654934536</v>
      </c>
      <c r="N1070" s="13">
        <f t="shared" si="199"/>
        <v>0.15018362706059413</v>
      </c>
      <c r="O1070" s="13">
        <f t="shared" si="200"/>
        <v>0.15018362706059413</v>
      </c>
      <c r="Q1070">
        <v>19.677918530254939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6.3822207860702624</v>
      </c>
      <c r="G1071" s="13">
        <f t="shared" si="194"/>
        <v>0</v>
      </c>
      <c r="H1071" s="13">
        <f t="shared" si="195"/>
        <v>6.3822207860702624</v>
      </c>
      <c r="I1071" s="16">
        <f t="shared" si="202"/>
        <v>6.3848867821668147</v>
      </c>
      <c r="J1071" s="13">
        <f t="shared" si="196"/>
        <v>6.3735949543236128</v>
      </c>
      <c r="K1071" s="13">
        <f t="shared" si="197"/>
        <v>1.1291827843201929E-2</v>
      </c>
      <c r="L1071" s="13">
        <f t="shared" si="198"/>
        <v>0</v>
      </c>
      <c r="M1071" s="13">
        <f t="shared" si="203"/>
        <v>9.2048029488751237E-2</v>
      </c>
      <c r="N1071" s="13">
        <f t="shared" si="199"/>
        <v>5.7069778283025764E-2</v>
      </c>
      <c r="O1071" s="13">
        <f t="shared" si="200"/>
        <v>5.7069778283025764E-2</v>
      </c>
      <c r="Q1071">
        <v>23.455896408748782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10.29925004088803</v>
      </c>
      <c r="G1072" s="13">
        <f t="shared" si="194"/>
        <v>0</v>
      </c>
      <c r="H1072" s="13">
        <f t="shared" si="195"/>
        <v>10.29925004088803</v>
      </c>
      <c r="I1072" s="16">
        <f t="shared" si="202"/>
        <v>10.310541868731232</v>
      </c>
      <c r="J1072" s="13">
        <f t="shared" si="196"/>
        <v>10.258605408420324</v>
      </c>
      <c r="K1072" s="13">
        <f t="shared" si="197"/>
        <v>5.1936460310907151E-2</v>
      </c>
      <c r="L1072" s="13">
        <f t="shared" si="198"/>
        <v>0</v>
      </c>
      <c r="M1072" s="13">
        <f t="shared" si="203"/>
        <v>3.4978251205725473E-2</v>
      </c>
      <c r="N1072" s="13">
        <f t="shared" si="199"/>
        <v>2.1686515747549793E-2</v>
      </c>
      <c r="O1072" s="13">
        <f t="shared" si="200"/>
        <v>2.1686515747549793E-2</v>
      </c>
      <c r="Q1072">
        <v>22.793350000000011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0.72077629842887214</v>
      </c>
      <c r="G1073" s="13">
        <f t="shared" si="194"/>
        <v>0</v>
      </c>
      <c r="H1073" s="13">
        <f t="shared" si="195"/>
        <v>0.72077629842887214</v>
      </c>
      <c r="I1073" s="16">
        <f t="shared" si="202"/>
        <v>0.77271275873977929</v>
      </c>
      <c r="J1073" s="13">
        <f t="shared" si="196"/>
        <v>0.77269882508787269</v>
      </c>
      <c r="K1073" s="13">
        <f t="shared" si="197"/>
        <v>1.3933651906605782E-5</v>
      </c>
      <c r="L1073" s="13">
        <f t="shared" si="198"/>
        <v>0</v>
      </c>
      <c r="M1073" s="13">
        <f t="shared" si="203"/>
        <v>1.329173545817568E-2</v>
      </c>
      <c r="N1073" s="13">
        <f t="shared" si="199"/>
        <v>8.2408759840689218E-3</v>
      </c>
      <c r="O1073" s="13">
        <f t="shared" si="200"/>
        <v>8.2408759840689218E-3</v>
      </c>
      <c r="Q1073">
        <v>26.073629518682619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21.582401896778979</v>
      </c>
      <c r="G1074" s="13">
        <f t="shared" si="194"/>
        <v>0</v>
      </c>
      <c r="H1074" s="13">
        <f t="shared" si="195"/>
        <v>21.582401896778979</v>
      </c>
      <c r="I1074" s="16">
        <f t="shared" si="202"/>
        <v>21.582415830430886</v>
      </c>
      <c r="J1074" s="13">
        <f t="shared" si="196"/>
        <v>21.276990366502499</v>
      </c>
      <c r="K1074" s="13">
        <f t="shared" si="197"/>
        <v>0.30542546392838688</v>
      </c>
      <c r="L1074" s="13">
        <f t="shared" si="198"/>
        <v>0</v>
      </c>
      <c r="M1074" s="13">
        <f t="shared" si="203"/>
        <v>5.0508594741067586E-3</v>
      </c>
      <c r="N1074" s="13">
        <f t="shared" si="199"/>
        <v>3.1315328739461904E-3</v>
      </c>
      <c r="O1074" s="13">
        <f t="shared" si="200"/>
        <v>3.1315328739461904E-3</v>
      </c>
      <c r="Q1074">
        <v>25.875803449273221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24.7283008435578</v>
      </c>
      <c r="G1075" s="13">
        <f t="shared" si="194"/>
        <v>0</v>
      </c>
      <c r="H1075" s="13">
        <f t="shared" si="195"/>
        <v>24.7283008435578</v>
      </c>
      <c r="I1075" s="16">
        <f t="shared" si="202"/>
        <v>25.033726307486187</v>
      </c>
      <c r="J1075" s="13">
        <f t="shared" si="196"/>
        <v>24.389752884859639</v>
      </c>
      <c r="K1075" s="13">
        <f t="shared" si="197"/>
        <v>0.64397342262654789</v>
      </c>
      <c r="L1075" s="13">
        <f t="shared" si="198"/>
        <v>0</v>
      </c>
      <c r="M1075" s="13">
        <f t="shared" si="203"/>
        <v>1.9193266001605682E-3</v>
      </c>
      <c r="N1075" s="13">
        <f t="shared" si="199"/>
        <v>1.1899824920995523E-3</v>
      </c>
      <c r="O1075" s="13">
        <f t="shared" si="200"/>
        <v>1.1899824920995523E-3</v>
      </c>
      <c r="Q1075">
        <v>23.589634574641881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15.94622709176425</v>
      </c>
      <c r="G1076" s="13">
        <f t="shared" si="194"/>
        <v>0</v>
      </c>
      <c r="H1076" s="13">
        <f t="shared" si="195"/>
        <v>15.94622709176425</v>
      </c>
      <c r="I1076" s="16">
        <f t="shared" si="202"/>
        <v>16.590200514390798</v>
      </c>
      <c r="J1076" s="13">
        <f t="shared" si="196"/>
        <v>16.178518609801174</v>
      </c>
      <c r="K1076" s="13">
        <f t="shared" si="197"/>
        <v>0.41168190458962428</v>
      </c>
      <c r="L1076" s="13">
        <f t="shared" si="198"/>
        <v>0</v>
      </c>
      <c r="M1076" s="13">
        <f t="shared" si="203"/>
        <v>7.2934410806101591E-4</v>
      </c>
      <c r="N1076" s="13">
        <f t="shared" si="199"/>
        <v>4.5219334699782987E-4</v>
      </c>
      <c r="O1076" s="13">
        <f t="shared" si="200"/>
        <v>4.5219334699782987E-4</v>
      </c>
      <c r="Q1076">
        <v>18.03195807035463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66.180471717232493</v>
      </c>
      <c r="G1077" s="13">
        <f t="shared" si="194"/>
        <v>4.3444202884803182</v>
      </c>
      <c r="H1077" s="13">
        <f t="shared" si="195"/>
        <v>61.836051428752171</v>
      </c>
      <c r="I1077" s="16">
        <f t="shared" si="202"/>
        <v>62.247733333341799</v>
      </c>
      <c r="J1077" s="13">
        <f t="shared" si="196"/>
        <v>40.791116545048091</v>
      </c>
      <c r="K1077" s="13">
        <f t="shared" si="197"/>
        <v>21.456616788293708</v>
      </c>
      <c r="L1077" s="13">
        <f t="shared" si="198"/>
        <v>10.390603561011201</v>
      </c>
      <c r="M1077" s="13">
        <f t="shared" si="203"/>
        <v>10.390880711772263</v>
      </c>
      <c r="N1077" s="13">
        <f t="shared" si="199"/>
        <v>6.4423460412988032</v>
      </c>
      <c r="O1077" s="13">
        <f t="shared" si="200"/>
        <v>10.786766329779121</v>
      </c>
      <c r="Q1077">
        <v>13.707264393548391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56.756346393491327</v>
      </c>
      <c r="G1078" s="13">
        <f t="shared" si="194"/>
        <v>3.2907766455899008</v>
      </c>
      <c r="H1078" s="13">
        <f t="shared" si="195"/>
        <v>53.465569747901426</v>
      </c>
      <c r="I1078" s="16">
        <f t="shared" si="202"/>
        <v>64.531582975183937</v>
      </c>
      <c r="J1078" s="13">
        <f t="shared" si="196"/>
        <v>41.22878963432656</v>
      </c>
      <c r="K1078" s="13">
        <f t="shared" si="197"/>
        <v>23.302793340857377</v>
      </c>
      <c r="L1078" s="13">
        <f t="shared" si="198"/>
        <v>12.250354648846809</v>
      </c>
      <c r="M1078" s="13">
        <f t="shared" si="203"/>
        <v>16.198889319320266</v>
      </c>
      <c r="N1078" s="13">
        <f t="shared" si="199"/>
        <v>10.043311377978565</v>
      </c>
      <c r="O1078" s="13">
        <f t="shared" si="200"/>
        <v>13.334088023568466</v>
      </c>
      <c r="Q1078">
        <v>13.59697281844273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8.2649907594212468</v>
      </c>
      <c r="G1079" s="13">
        <f t="shared" si="194"/>
        <v>0</v>
      </c>
      <c r="H1079" s="13">
        <f t="shared" si="195"/>
        <v>8.2649907594212468</v>
      </c>
      <c r="I1079" s="16">
        <f t="shared" si="202"/>
        <v>19.317429451431813</v>
      </c>
      <c r="J1079" s="13">
        <f t="shared" si="196"/>
        <v>18.573758617195207</v>
      </c>
      <c r="K1079" s="13">
        <f t="shared" si="197"/>
        <v>0.74367083423660674</v>
      </c>
      <c r="L1079" s="13">
        <f t="shared" si="198"/>
        <v>0</v>
      </c>
      <c r="M1079" s="13">
        <f t="shared" si="203"/>
        <v>6.1555779413417007</v>
      </c>
      <c r="N1079" s="13">
        <f t="shared" si="199"/>
        <v>3.8164583236318546</v>
      </c>
      <c r="O1079" s="13">
        <f t="shared" si="200"/>
        <v>3.8164583236318546</v>
      </c>
      <c r="Q1079">
        <v>16.925726243829718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31.578949974179711</v>
      </c>
      <c r="G1080" s="13">
        <f t="shared" si="194"/>
        <v>0.47587311126289616</v>
      </c>
      <c r="H1080" s="13">
        <f t="shared" si="195"/>
        <v>31.103076862916815</v>
      </c>
      <c r="I1080" s="16">
        <f t="shared" si="202"/>
        <v>31.846747697153422</v>
      </c>
      <c r="J1080" s="13">
        <f t="shared" si="196"/>
        <v>28.761523233284873</v>
      </c>
      <c r="K1080" s="13">
        <f t="shared" si="197"/>
        <v>3.0852244638685491</v>
      </c>
      <c r="L1080" s="13">
        <f t="shared" si="198"/>
        <v>0</v>
      </c>
      <c r="M1080" s="13">
        <f t="shared" si="203"/>
        <v>2.3391196177098461</v>
      </c>
      <c r="N1080" s="13">
        <f t="shared" si="199"/>
        <v>1.4502541629801047</v>
      </c>
      <c r="O1080" s="13">
        <f t="shared" si="200"/>
        <v>1.9261272742430009</v>
      </c>
      <c r="Q1080">
        <v>16.797402467985481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10.3035676891477</v>
      </c>
      <c r="G1081" s="13">
        <f t="shared" si="194"/>
        <v>0</v>
      </c>
      <c r="H1081" s="13">
        <f t="shared" si="195"/>
        <v>10.3035676891477</v>
      </c>
      <c r="I1081" s="16">
        <f t="shared" si="202"/>
        <v>13.388792153016249</v>
      </c>
      <c r="J1081" s="13">
        <f t="shared" si="196"/>
        <v>13.248363892545484</v>
      </c>
      <c r="K1081" s="13">
        <f t="shared" si="197"/>
        <v>0.14042826047076495</v>
      </c>
      <c r="L1081" s="13">
        <f t="shared" si="198"/>
        <v>0</v>
      </c>
      <c r="M1081" s="13">
        <f t="shared" si="203"/>
        <v>0.88886545472974143</v>
      </c>
      <c r="N1081" s="13">
        <f t="shared" si="199"/>
        <v>0.55109658193243971</v>
      </c>
      <c r="O1081" s="13">
        <f t="shared" si="200"/>
        <v>0.55109658193243971</v>
      </c>
      <c r="Q1081">
        <v>21.240888037637809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9.4526983084732201</v>
      </c>
      <c r="G1082" s="13">
        <f t="shared" si="194"/>
        <v>0</v>
      </c>
      <c r="H1082" s="13">
        <f t="shared" si="195"/>
        <v>9.4526983084732201</v>
      </c>
      <c r="I1082" s="16">
        <f t="shared" si="202"/>
        <v>9.5931265689439851</v>
      </c>
      <c r="J1082" s="13">
        <f t="shared" si="196"/>
        <v>9.5405293218903253</v>
      </c>
      <c r="K1082" s="13">
        <f t="shared" si="197"/>
        <v>5.2597247053659757E-2</v>
      </c>
      <c r="L1082" s="13">
        <f t="shared" si="198"/>
        <v>0</v>
      </c>
      <c r="M1082" s="13">
        <f t="shared" si="203"/>
        <v>0.33776887279730172</v>
      </c>
      <c r="N1082" s="13">
        <f t="shared" si="199"/>
        <v>0.20941670113432706</v>
      </c>
      <c r="O1082" s="13">
        <f t="shared" si="200"/>
        <v>0.20941670113432706</v>
      </c>
      <c r="Q1082">
        <v>21.16666429922002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17.66172382752135</v>
      </c>
      <c r="G1083" s="13">
        <f t="shared" si="194"/>
        <v>0</v>
      </c>
      <c r="H1083" s="13">
        <f t="shared" si="195"/>
        <v>17.66172382752135</v>
      </c>
      <c r="I1083" s="16">
        <f t="shared" si="202"/>
        <v>17.714321074575011</v>
      </c>
      <c r="J1083" s="13">
        <f t="shared" si="196"/>
        <v>17.482071552646428</v>
      </c>
      <c r="K1083" s="13">
        <f t="shared" si="197"/>
        <v>0.23224952192858339</v>
      </c>
      <c r="L1083" s="13">
        <f t="shared" si="198"/>
        <v>0</v>
      </c>
      <c r="M1083" s="13">
        <f t="shared" si="203"/>
        <v>0.12835217166297466</v>
      </c>
      <c r="N1083" s="13">
        <f t="shared" si="199"/>
        <v>7.9578346431044292E-2</v>
      </c>
      <c r="O1083" s="13">
        <f t="shared" si="200"/>
        <v>7.9578346431044292E-2</v>
      </c>
      <c r="Q1083">
        <v>23.60140557766611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11.85505607582599</v>
      </c>
      <c r="G1084" s="13">
        <f t="shared" si="194"/>
        <v>0</v>
      </c>
      <c r="H1084" s="13">
        <f t="shared" si="195"/>
        <v>11.85505607582599</v>
      </c>
      <c r="I1084" s="16">
        <f t="shared" si="202"/>
        <v>12.087305597754574</v>
      </c>
      <c r="J1084" s="13">
        <f t="shared" si="196"/>
        <v>11.994234549429786</v>
      </c>
      <c r="K1084" s="13">
        <f t="shared" si="197"/>
        <v>9.3071048324787853E-2</v>
      </c>
      <c r="L1084" s="13">
        <f t="shared" si="198"/>
        <v>0</v>
      </c>
      <c r="M1084" s="13">
        <f t="shared" si="203"/>
        <v>4.8773825231930371E-2</v>
      </c>
      <c r="N1084" s="13">
        <f t="shared" si="199"/>
        <v>3.023977164379683E-2</v>
      </c>
      <c r="O1084" s="13">
        <f t="shared" si="200"/>
        <v>3.023977164379683E-2</v>
      </c>
      <c r="Q1084">
        <v>22.01046400000001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11.62614421802224</v>
      </c>
      <c r="G1085" s="13">
        <f t="shared" si="194"/>
        <v>0</v>
      </c>
      <c r="H1085" s="13">
        <f t="shared" si="195"/>
        <v>11.62614421802224</v>
      </c>
      <c r="I1085" s="16">
        <f t="shared" si="202"/>
        <v>11.719215266347028</v>
      </c>
      <c r="J1085" s="13">
        <f t="shared" si="196"/>
        <v>11.661051233943452</v>
      </c>
      <c r="K1085" s="13">
        <f t="shared" si="197"/>
        <v>5.8164032403576371E-2</v>
      </c>
      <c r="L1085" s="13">
        <f t="shared" si="198"/>
        <v>0</v>
      </c>
      <c r="M1085" s="13">
        <f t="shared" si="203"/>
        <v>1.853405358813354E-2</v>
      </c>
      <c r="N1085" s="13">
        <f t="shared" si="199"/>
        <v>1.1491113224642795E-2</v>
      </c>
      <c r="O1085" s="13">
        <f t="shared" si="200"/>
        <v>1.1491113224642795E-2</v>
      </c>
      <c r="Q1085">
        <v>24.727075822576651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1.777896803336573</v>
      </c>
      <c r="G1086" s="13">
        <f t="shared" si="194"/>
        <v>0</v>
      </c>
      <c r="H1086" s="13">
        <f t="shared" si="195"/>
        <v>1.777896803336573</v>
      </c>
      <c r="I1086" s="16">
        <f t="shared" si="202"/>
        <v>1.8360608357401493</v>
      </c>
      <c r="J1086" s="13">
        <f t="shared" si="196"/>
        <v>1.8358432547083616</v>
      </c>
      <c r="K1086" s="13">
        <f t="shared" si="197"/>
        <v>2.1758103178770583E-4</v>
      </c>
      <c r="L1086" s="13">
        <f t="shared" si="198"/>
        <v>0</v>
      </c>
      <c r="M1086" s="13">
        <f t="shared" si="203"/>
        <v>7.0429403634907455E-3</v>
      </c>
      <c r="N1086" s="13">
        <f t="shared" si="199"/>
        <v>4.3666230253642619E-3</v>
      </c>
      <c r="O1086" s="13">
        <f t="shared" si="200"/>
        <v>4.3666230253642619E-3</v>
      </c>
      <c r="Q1086">
        <v>24.97769536900665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8.1581630403960066</v>
      </c>
      <c r="G1087" s="13">
        <f t="shared" si="194"/>
        <v>0</v>
      </c>
      <c r="H1087" s="13">
        <f t="shared" si="195"/>
        <v>8.1581630403960066</v>
      </c>
      <c r="I1087" s="16">
        <f t="shared" si="202"/>
        <v>8.1583806214277939</v>
      </c>
      <c r="J1087" s="13">
        <f t="shared" si="196"/>
        <v>8.1357949526852522</v>
      </c>
      <c r="K1087" s="13">
        <f t="shared" si="197"/>
        <v>2.2585668742541642E-2</v>
      </c>
      <c r="L1087" s="13">
        <f t="shared" si="198"/>
        <v>0</v>
      </c>
      <c r="M1087" s="13">
        <f t="shared" si="203"/>
        <v>2.6763173381264835E-3</v>
      </c>
      <c r="N1087" s="13">
        <f t="shared" si="199"/>
        <v>1.6593167496384198E-3</v>
      </c>
      <c r="O1087" s="13">
        <f t="shared" si="200"/>
        <v>1.6593167496384198E-3</v>
      </c>
      <c r="Q1087">
        <v>23.745228926334281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11.136690133575801</v>
      </c>
      <c r="G1088" s="13">
        <f t="shared" si="194"/>
        <v>0</v>
      </c>
      <c r="H1088" s="13">
        <f t="shared" si="195"/>
        <v>11.136690133575801</v>
      </c>
      <c r="I1088" s="16">
        <f t="shared" si="202"/>
        <v>11.159275802318342</v>
      </c>
      <c r="J1088" s="13">
        <f t="shared" si="196"/>
        <v>11.043631397037569</v>
      </c>
      <c r="K1088" s="13">
        <f t="shared" si="197"/>
        <v>0.11564440528077391</v>
      </c>
      <c r="L1088" s="13">
        <f t="shared" si="198"/>
        <v>0</v>
      </c>
      <c r="M1088" s="13">
        <f t="shared" si="203"/>
        <v>1.0170005884880637E-3</v>
      </c>
      <c r="N1088" s="13">
        <f t="shared" si="199"/>
        <v>6.3054036486259952E-4</v>
      </c>
      <c r="O1088" s="13">
        <f t="shared" si="200"/>
        <v>6.3054036486259952E-4</v>
      </c>
      <c r="Q1088">
        <v>18.75474671984626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18.85306545806765</v>
      </c>
      <c r="G1089" s="13">
        <f t="shared" si="194"/>
        <v>0</v>
      </c>
      <c r="H1089" s="13">
        <f t="shared" si="195"/>
        <v>18.85306545806765</v>
      </c>
      <c r="I1089" s="16">
        <f t="shared" si="202"/>
        <v>18.968709863348423</v>
      </c>
      <c r="J1089" s="13">
        <f t="shared" si="196"/>
        <v>17.708965756578561</v>
      </c>
      <c r="K1089" s="13">
        <f t="shared" si="197"/>
        <v>1.2597441067698618</v>
      </c>
      <c r="L1089" s="13">
        <f t="shared" si="198"/>
        <v>0</v>
      </c>
      <c r="M1089" s="13">
        <f t="shared" si="203"/>
        <v>3.8646022362546421E-4</v>
      </c>
      <c r="N1089" s="13">
        <f t="shared" si="199"/>
        <v>2.3960533864778781E-4</v>
      </c>
      <c r="O1089" s="13">
        <f t="shared" si="200"/>
        <v>2.3960533864778781E-4</v>
      </c>
      <c r="Q1089">
        <v>12.41344039354839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149.8753037174547</v>
      </c>
      <c r="G1090" s="13">
        <f t="shared" si="194"/>
        <v>13.701737243684848</v>
      </c>
      <c r="H1090" s="13">
        <f t="shared" si="195"/>
        <v>136.17356647376985</v>
      </c>
      <c r="I1090" s="16">
        <f t="shared" si="202"/>
        <v>137.43331058053971</v>
      </c>
      <c r="J1090" s="13">
        <f t="shared" si="196"/>
        <v>46.96826272076337</v>
      </c>
      <c r="K1090" s="13">
        <f t="shared" si="197"/>
        <v>90.465047859776348</v>
      </c>
      <c r="L1090" s="13">
        <f t="shared" si="198"/>
        <v>79.906438640165945</v>
      </c>
      <c r="M1090" s="13">
        <f t="shared" si="203"/>
        <v>79.906585495050919</v>
      </c>
      <c r="N1090" s="13">
        <f t="shared" si="199"/>
        <v>49.54208300693157</v>
      </c>
      <c r="O1090" s="13">
        <f t="shared" si="200"/>
        <v>63.243820250616416</v>
      </c>
      <c r="Q1090">
        <v>12.578354154345419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4.9230727739766387</v>
      </c>
      <c r="G1091" s="13">
        <f t="shared" si="194"/>
        <v>0</v>
      </c>
      <c r="H1091" s="13">
        <f t="shared" si="195"/>
        <v>4.9230727739766387</v>
      </c>
      <c r="I1091" s="16">
        <f t="shared" si="202"/>
        <v>15.481681993587046</v>
      </c>
      <c r="J1091" s="13">
        <f t="shared" si="196"/>
        <v>15.040585210135561</v>
      </c>
      <c r="K1091" s="13">
        <f t="shared" si="197"/>
        <v>0.44109678345148495</v>
      </c>
      <c r="L1091" s="13">
        <f t="shared" si="198"/>
        <v>0</v>
      </c>
      <c r="M1091" s="13">
        <f t="shared" si="203"/>
        <v>30.364502488119349</v>
      </c>
      <c r="N1091" s="13">
        <f t="shared" si="199"/>
        <v>18.825991542633997</v>
      </c>
      <c r="O1091" s="13">
        <f t="shared" si="200"/>
        <v>18.825991542633997</v>
      </c>
      <c r="Q1091">
        <v>16.02815639561879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7.6855487072345454</v>
      </c>
      <c r="G1092" s="13">
        <f t="shared" si="194"/>
        <v>0</v>
      </c>
      <c r="H1092" s="13">
        <f t="shared" si="195"/>
        <v>7.6855487072345454</v>
      </c>
      <c r="I1092" s="16">
        <f t="shared" si="202"/>
        <v>8.1266454906860304</v>
      </c>
      <c r="J1092" s="13">
        <f t="shared" si="196"/>
        <v>8.047189397681711</v>
      </c>
      <c r="K1092" s="13">
        <f t="shared" si="197"/>
        <v>7.9456093004319328E-2</v>
      </c>
      <c r="L1092" s="13">
        <f t="shared" si="198"/>
        <v>0</v>
      </c>
      <c r="M1092" s="13">
        <f t="shared" si="203"/>
        <v>11.538510945485353</v>
      </c>
      <c r="N1092" s="13">
        <f t="shared" si="199"/>
        <v>7.1538767862009189</v>
      </c>
      <c r="O1092" s="13">
        <f t="shared" si="200"/>
        <v>7.1538767862009189</v>
      </c>
      <c r="Q1092">
        <v>14.661416047193629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22.598784310383351</v>
      </c>
      <c r="G1093" s="13">
        <f t="shared" si="194"/>
        <v>0</v>
      </c>
      <c r="H1093" s="13">
        <f t="shared" si="195"/>
        <v>22.598784310383351</v>
      </c>
      <c r="I1093" s="16">
        <f t="shared" si="202"/>
        <v>22.678240403387669</v>
      </c>
      <c r="J1093" s="13">
        <f t="shared" si="196"/>
        <v>21.159843037358993</v>
      </c>
      <c r="K1093" s="13">
        <f t="shared" si="197"/>
        <v>1.518397366028676</v>
      </c>
      <c r="L1093" s="13">
        <f t="shared" si="198"/>
        <v>0</v>
      </c>
      <c r="M1093" s="13">
        <f t="shared" si="203"/>
        <v>4.3846341592844338</v>
      </c>
      <c r="N1093" s="13">
        <f t="shared" si="199"/>
        <v>2.7184731787563488</v>
      </c>
      <c r="O1093" s="13">
        <f t="shared" si="200"/>
        <v>2.7184731787563488</v>
      </c>
      <c r="Q1093">
        <v>14.94018115377729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1.676658386285421</v>
      </c>
      <c r="G1094" s="13">
        <f t="shared" ref="G1094:G1157" si="205">IF((F1094-$J$2)&gt;0,$I$2*(F1094-$J$2),0)</f>
        <v>0</v>
      </c>
      <c r="H1094" s="13">
        <f t="shared" ref="H1094:H1157" si="206">F1094-G1094</f>
        <v>1.676658386285421</v>
      </c>
      <c r="I1094" s="16">
        <f t="shared" si="202"/>
        <v>3.1950557523140972</v>
      </c>
      <c r="J1094" s="13">
        <f t="shared" ref="J1094:J1157" si="207">I1094/SQRT(1+(I1094/($K$2*(300+(25*Q1094)+0.05*(Q1094)^3)))^2)</f>
        <v>3.1923563211701946</v>
      </c>
      <c r="K1094" s="13">
        <f t="shared" ref="K1094:K1157" si="208">I1094-J1094</f>
        <v>2.6994311439025864E-3</v>
      </c>
      <c r="L1094" s="13">
        <f t="shared" ref="L1094:L1157" si="209">IF(K1094&gt;$N$2,(K1094-$N$2)/$L$2,0)</f>
        <v>0</v>
      </c>
      <c r="M1094" s="13">
        <f t="shared" si="203"/>
        <v>1.666160980528085</v>
      </c>
      <c r="N1094" s="13">
        <f t="shared" ref="N1094:N1157" si="210">$M$2*M1094</f>
        <v>1.0330198079274127</v>
      </c>
      <c r="O1094" s="13">
        <f t="shared" ref="O1094:O1157" si="211">N1094+G1094</f>
        <v>1.0330198079274127</v>
      </c>
      <c r="Q1094">
        <v>18.894970115741788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4.3606859878677939</v>
      </c>
      <c r="G1095" s="13">
        <f t="shared" si="205"/>
        <v>0</v>
      </c>
      <c r="H1095" s="13">
        <f t="shared" si="206"/>
        <v>4.3606859878677939</v>
      </c>
      <c r="I1095" s="16">
        <f t="shared" ref="I1095:I1158" si="213">H1095+K1094-L1094</f>
        <v>4.3633854190116965</v>
      </c>
      <c r="J1095" s="13">
        <f t="shared" si="207"/>
        <v>4.3600319631676046</v>
      </c>
      <c r="K1095" s="13">
        <f t="shared" si="208"/>
        <v>3.3534558440919682E-3</v>
      </c>
      <c r="L1095" s="13">
        <f t="shared" si="209"/>
        <v>0</v>
      </c>
      <c r="M1095" s="13">
        <f t="shared" ref="M1095:M1158" si="214">L1095+M1094-N1094</f>
        <v>0.63314117260067238</v>
      </c>
      <c r="N1095" s="13">
        <f t="shared" si="210"/>
        <v>0.39254752701241685</v>
      </c>
      <c r="O1095" s="13">
        <f t="shared" si="211"/>
        <v>0.39254752701241685</v>
      </c>
      <c r="Q1095">
        <v>23.980294294582361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61.11107515301714</v>
      </c>
      <c r="G1096" s="13">
        <f t="shared" si="205"/>
        <v>3.7776475345441858</v>
      </c>
      <c r="H1096" s="13">
        <f t="shared" si="206"/>
        <v>57.333427618472953</v>
      </c>
      <c r="I1096" s="16">
        <f t="shared" si="213"/>
        <v>57.336781074317045</v>
      </c>
      <c r="J1096" s="13">
        <f t="shared" si="207"/>
        <v>52.152877312316448</v>
      </c>
      <c r="K1096" s="13">
        <f t="shared" si="208"/>
        <v>5.1839037620005968</v>
      </c>
      <c r="L1096" s="13">
        <f t="shared" si="209"/>
        <v>0</v>
      </c>
      <c r="M1096" s="13">
        <f t="shared" si="214"/>
        <v>0.24059364558825552</v>
      </c>
      <c r="N1096" s="13">
        <f t="shared" si="210"/>
        <v>0.14916806026471843</v>
      </c>
      <c r="O1096" s="13">
        <f t="shared" si="211"/>
        <v>3.9268155948089043</v>
      </c>
      <c r="Q1096">
        <v>25.714868514008529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0.40232391544412088</v>
      </c>
      <c r="G1097" s="13">
        <f t="shared" si="205"/>
        <v>0</v>
      </c>
      <c r="H1097" s="13">
        <f t="shared" si="206"/>
        <v>0.40232391544412088</v>
      </c>
      <c r="I1097" s="16">
        <f t="shared" si="213"/>
        <v>5.5862276774447173</v>
      </c>
      <c r="J1097" s="13">
        <f t="shared" si="207"/>
        <v>5.5801710630797707</v>
      </c>
      <c r="K1097" s="13">
        <f t="shared" si="208"/>
        <v>6.0566143649465332E-3</v>
      </c>
      <c r="L1097" s="13">
        <f t="shared" si="209"/>
        <v>0</v>
      </c>
      <c r="M1097" s="13">
        <f t="shared" si="214"/>
        <v>9.142558532353709E-2</v>
      </c>
      <c r="N1097" s="13">
        <f t="shared" si="210"/>
        <v>5.6683862900592998E-2</v>
      </c>
      <c r="O1097" s="13">
        <f t="shared" si="211"/>
        <v>5.6683862900592998E-2</v>
      </c>
      <c r="Q1097">
        <v>25.05141900000001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13.48223206981311</v>
      </c>
      <c r="G1098" s="13">
        <f t="shared" si="205"/>
        <v>0</v>
      </c>
      <c r="H1098" s="13">
        <f t="shared" si="206"/>
        <v>13.48223206981311</v>
      </c>
      <c r="I1098" s="16">
        <f t="shared" si="213"/>
        <v>13.488288684178055</v>
      </c>
      <c r="J1098" s="13">
        <f t="shared" si="207"/>
        <v>13.416523620590429</v>
      </c>
      <c r="K1098" s="13">
        <f t="shared" si="208"/>
        <v>7.1765063587626798E-2</v>
      </c>
      <c r="L1098" s="13">
        <f t="shared" si="209"/>
        <v>0</v>
      </c>
      <c r="M1098" s="13">
        <f t="shared" si="214"/>
        <v>3.4741722422944092E-2</v>
      </c>
      <c r="N1098" s="13">
        <f t="shared" si="210"/>
        <v>2.1539867902225337E-2</v>
      </c>
      <c r="O1098" s="13">
        <f t="shared" si="211"/>
        <v>2.1539867902225337E-2</v>
      </c>
      <c r="Q1098">
        <v>26.24879444475695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62.293034602304623</v>
      </c>
      <c r="G1099" s="13">
        <f t="shared" si="205"/>
        <v>3.9097939159976134</v>
      </c>
      <c r="H1099" s="13">
        <f t="shared" si="206"/>
        <v>58.383240686307012</v>
      </c>
      <c r="I1099" s="16">
        <f t="shared" si="213"/>
        <v>58.455005749894639</v>
      </c>
      <c r="J1099" s="13">
        <f t="shared" si="207"/>
        <v>48.624423309366399</v>
      </c>
      <c r="K1099" s="13">
        <f t="shared" si="208"/>
        <v>9.8305824405282394</v>
      </c>
      <c r="L1099" s="13">
        <f t="shared" si="209"/>
        <v>0</v>
      </c>
      <c r="M1099" s="13">
        <f t="shared" si="214"/>
        <v>1.3201854520718755E-2</v>
      </c>
      <c r="N1099" s="13">
        <f t="shared" si="210"/>
        <v>8.1851498028456277E-3</v>
      </c>
      <c r="O1099" s="13">
        <f t="shared" si="211"/>
        <v>3.9179790658004592</v>
      </c>
      <c r="Q1099">
        <v>20.593484875062629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26.558551127458301</v>
      </c>
      <c r="G1100" s="13">
        <f t="shared" si="205"/>
        <v>0</v>
      </c>
      <c r="H1100" s="13">
        <f t="shared" si="206"/>
        <v>26.558551127458301</v>
      </c>
      <c r="I1100" s="16">
        <f t="shared" si="213"/>
        <v>36.389133567986541</v>
      </c>
      <c r="J1100" s="13">
        <f t="shared" si="207"/>
        <v>32.686124891431355</v>
      </c>
      <c r="K1100" s="13">
        <f t="shared" si="208"/>
        <v>3.7030086765551857</v>
      </c>
      <c r="L1100" s="13">
        <f t="shared" si="209"/>
        <v>0</v>
      </c>
      <c r="M1100" s="13">
        <f t="shared" si="214"/>
        <v>5.0167047178731276E-3</v>
      </c>
      <c r="N1100" s="13">
        <f t="shared" si="210"/>
        <v>3.1103569250813391E-3</v>
      </c>
      <c r="O1100" s="13">
        <f t="shared" si="211"/>
        <v>3.1103569250813391E-3</v>
      </c>
      <c r="Q1100">
        <v>18.28006288673377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6.4530005092583869</v>
      </c>
      <c r="G1101" s="13">
        <f t="shared" si="205"/>
        <v>0</v>
      </c>
      <c r="H1101" s="13">
        <f t="shared" si="206"/>
        <v>6.4530005092583869</v>
      </c>
      <c r="I1101" s="16">
        <f t="shared" si="213"/>
        <v>10.156009185813573</v>
      </c>
      <c r="J1101" s="13">
        <f t="shared" si="207"/>
        <v>10.038556884070434</v>
      </c>
      <c r="K1101" s="13">
        <f t="shared" si="208"/>
        <v>0.11745230174313903</v>
      </c>
      <c r="L1101" s="13">
        <f t="shared" si="209"/>
        <v>0</v>
      </c>
      <c r="M1101" s="13">
        <f t="shared" si="214"/>
        <v>1.9063477927917885E-3</v>
      </c>
      <c r="N1101" s="13">
        <f t="shared" si="210"/>
        <v>1.1819356315309088E-3</v>
      </c>
      <c r="O1101" s="13">
        <f t="shared" si="211"/>
        <v>1.1819356315309088E-3</v>
      </c>
      <c r="Q1101">
        <v>16.62972709945311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1.8142857139999999</v>
      </c>
      <c r="G1102" s="13">
        <f t="shared" si="205"/>
        <v>0</v>
      </c>
      <c r="H1102" s="13">
        <f t="shared" si="206"/>
        <v>1.8142857139999999</v>
      </c>
      <c r="I1102" s="16">
        <f t="shared" si="213"/>
        <v>1.931738015743139</v>
      </c>
      <c r="J1102" s="13">
        <f t="shared" si="207"/>
        <v>1.9306905800636833</v>
      </c>
      <c r="K1102" s="13">
        <f t="shared" si="208"/>
        <v>1.0474356794556439E-3</v>
      </c>
      <c r="L1102" s="13">
        <f t="shared" si="209"/>
        <v>0</v>
      </c>
      <c r="M1102" s="13">
        <f t="shared" si="214"/>
        <v>7.2441216126087967E-4</v>
      </c>
      <c r="N1102" s="13">
        <f t="shared" si="210"/>
        <v>4.4913553998174538E-4</v>
      </c>
      <c r="O1102" s="13">
        <f t="shared" si="211"/>
        <v>4.4913553998174538E-4</v>
      </c>
      <c r="Q1102">
        <v>14.895965393548391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2.1428571E-2</v>
      </c>
      <c r="G1103" s="13">
        <f t="shared" si="205"/>
        <v>0</v>
      </c>
      <c r="H1103" s="13">
        <f t="shared" si="206"/>
        <v>2.1428571E-2</v>
      </c>
      <c r="I1103" s="16">
        <f t="shared" si="213"/>
        <v>2.2476006679455644E-2</v>
      </c>
      <c r="J1103" s="13">
        <f t="shared" si="207"/>
        <v>2.2476005313405021E-2</v>
      </c>
      <c r="K1103" s="13">
        <f t="shared" si="208"/>
        <v>1.3660506233137415E-9</v>
      </c>
      <c r="L1103" s="13">
        <f t="shared" si="209"/>
        <v>0</v>
      </c>
      <c r="M1103" s="13">
        <f t="shared" si="214"/>
        <v>2.7527662127913428E-4</v>
      </c>
      <c r="N1103" s="13">
        <f t="shared" si="210"/>
        <v>1.7067150519306325E-4</v>
      </c>
      <c r="O1103" s="13">
        <f t="shared" si="211"/>
        <v>1.7067150519306325E-4</v>
      </c>
      <c r="Q1103">
        <v>16.25218538086229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5.4762003095991609</v>
      </c>
      <c r="G1104" s="13">
        <f t="shared" si="205"/>
        <v>0</v>
      </c>
      <c r="H1104" s="13">
        <f t="shared" si="206"/>
        <v>5.4762003095991609</v>
      </c>
      <c r="I1104" s="16">
        <f t="shared" si="213"/>
        <v>5.4762003109652113</v>
      </c>
      <c r="J1104" s="13">
        <f t="shared" si="207"/>
        <v>5.4631533341820182</v>
      </c>
      <c r="K1104" s="13">
        <f t="shared" si="208"/>
        <v>1.3046976783193109E-2</v>
      </c>
      <c r="L1104" s="13">
        <f t="shared" si="209"/>
        <v>0</v>
      </c>
      <c r="M1104" s="13">
        <f t="shared" si="214"/>
        <v>1.0460511608607103E-4</v>
      </c>
      <c r="N1104" s="13">
        <f t="shared" si="210"/>
        <v>6.4855171973364045E-5</v>
      </c>
      <c r="O1104" s="13">
        <f t="shared" si="211"/>
        <v>6.4855171973364045E-5</v>
      </c>
      <c r="Q1104">
        <v>19.167525629474351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1.6844780642075929</v>
      </c>
      <c r="G1105" s="13">
        <f t="shared" si="205"/>
        <v>0</v>
      </c>
      <c r="H1105" s="13">
        <f t="shared" si="206"/>
        <v>1.6844780642075929</v>
      </c>
      <c r="I1105" s="16">
        <f t="shared" si="213"/>
        <v>1.697525040990786</v>
      </c>
      <c r="J1105" s="13">
        <f t="shared" si="207"/>
        <v>1.6972086727992628</v>
      </c>
      <c r="K1105" s="13">
        <f t="shared" si="208"/>
        <v>3.1636819152325302E-4</v>
      </c>
      <c r="L1105" s="13">
        <f t="shared" si="209"/>
        <v>0</v>
      </c>
      <c r="M1105" s="13">
        <f t="shared" si="214"/>
        <v>3.9749944112706987E-5</v>
      </c>
      <c r="N1105" s="13">
        <f t="shared" si="210"/>
        <v>2.4644965349878332E-5</v>
      </c>
      <c r="O1105" s="13">
        <f t="shared" si="211"/>
        <v>2.4644965349878332E-5</v>
      </c>
      <c r="Q1105">
        <v>20.642872552769369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0.36532948475157312</v>
      </c>
      <c r="G1106" s="13">
        <f t="shared" si="205"/>
        <v>0</v>
      </c>
      <c r="H1106" s="13">
        <f t="shared" si="206"/>
        <v>0.36532948475157312</v>
      </c>
      <c r="I1106" s="16">
        <f t="shared" si="213"/>
        <v>0.36564585294309637</v>
      </c>
      <c r="J1106" s="13">
        <f t="shared" si="207"/>
        <v>0.36564367157283462</v>
      </c>
      <c r="K1106" s="13">
        <f t="shared" si="208"/>
        <v>2.1813702617556885E-6</v>
      </c>
      <c r="L1106" s="13">
        <f t="shared" si="209"/>
        <v>0</v>
      </c>
      <c r="M1106" s="13">
        <f t="shared" si="214"/>
        <v>1.5104978762828655E-5</v>
      </c>
      <c r="N1106" s="13">
        <f t="shared" si="210"/>
        <v>9.3650868329537667E-6</v>
      </c>
      <c r="O1106" s="13">
        <f t="shared" si="211"/>
        <v>9.3650868329537667E-6</v>
      </c>
      <c r="Q1106">
        <v>23.27404954908982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16.45395390227014</v>
      </c>
      <c r="G1107" s="13">
        <f t="shared" si="205"/>
        <v>0</v>
      </c>
      <c r="H1107" s="13">
        <f t="shared" si="206"/>
        <v>16.45395390227014</v>
      </c>
      <c r="I1107" s="16">
        <f t="shared" si="213"/>
        <v>16.453956083640403</v>
      </c>
      <c r="J1107" s="13">
        <f t="shared" si="207"/>
        <v>16.301078480154239</v>
      </c>
      <c r="K1107" s="13">
        <f t="shared" si="208"/>
        <v>0.1528776034861643</v>
      </c>
      <c r="L1107" s="13">
        <f t="shared" si="209"/>
        <v>0</v>
      </c>
      <c r="M1107" s="13">
        <f t="shared" si="214"/>
        <v>5.7398919298748882E-6</v>
      </c>
      <c r="N1107" s="13">
        <f t="shared" si="210"/>
        <v>3.5587329965224306E-6</v>
      </c>
      <c r="O1107" s="13">
        <f t="shared" si="211"/>
        <v>3.5587329965224306E-6</v>
      </c>
      <c r="Q1107">
        <v>25.050793174575141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1.5252263443220071</v>
      </c>
      <c r="G1108" s="13">
        <f t="shared" si="205"/>
        <v>0</v>
      </c>
      <c r="H1108" s="13">
        <f t="shared" si="206"/>
        <v>1.5252263443220071</v>
      </c>
      <c r="I1108" s="16">
        <f t="shared" si="213"/>
        <v>1.6781039478081714</v>
      </c>
      <c r="J1108" s="13">
        <f t="shared" si="207"/>
        <v>1.6779100952814916</v>
      </c>
      <c r="K1108" s="13">
        <f t="shared" si="208"/>
        <v>1.9385252667980524E-4</v>
      </c>
      <c r="L1108" s="13">
        <f t="shared" si="209"/>
        <v>0</v>
      </c>
      <c r="M1108" s="13">
        <f t="shared" si="214"/>
        <v>2.1811589333524576E-6</v>
      </c>
      <c r="N1108" s="13">
        <f t="shared" si="210"/>
        <v>1.3523185386785236E-6</v>
      </c>
      <c r="O1108" s="13">
        <f t="shared" si="211"/>
        <v>1.3523185386785236E-6</v>
      </c>
      <c r="Q1108">
        <v>23.87233800000001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12.92739939364837</v>
      </c>
      <c r="G1109" s="13">
        <f t="shared" si="205"/>
        <v>0</v>
      </c>
      <c r="H1109" s="13">
        <f t="shared" si="206"/>
        <v>12.92739939364837</v>
      </c>
      <c r="I1109" s="16">
        <f t="shared" si="213"/>
        <v>12.92759324617505</v>
      </c>
      <c r="J1109" s="13">
        <f t="shared" si="207"/>
        <v>12.869038151076495</v>
      </c>
      <c r="K1109" s="13">
        <f t="shared" si="208"/>
        <v>5.8555095098554943E-2</v>
      </c>
      <c r="L1109" s="13">
        <f t="shared" si="209"/>
        <v>0</v>
      </c>
      <c r="M1109" s="13">
        <f t="shared" si="214"/>
        <v>8.2884039467393393E-7</v>
      </c>
      <c r="N1109" s="13">
        <f t="shared" si="210"/>
        <v>5.1388104469783902E-7</v>
      </c>
      <c r="O1109" s="13">
        <f t="shared" si="211"/>
        <v>5.1388104469783902E-7</v>
      </c>
      <c r="Q1109">
        <v>26.809906391947329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15.743765840194129</v>
      </c>
      <c r="G1110" s="13">
        <f t="shared" si="205"/>
        <v>0</v>
      </c>
      <c r="H1110" s="13">
        <f t="shared" si="206"/>
        <v>15.743765840194129</v>
      </c>
      <c r="I1110" s="16">
        <f t="shared" si="213"/>
        <v>15.802320935292684</v>
      </c>
      <c r="J1110" s="13">
        <f t="shared" si="207"/>
        <v>15.695588763625068</v>
      </c>
      <c r="K1110" s="13">
        <f t="shared" si="208"/>
        <v>0.10673217166761617</v>
      </c>
      <c r="L1110" s="13">
        <f t="shared" si="209"/>
        <v>0</v>
      </c>
      <c r="M1110" s="13">
        <f t="shared" si="214"/>
        <v>3.1495934997609491E-7</v>
      </c>
      <c r="N1110" s="13">
        <f t="shared" si="210"/>
        <v>1.9527479698517884E-7</v>
      </c>
      <c r="O1110" s="13">
        <f t="shared" si="211"/>
        <v>1.9527479698517884E-7</v>
      </c>
      <c r="Q1110">
        <v>26.800185420347471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35.503645734334171</v>
      </c>
      <c r="G1111" s="13">
        <f t="shared" si="205"/>
        <v>0.91466510478066987</v>
      </c>
      <c r="H1111" s="13">
        <f t="shared" si="206"/>
        <v>34.588980629553504</v>
      </c>
      <c r="I1111" s="16">
        <f t="shared" si="213"/>
        <v>34.69571280122112</v>
      </c>
      <c r="J1111" s="13">
        <f t="shared" si="207"/>
        <v>33.305879090710434</v>
      </c>
      <c r="K1111" s="13">
        <f t="shared" si="208"/>
        <v>1.3898337105106862</v>
      </c>
      <c r="L1111" s="13">
        <f t="shared" si="209"/>
        <v>0</v>
      </c>
      <c r="M1111" s="13">
        <f t="shared" si="214"/>
        <v>1.1968455299091607E-7</v>
      </c>
      <c r="N1111" s="13">
        <f t="shared" si="210"/>
        <v>7.4204422854367964E-8</v>
      </c>
      <c r="O1111" s="13">
        <f t="shared" si="211"/>
        <v>0.9146651789850927</v>
      </c>
      <c r="Q1111">
        <v>24.931035723224191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22.314522000620631</v>
      </c>
      <c r="G1112" s="13">
        <f t="shared" si="205"/>
        <v>0</v>
      </c>
      <c r="H1112" s="13">
        <f t="shared" si="206"/>
        <v>22.314522000620631</v>
      </c>
      <c r="I1112" s="16">
        <f t="shared" si="213"/>
        <v>23.704355711131317</v>
      </c>
      <c r="J1112" s="13">
        <f t="shared" si="207"/>
        <v>22.661537934103542</v>
      </c>
      <c r="K1112" s="13">
        <f t="shared" si="208"/>
        <v>1.0428177770277749</v>
      </c>
      <c r="L1112" s="13">
        <f t="shared" si="209"/>
        <v>0</v>
      </c>
      <c r="M1112" s="13">
        <f t="shared" si="214"/>
        <v>4.5480130136548106E-8</v>
      </c>
      <c r="N1112" s="13">
        <f t="shared" si="210"/>
        <v>2.8197680684659824E-8</v>
      </c>
      <c r="O1112" s="13">
        <f t="shared" si="211"/>
        <v>2.8197680684659824E-8</v>
      </c>
      <c r="Q1112">
        <v>18.817642299556521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16.453501489433389</v>
      </c>
      <c r="G1113" s="13">
        <f t="shared" si="205"/>
        <v>0</v>
      </c>
      <c r="H1113" s="13">
        <f t="shared" si="206"/>
        <v>16.453501489433389</v>
      </c>
      <c r="I1113" s="16">
        <f t="shared" si="213"/>
        <v>17.496319266461164</v>
      </c>
      <c r="J1113" s="13">
        <f t="shared" si="207"/>
        <v>16.911665399332023</v>
      </c>
      <c r="K1113" s="13">
        <f t="shared" si="208"/>
        <v>0.58465386712914125</v>
      </c>
      <c r="L1113" s="13">
        <f t="shared" si="209"/>
        <v>0</v>
      </c>
      <c r="M1113" s="13">
        <f t="shared" si="214"/>
        <v>1.7282449451888282E-8</v>
      </c>
      <c r="N1113" s="13">
        <f t="shared" si="210"/>
        <v>1.0715118660170734E-8</v>
      </c>
      <c r="O1113" s="13">
        <f t="shared" si="211"/>
        <v>1.0715118660170734E-8</v>
      </c>
      <c r="Q1113">
        <v>16.580843262994179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10.19006782231434</v>
      </c>
      <c r="G1114" s="13">
        <f t="shared" si="205"/>
        <v>0</v>
      </c>
      <c r="H1114" s="13">
        <f t="shared" si="206"/>
        <v>10.19006782231434</v>
      </c>
      <c r="I1114" s="16">
        <f t="shared" si="213"/>
        <v>10.774721689443481</v>
      </c>
      <c r="J1114" s="13">
        <f t="shared" si="207"/>
        <v>10.625491981170555</v>
      </c>
      <c r="K1114" s="13">
        <f t="shared" si="208"/>
        <v>0.14922970827292659</v>
      </c>
      <c r="L1114" s="13">
        <f t="shared" si="209"/>
        <v>0</v>
      </c>
      <c r="M1114" s="13">
        <f t="shared" si="214"/>
        <v>6.5673307917175478E-9</v>
      </c>
      <c r="N1114" s="13">
        <f t="shared" si="210"/>
        <v>4.0717450908648793E-9</v>
      </c>
      <c r="O1114" s="13">
        <f t="shared" si="211"/>
        <v>4.0717450908648793E-9</v>
      </c>
      <c r="Q1114">
        <v>16.163171393548389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15.99333282574514</v>
      </c>
      <c r="G1115" s="13">
        <f t="shared" si="205"/>
        <v>0</v>
      </c>
      <c r="H1115" s="13">
        <f t="shared" si="206"/>
        <v>15.99333282574514</v>
      </c>
      <c r="I1115" s="16">
        <f t="shared" si="213"/>
        <v>16.142562534018069</v>
      </c>
      <c r="J1115" s="13">
        <f t="shared" si="207"/>
        <v>15.649724943199315</v>
      </c>
      <c r="K1115" s="13">
        <f t="shared" si="208"/>
        <v>0.49283759081875367</v>
      </c>
      <c r="L1115" s="13">
        <f t="shared" si="209"/>
        <v>0</v>
      </c>
      <c r="M1115" s="13">
        <f t="shared" si="214"/>
        <v>2.4955857008526685E-9</v>
      </c>
      <c r="N1115" s="13">
        <f t="shared" si="210"/>
        <v>1.5472631345286544E-9</v>
      </c>
      <c r="O1115" s="13">
        <f t="shared" si="211"/>
        <v>1.5472631345286544E-9</v>
      </c>
      <c r="Q1115">
        <v>16.108925362619821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44.746652815917543</v>
      </c>
      <c r="G1116" s="13">
        <f t="shared" si="205"/>
        <v>1.9480592202183589</v>
      </c>
      <c r="H1116" s="13">
        <f t="shared" si="206"/>
        <v>42.798593595699181</v>
      </c>
      <c r="I1116" s="16">
        <f t="shared" si="213"/>
        <v>43.291431186517933</v>
      </c>
      <c r="J1116" s="13">
        <f t="shared" si="207"/>
        <v>36.634113196754903</v>
      </c>
      <c r="K1116" s="13">
        <f t="shared" si="208"/>
        <v>6.6573179897630297</v>
      </c>
      <c r="L1116" s="13">
        <f t="shared" si="209"/>
        <v>0</v>
      </c>
      <c r="M1116" s="13">
        <f t="shared" si="214"/>
        <v>9.4832256632401407E-10</v>
      </c>
      <c r="N1116" s="13">
        <f t="shared" si="210"/>
        <v>5.8795999112088873E-10</v>
      </c>
      <c r="O1116" s="13">
        <f t="shared" si="211"/>
        <v>1.9480592208063188</v>
      </c>
      <c r="Q1116">
        <v>17.167836285423611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45.082198330812354</v>
      </c>
      <c r="G1117" s="13">
        <f t="shared" si="205"/>
        <v>1.9855741498828299</v>
      </c>
      <c r="H1117" s="13">
        <f t="shared" si="206"/>
        <v>43.096624180929524</v>
      </c>
      <c r="I1117" s="16">
        <f t="shared" si="213"/>
        <v>49.753942170692554</v>
      </c>
      <c r="J1117" s="13">
        <f t="shared" si="207"/>
        <v>42.883656270464684</v>
      </c>
      <c r="K1117" s="13">
        <f t="shared" si="208"/>
        <v>6.87028590022787</v>
      </c>
      <c r="L1117" s="13">
        <f t="shared" si="209"/>
        <v>0</v>
      </c>
      <c r="M1117" s="13">
        <f t="shared" si="214"/>
        <v>3.6036257520312534E-10</v>
      </c>
      <c r="N1117" s="13">
        <f t="shared" si="210"/>
        <v>2.2342479662593772E-10</v>
      </c>
      <c r="O1117" s="13">
        <f t="shared" si="211"/>
        <v>1.9855741501062547</v>
      </c>
      <c r="Q1117">
        <v>20.09618877729125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29.018016944737521</v>
      </c>
      <c r="G1118" s="13">
        <f t="shared" si="205"/>
        <v>0.18955361596264783</v>
      </c>
      <c r="H1118" s="13">
        <f t="shared" si="206"/>
        <v>28.828463328774873</v>
      </c>
      <c r="I1118" s="16">
        <f t="shared" si="213"/>
        <v>35.698749229002743</v>
      </c>
      <c r="J1118" s="13">
        <f t="shared" si="207"/>
        <v>32.742674570130433</v>
      </c>
      <c r="K1118" s="13">
        <f t="shared" si="208"/>
        <v>2.9560746588723106</v>
      </c>
      <c r="L1118" s="13">
        <f t="shared" si="209"/>
        <v>0</v>
      </c>
      <c r="M1118" s="13">
        <f t="shared" si="214"/>
        <v>1.3693777857718762E-10</v>
      </c>
      <c r="N1118" s="13">
        <f t="shared" si="210"/>
        <v>8.4901422717856331E-11</v>
      </c>
      <c r="O1118" s="13">
        <f t="shared" si="211"/>
        <v>0.18955361604754925</v>
      </c>
      <c r="Q1118">
        <v>19.690233201784721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7.5581838715860146</v>
      </c>
      <c r="G1119" s="13">
        <f t="shared" si="205"/>
        <v>0</v>
      </c>
      <c r="H1119" s="13">
        <f t="shared" si="206"/>
        <v>7.5581838715860146</v>
      </c>
      <c r="I1119" s="16">
        <f t="shared" si="213"/>
        <v>10.514258530458324</v>
      </c>
      <c r="J1119" s="13">
        <f t="shared" si="207"/>
        <v>10.467660555615739</v>
      </c>
      <c r="K1119" s="13">
        <f t="shared" si="208"/>
        <v>4.6597974842585543E-2</v>
      </c>
      <c r="L1119" s="13">
        <f t="shared" si="209"/>
        <v>0</v>
      </c>
      <c r="M1119" s="13">
        <f t="shared" si="214"/>
        <v>5.2036355859331292E-11</v>
      </c>
      <c r="N1119" s="13">
        <f t="shared" si="210"/>
        <v>3.22625406327854E-11</v>
      </c>
      <c r="O1119" s="13">
        <f t="shared" si="211"/>
        <v>3.22625406327854E-11</v>
      </c>
      <c r="Q1119">
        <v>23.990111983305141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13.58481651513778</v>
      </c>
      <c r="G1120" s="13">
        <f t="shared" si="205"/>
        <v>0</v>
      </c>
      <c r="H1120" s="13">
        <f t="shared" si="206"/>
        <v>13.58481651513778</v>
      </c>
      <c r="I1120" s="16">
        <f t="shared" si="213"/>
        <v>13.631414489980365</v>
      </c>
      <c r="J1120" s="13">
        <f t="shared" si="207"/>
        <v>13.549860335157598</v>
      </c>
      <c r="K1120" s="13">
        <f t="shared" si="208"/>
        <v>8.1554154822766733E-2</v>
      </c>
      <c r="L1120" s="13">
        <f t="shared" si="209"/>
        <v>0</v>
      </c>
      <c r="M1120" s="13">
        <f t="shared" si="214"/>
        <v>1.9773815226545892E-11</v>
      </c>
      <c r="N1120" s="13">
        <f t="shared" si="210"/>
        <v>1.2259765440458452E-11</v>
      </c>
      <c r="O1120" s="13">
        <f t="shared" si="211"/>
        <v>1.2259765440458452E-11</v>
      </c>
      <c r="Q1120">
        <v>25.546122440021652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11.86464790912188</v>
      </c>
      <c r="G1121" s="13">
        <f t="shared" si="205"/>
        <v>0</v>
      </c>
      <c r="H1121" s="13">
        <f t="shared" si="206"/>
        <v>11.86464790912188</v>
      </c>
      <c r="I1121" s="16">
        <f t="shared" si="213"/>
        <v>11.946202063944646</v>
      </c>
      <c r="J1121" s="13">
        <f t="shared" si="207"/>
        <v>11.872568440561148</v>
      </c>
      <c r="K1121" s="13">
        <f t="shared" si="208"/>
        <v>7.3633623383498659E-2</v>
      </c>
      <c r="L1121" s="13">
        <f t="shared" si="209"/>
        <v>0</v>
      </c>
      <c r="M1121" s="13">
        <f t="shared" si="214"/>
        <v>7.5140497860874394E-12</v>
      </c>
      <c r="N1121" s="13">
        <f t="shared" si="210"/>
        <v>4.6587108673742128E-12</v>
      </c>
      <c r="O1121" s="13">
        <f t="shared" si="211"/>
        <v>4.6587108673742128E-12</v>
      </c>
      <c r="Q1121">
        <v>23.44017800000001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53.245587544306638</v>
      </c>
      <c r="G1122" s="13">
        <f t="shared" si="205"/>
        <v>2.8982639596808952</v>
      </c>
      <c r="H1122" s="13">
        <f t="shared" si="206"/>
        <v>50.347323584625741</v>
      </c>
      <c r="I1122" s="16">
        <f t="shared" si="213"/>
        <v>50.420957208009241</v>
      </c>
      <c r="J1122" s="13">
        <f t="shared" si="207"/>
        <v>46.364850384949236</v>
      </c>
      <c r="K1122" s="13">
        <f t="shared" si="208"/>
        <v>4.0561068230600057</v>
      </c>
      <c r="L1122" s="13">
        <f t="shared" si="209"/>
        <v>0</v>
      </c>
      <c r="M1122" s="13">
        <f t="shared" si="214"/>
        <v>2.8553389187132266E-12</v>
      </c>
      <c r="N1122" s="13">
        <f t="shared" si="210"/>
        <v>1.7703101296022005E-12</v>
      </c>
      <c r="O1122" s="13">
        <f t="shared" si="211"/>
        <v>2.8982639596826654</v>
      </c>
      <c r="Q1122">
        <v>24.82470756730558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56.94737620720062</v>
      </c>
      <c r="G1123" s="13">
        <f t="shared" si="205"/>
        <v>3.3121343145409154</v>
      </c>
      <c r="H1123" s="13">
        <f t="shared" si="206"/>
        <v>53.635241892659707</v>
      </c>
      <c r="I1123" s="16">
        <f t="shared" si="213"/>
        <v>57.691348715719712</v>
      </c>
      <c r="J1123" s="13">
        <f t="shared" si="207"/>
        <v>48.099485638249497</v>
      </c>
      <c r="K1123" s="13">
        <f t="shared" si="208"/>
        <v>9.5918630774702152</v>
      </c>
      <c r="L1123" s="13">
        <f t="shared" si="209"/>
        <v>0</v>
      </c>
      <c r="M1123" s="13">
        <f t="shared" si="214"/>
        <v>1.0850287891110261E-12</v>
      </c>
      <c r="N1123" s="13">
        <f t="shared" si="210"/>
        <v>6.7271784924883615E-13</v>
      </c>
      <c r="O1123" s="13">
        <f t="shared" si="211"/>
        <v>3.3121343145415882</v>
      </c>
      <c r="Q1123">
        <v>20.51355723276188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43.643513387212472</v>
      </c>
      <c r="G1124" s="13">
        <f t="shared" si="205"/>
        <v>1.824725138131317</v>
      </c>
      <c r="H1124" s="13">
        <f t="shared" si="206"/>
        <v>41.818788249081152</v>
      </c>
      <c r="I1124" s="16">
        <f t="shared" si="213"/>
        <v>51.410651326551367</v>
      </c>
      <c r="J1124" s="13">
        <f t="shared" si="207"/>
        <v>40.548070035426235</v>
      </c>
      <c r="K1124" s="13">
        <f t="shared" si="208"/>
        <v>10.862581291125132</v>
      </c>
      <c r="L1124" s="13">
        <f t="shared" si="209"/>
        <v>0</v>
      </c>
      <c r="M1124" s="13">
        <f t="shared" si="214"/>
        <v>4.1231093986218996E-13</v>
      </c>
      <c r="N1124" s="13">
        <f t="shared" si="210"/>
        <v>2.5563278271455779E-13</v>
      </c>
      <c r="O1124" s="13">
        <f t="shared" si="211"/>
        <v>1.8247251381315726</v>
      </c>
      <c r="Q1124">
        <v>16.577772566480181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2.9460488718415512</v>
      </c>
      <c r="G1125" s="13">
        <f t="shared" si="205"/>
        <v>0</v>
      </c>
      <c r="H1125" s="13">
        <f t="shared" si="206"/>
        <v>2.9460488718415512</v>
      </c>
      <c r="I1125" s="16">
        <f t="shared" si="213"/>
        <v>13.808630162966683</v>
      </c>
      <c r="J1125" s="13">
        <f t="shared" si="207"/>
        <v>13.406670026000322</v>
      </c>
      <c r="K1125" s="13">
        <f t="shared" si="208"/>
        <v>0.40196013696636079</v>
      </c>
      <c r="L1125" s="13">
        <f t="shared" si="209"/>
        <v>0</v>
      </c>
      <c r="M1125" s="13">
        <f t="shared" si="214"/>
        <v>1.5667815714763217E-13</v>
      </c>
      <c r="N1125" s="13">
        <f t="shared" si="210"/>
        <v>9.7140457431531947E-14</v>
      </c>
      <c r="O1125" s="13">
        <f t="shared" si="211"/>
        <v>9.7140457431531947E-14</v>
      </c>
      <c r="Q1125">
        <v>14.226047255387099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39.45020846634732</v>
      </c>
      <c r="G1126" s="13">
        <f t="shared" si="205"/>
        <v>1.3559018870821971</v>
      </c>
      <c r="H1126" s="13">
        <f t="shared" si="206"/>
        <v>38.094306579265123</v>
      </c>
      <c r="I1126" s="16">
        <f t="shared" si="213"/>
        <v>38.496266716231482</v>
      </c>
      <c r="J1126" s="13">
        <f t="shared" si="207"/>
        <v>32.292384798373092</v>
      </c>
      <c r="K1126" s="13">
        <f t="shared" si="208"/>
        <v>6.2038819178583893</v>
      </c>
      <c r="L1126" s="13">
        <f t="shared" si="209"/>
        <v>0</v>
      </c>
      <c r="M1126" s="13">
        <f t="shared" si="214"/>
        <v>5.9537699716100221E-14</v>
      </c>
      <c r="N1126" s="13">
        <f t="shared" si="210"/>
        <v>3.6913373823982137E-14</v>
      </c>
      <c r="O1126" s="13">
        <f t="shared" si="211"/>
        <v>1.3559018870822339</v>
      </c>
      <c r="Q1126">
        <v>15.06259689354839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5.3182435886653452E-2</v>
      </c>
      <c r="G1127" s="13">
        <f t="shared" si="205"/>
        <v>0</v>
      </c>
      <c r="H1127" s="13">
        <f t="shared" si="206"/>
        <v>5.3182435886653452E-2</v>
      </c>
      <c r="I1127" s="16">
        <f t="shared" si="213"/>
        <v>6.2570643537450428</v>
      </c>
      <c r="J1127" s="13">
        <f t="shared" si="207"/>
        <v>6.2205688022234753</v>
      </c>
      <c r="K1127" s="13">
        <f t="shared" si="208"/>
        <v>3.6495551521567471E-2</v>
      </c>
      <c r="L1127" s="13">
        <f t="shared" si="209"/>
        <v>0</v>
      </c>
      <c r="M1127" s="13">
        <f t="shared" si="214"/>
        <v>2.2624325892118083E-14</v>
      </c>
      <c r="N1127" s="13">
        <f t="shared" si="210"/>
        <v>1.4027082053113212E-14</v>
      </c>
      <c r="O1127" s="13">
        <f t="shared" si="211"/>
        <v>1.4027082053113212E-14</v>
      </c>
      <c r="Q1127">
        <v>14.65906955606247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8.1207280053982558</v>
      </c>
      <c r="G1128" s="13">
        <f t="shared" si="205"/>
        <v>0</v>
      </c>
      <c r="H1128" s="13">
        <f t="shared" si="206"/>
        <v>8.1207280053982558</v>
      </c>
      <c r="I1128" s="16">
        <f t="shared" si="213"/>
        <v>8.1572235569198241</v>
      </c>
      <c r="J1128" s="13">
        <f t="shared" si="207"/>
        <v>8.0867904942927762</v>
      </c>
      <c r="K1128" s="13">
        <f t="shared" si="208"/>
        <v>7.043306262704796E-2</v>
      </c>
      <c r="L1128" s="13">
        <f t="shared" si="209"/>
        <v>0</v>
      </c>
      <c r="M1128" s="13">
        <f t="shared" si="214"/>
        <v>8.597243839004871E-15</v>
      </c>
      <c r="N1128" s="13">
        <f t="shared" si="210"/>
        <v>5.3302911801830203E-15</v>
      </c>
      <c r="O1128" s="13">
        <f t="shared" si="211"/>
        <v>5.3302911801830203E-15</v>
      </c>
      <c r="Q1128">
        <v>15.619476370002721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37.516317858823037</v>
      </c>
      <c r="G1129" s="13">
        <f t="shared" si="205"/>
        <v>1.1396874932083947</v>
      </c>
      <c r="H1129" s="13">
        <f t="shared" si="206"/>
        <v>36.376630365614645</v>
      </c>
      <c r="I1129" s="16">
        <f t="shared" si="213"/>
        <v>36.447063428241691</v>
      </c>
      <c r="J1129" s="13">
        <f t="shared" si="207"/>
        <v>32.045606174225703</v>
      </c>
      <c r="K1129" s="13">
        <f t="shared" si="208"/>
        <v>4.4014572540159875</v>
      </c>
      <c r="L1129" s="13">
        <f t="shared" si="209"/>
        <v>0</v>
      </c>
      <c r="M1129" s="13">
        <f t="shared" si="214"/>
        <v>3.2669526588218507E-15</v>
      </c>
      <c r="N1129" s="13">
        <f t="shared" si="210"/>
        <v>2.0255106484695475E-15</v>
      </c>
      <c r="O1129" s="13">
        <f t="shared" si="211"/>
        <v>1.1396874932083967</v>
      </c>
      <c r="Q1129">
        <v>16.85771581911192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7.3187379508600436</v>
      </c>
      <c r="G1130" s="13">
        <f t="shared" si="205"/>
        <v>0</v>
      </c>
      <c r="H1130" s="13">
        <f t="shared" si="206"/>
        <v>7.3187379508600436</v>
      </c>
      <c r="I1130" s="16">
        <f t="shared" si="213"/>
        <v>11.720195204876031</v>
      </c>
      <c r="J1130" s="13">
        <f t="shared" si="207"/>
        <v>11.597719371235588</v>
      </c>
      <c r="K1130" s="13">
        <f t="shared" si="208"/>
        <v>0.12247583364044345</v>
      </c>
      <c r="L1130" s="13">
        <f t="shared" si="209"/>
        <v>0</v>
      </c>
      <c r="M1130" s="13">
        <f t="shared" si="214"/>
        <v>1.2414420103523033E-15</v>
      </c>
      <c r="N1130" s="13">
        <f t="shared" si="210"/>
        <v>7.6969404641842797E-16</v>
      </c>
      <c r="O1130" s="13">
        <f t="shared" si="211"/>
        <v>7.6969404641842797E-16</v>
      </c>
      <c r="Q1130">
        <v>19.387495421563369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16.45616847343511</v>
      </c>
      <c r="G1131" s="13">
        <f t="shared" si="205"/>
        <v>0</v>
      </c>
      <c r="H1131" s="13">
        <f t="shared" si="206"/>
        <v>16.45616847343511</v>
      </c>
      <c r="I1131" s="16">
        <f t="shared" si="213"/>
        <v>16.578644307075553</v>
      </c>
      <c r="J1131" s="13">
        <f t="shared" si="207"/>
        <v>16.442348718794154</v>
      </c>
      <c r="K1131" s="13">
        <f t="shared" si="208"/>
        <v>0.1362955882813992</v>
      </c>
      <c r="L1131" s="13">
        <f t="shared" si="209"/>
        <v>0</v>
      </c>
      <c r="M1131" s="13">
        <f t="shared" si="214"/>
        <v>4.7174796393387529E-16</v>
      </c>
      <c r="N1131" s="13">
        <f t="shared" si="210"/>
        <v>2.9248373763900266E-16</v>
      </c>
      <c r="O1131" s="13">
        <f t="shared" si="211"/>
        <v>2.9248373763900266E-16</v>
      </c>
      <c r="Q1131">
        <v>26.05373558769692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16.38243474465299</v>
      </c>
      <c r="G1132" s="13">
        <f t="shared" si="205"/>
        <v>0</v>
      </c>
      <c r="H1132" s="13">
        <f t="shared" si="206"/>
        <v>16.38243474465299</v>
      </c>
      <c r="I1132" s="16">
        <f t="shared" si="213"/>
        <v>16.518730332934389</v>
      </c>
      <c r="J1132" s="13">
        <f t="shared" si="207"/>
        <v>16.310960209702522</v>
      </c>
      <c r="K1132" s="13">
        <f t="shared" si="208"/>
        <v>0.20777012323186739</v>
      </c>
      <c r="L1132" s="13">
        <f t="shared" si="209"/>
        <v>0</v>
      </c>
      <c r="M1132" s="13">
        <f t="shared" si="214"/>
        <v>1.7926422629487263E-16</v>
      </c>
      <c r="N1132" s="13">
        <f t="shared" si="210"/>
        <v>1.1114382030282104E-16</v>
      </c>
      <c r="O1132" s="13">
        <f t="shared" si="211"/>
        <v>1.1114382030282104E-16</v>
      </c>
      <c r="Q1132">
        <v>22.908028000000009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6.4618235066251328</v>
      </c>
      <c r="G1133" s="13">
        <f t="shared" si="205"/>
        <v>0</v>
      </c>
      <c r="H1133" s="13">
        <f t="shared" si="206"/>
        <v>6.4618235066251328</v>
      </c>
      <c r="I1133" s="16">
        <f t="shared" si="213"/>
        <v>6.6695936298570002</v>
      </c>
      <c r="J1133" s="13">
        <f t="shared" si="207"/>
        <v>6.6605503230327203</v>
      </c>
      <c r="K1133" s="13">
        <f t="shared" si="208"/>
        <v>9.0433068242798953E-3</v>
      </c>
      <c r="L1133" s="13">
        <f t="shared" si="209"/>
        <v>0</v>
      </c>
      <c r="M1133" s="13">
        <f t="shared" si="214"/>
        <v>6.8120405992051592E-17</v>
      </c>
      <c r="N1133" s="13">
        <f t="shared" si="210"/>
        <v>4.2234651715071984E-17</v>
      </c>
      <c r="O1133" s="13">
        <f t="shared" si="211"/>
        <v>4.2234651715071984E-17</v>
      </c>
      <c r="Q1133">
        <v>25.992144037063621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4.930947633290768</v>
      </c>
      <c r="G1134" s="13">
        <f t="shared" si="205"/>
        <v>0</v>
      </c>
      <c r="H1134" s="13">
        <f t="shared" si="206"/>
        <v>4.930947633290768</v>
      </c>
      <c r="I1134" s="16">
        <f t="shared" si="213"/>
        <v>4.9399909401150479</v>
      </c>
      <c r="J1134" s="13">
        <f t="shared" si="207"/>
        <v>4.9351387458639717</v>
      </c>
      <c r="K1134" s="13">
        <f t="shared" si="208"/>
        <v>4.8521942510761917E-3</v>
      </c>
      <c r="L1134" s="13">
        <f t="shared" si="209"/>
        <v>0</v>
      </c>
      <c r="M1134" s="13">
        <f t="shared" si="214"/>
        <v>2.5885754276979608E-17</v>
      </c>
      <c r="N1134" s="13">
        <f t="shared" si="210"/>
        <v>1.6049167651727358E-17</v>
      </c>
      <c r="O1134" s="13">
        <f t="shared" si="211"/>
        <v>1.6049167651727358E-17</v>
      </c>
      <c r="Q1134">
        <v>23.998757307694749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24.59583761732716</v>
      </c>
      <c r="G1135" s="13">
        <f t="shared" si="205"/>
        <v>0</v>
      </c>
      <c r="H1135" s="13">
        <f t="shared" si="206"/>
        <v>24.59583761732716</v>
      </c>
      <c r="I1135" s="16">
        <f t="shared" si="213"/>
        <v>24.600689811578235</v>
      </c>
      <c r="J1135" s="13">
        <f t="shared" si="207"/>
        <v>24.087009412579334</v>
      </c>
      <c r="K1135" s="13">
        <f t="shared" si="208"/>
        <v>0.5136803989989005</v>
      </c>
      <c r="L1135" s="13">
        <f t="shared" si="209"/>
        <v>0</v>
      </c>
      <c r="M1135" s="13">
        <f t="shared" si="214"/>
        <v>9.8365866252522501E-18</v>
      </c>
      <c r="N1135" s="13">
        <f t="shared" si="210"/>
        <v>6.0986837076563952E-18</v>
      </c>
      <c r="O1135" s="13">
        <f t="shared" si="211"/>
        <v>6.0986837076563952E-18</v>
      </c>
      <c r="Q1135">
        <v>24.885349314515821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24.142731632780521</v>
      </c>
      <c r="G1136" s="13">
        <f t="shared" si="205"/>
        <v>0</v>
      </c>
      <c r="H1136" s="13">
        <f t="shared" si="206"/>
        <v>24.142731632780521</v>
      </c>
      <c r="I1136" s="16">
        <f t="shared" si="213"/>
        <v>24.656412031779421</v>
      </c>
      <c r="J1136" s="13">
        <f t="shared" si="207"/>
        <v>23.309543579140932</v>
      </c>
      <c r="K1136" s="13">
        <f t="shared" si="208"/>
        <v>1.3468684526384891</v>
      </c>
      <c r="L1136" s="13">
        <f t="shared" si="209"/>
        <v>0</v>
      </c>
      <c r="M1136" s="13">
        <f t="shared" si="214"/>
        <v>3.7379029175958549E-18</v>
      </c>
      <c r="N1136" s="13">
        <f t="shared" si="210"/>
        <v>2.3174998089094299E-18</v>
      </c>
      <c r="O1136" s="13">
        <f t="shared" si="211"/>
        <v>2.3174998089094299E-18</v>
      </c>
      <c r="Q1136">
        <v>17.724062386303579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8.2627653077904437</v>
      </c>
      <c r="G1137" s="13">
        <f t="shared" si="205"/>
        <v>0</v>
      </c>
      <c r="H1137" s="13">
        <f t="shared" si="206"/>
        <v>8.2627653077904437</v>
      </c>
      <c r="I1137" s="16">
        <f t="shared" si="213"/>
        <v>9.6096337604289328</v>
      </c>
      <c r="J1137" s="13">
        <f t="shared" si="207"/>
        <v>9.4658222586966527</v>
      </c>
      <c r="K1137" s="13">
        <f t="shared" si="208"/>
        <v>0.14381150173228008</v>
      </c>
      <c r="L1137" s="13">
        <f t="shared" si="209"/>
        <v>0</v>
      </c>
      <c r="M1137" s="13">
        <f t="shared" si="214"/>
        <v>1.420403108686425E-18</v>
      </c>
      <c r="N1137" s="13">
        <f t="shared" si="210"/>
        <v>8.8064992738558345E-19</v>
      </c>
      <c r="O1137" s="13">
        <f t="shared" si="211"/>
        <v>8.8064992738558345E-19</v>
      </c>
      <c r="Q1137">
        <v>13.95160290737779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37.529860808594378</v>
      </c>
      <c r="G1138" s="13">
        <f t="shared" si="205"/>
        <v>1.1412016329765291</v>
      </c>
      <c r="H1138" s="13">
        <f t="shared" si="206"/>
        <v>36.388659175617846</v>
      </c>
      <c r="I1138" s="16">
        <f t="shared" si="213"/>
        <v>36.532470677350126</v>
      </c>
      <c r="J1138" s="13">
        <f t="shared" si="207"/>
        <v>30.177919649086444</v>
      </c>
      <c r="K1138" s="13">
        <f t="shared" si="208"/>
        <v>6.3545510282636819</v>
      </c>
      <c r="L1138" s="13">
        <f t="shared" si="209"/>
        <v>0</v>
      </c>
      <c r="M1138" s="13">
        <f t="shared" si="214"/>
        <v>5.3975318130084158E-19</v>
      </c>
      <c r="N1138" s="13">
        <f t="shared" si="210"/>
        <v>3.3464697240652179E-19</v>
      </c>
      <c r="O1138" s="13">
        <f t="shared" si="211"/>
        <v>1.1412016329765291</v>
      </c>
      <c r="Q1138">
        <v>13.584326393548389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0.485714286</v>
      </c>
      <c r="G1139" s="13">
        <f t="shared" si="205"/>
        <v>0</v>
      </c>
      <c r="H1139" s="13">
        <f t="shared" si="206"/>
        <v>0.485714286</v>
      </c>
      <c r="I1139" s="16">
        <f t="shared" si="213"/>
        <v>6.8402653142636822</v>
      </c>
      <c r="J1139" s="13">
        <f t="shared" si="207"/>
        <v>6.792105116676999</v>
      </c>
      <c r="K1139" s="13">
        <f t="shared" si="208"/>
        <v>4.8160197586683218E-2</v>
      </c>
      <c r="L1139" s="13">
        <f t="shared" si="209"/>
        <v>0</v>
      </c>
      <c r="M1139" s="13">
        <f t="shared" si="214"/>
        <v>2.0510620889431979E-19</v>
      </c>
      <c r="N1139" s="13">
        <f t="shared" si="210"/>
        <v>1.2716584951447826E-19</v>
      </c>
      <c r="O1139" s="13">
        <f t="shared" si="211"/>
        <v>1.2716584951447826E-19</v>
      </c>
      <c r="Q1139">
        <v>14.573942564956051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13.52983128554942</v>
      </c>
      <c r="G1140" s="13">
        <f t="shared" si="205"/>
        <v>0</v>
      </c>
      <c r="H1140" s="13">
        <f t="shared" si="206"/>
        <v>13.52983128554942</v>
      </c>
      <c r="I1140" s="16">
        <f t="shared" si="213"/>
        <v>13.577991483136103</v>
      </c>
      <c r="J1140" s="13">
        <f t="shared" si="207"/>
        <v>13.213997252456121</v>
      </c>
      <c r="K1140" s="13">
        <f t="shared" si="208"/>
        <v>0.36399423067998171</v>
      </c>
      <c r="L1140" s="13">
        <f t="shared" si="209"/>
        <v>0</v>
      </c>
      <c r="M1140" s="13">
        <f t="shared" si="214"/>
        <v>7.7940359379841523E-20</v>
      </c>
      <c r="N1140" s="13">
        <f t="shared" si="210"/>
        <v>4.8323022815501743E-20</v>
      </c>
      <c r="O1140" s="13">
        <f t="shared" si="211"/>
        <v>4.8323022815501743E-20</v>
      </c>
      <c r="Q1140">
        <v>14.602880860752011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0.485714286</v>
      </c>
      <c r="G1141" s="13">
        <f t="shared" si="205"/>
        <v>0</v>
      </c>
      <c r="H1141" s="13">
        <f t="shared" si="206"/>
        <v>0.485714286</v>
      </c>
      <c r="I1141" s="16">
        <f t="shared" si="213"/>
        <v>0.84970851667998171</v>
      </c>
      <c r="J1141" s="13">
        <f t="shared" si="207"/>
        <v>0.84966057913855475</v>
      </c>
      <c r="K1141" s="13">
        <f t="shared" si="208"/>
        <v>4.793754142695672E-5</v>
      </c>
      <c r="L1141" s="13">
        <f t="shared" si="209"/>
        <v>0</v>
      </c>
      <c r="M1141" s="13">
        <f t="shared" si="214"/>
        <v>2.961733656433978E-20</v>
      </c>
      <c r="N1141" s="13">
        <f t="shared" si="210"/>
        <v>1.8362748669890663E-20</v>
      </c>
      <c r="O1141" s="13">
        <f t="shared" si="211"/>
        <v>1.8362748669890663E-20</v>
      </c>
      <c r="Q1141">
        <v>19.30934718524227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20.505328924028149</v>
      </c>
      <c r="G1142" s="13">
        <f t="shared" si="205"/>
        <v>0</v>
      </c>
      <c r="H1142" s="13">
        <f t="shared" si="206"/>
        <v>20.505328924028149</v>
      </c>
      <c r="I1142" s="16">
        <f t="shared" si="213"/>
        <v>20.505376861569577</v>
      </c>
      <c r="J1142" s="13">
        <f t="shared" si="207"/>
        <v>19.762393126302491</v>
      </c>
      <c r="K1142" s="13">
        <f t="shared" si="208"/>
        <v>0.74298373526708517</v>
      </c>
      <c r="L1142" s="13">
        <f t="shared" si="209"/>
        <v>0</v>
      </c>
      <c r="M1142" s="13">
        <f t="shared" si="214"/>
        <v>1.1254587894449117E-20</v>
      </c>
      <c r="N1142" s="13">
        <f t="shared" si="210"/>
        <v>6.9778444945584532E-21</v>
      </c>
      <c r="O1142" s="13">
        <f t="shared" si="211"/>
        <v>6.9778444945584532E-21</v>
      </c>
      <c r="Q1142">
        <v>18.226079180484209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2.2144821606463809</v>
      </c>
      <c r="G1143" s="13">
        <f t="shared" si="205"/>
        <v>0</v>
      </c>
      <c r="H1143" s="13">
        <f t="shared" si="206"/>
        <v>2.2144821606463809</v>
      </c>
      <c r="I1143" s="16">
        <f t="shared" si="213"/>
        <v>2.9574658959134661</v>
      </c>
      <c r="J1143" s="13">
        <f t="shared" si="207"/>
        <v>2.9565315487507355</v>
      </c>
      <c r="K1143" s="13">
        <f t="shared" si="208"/>
        <v>9.3434716273055329E-4</v>
      </c>
      <c r="L1143" s="13">
        <f t="shared" si="209"/>
        <v>0</v>
      </c>
      <c r="M1143" s="13">
        <f t="shared" si="214"/>
        <v>4.2767433998906638E-21</v>
      </c>
      <c r="N1143" s="13">
        <f t="shared" si="210"/>
        <v>2.6515809079322115E-21</v>
      </c>
      <c r="O1143" s="13">
        <f t="shared" si="211"/>
        <v>2.6515809079322115E-21</v>
      </c>
      <c r="Q1143">
        <v>24.780698807632628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6.8966528189853182</v>
      </c>
      <c r="G1144" s="13">
        <f t="shared" si="205"/>
        <v>0</v>
      </c>
      <c r="H1144" s="13">
        <f t="shared" si="206"/>
        <v>6.8966528189853182</v>
      </c>
      <c r="I1144" s="16">
        <f t="shared" si="213"/>
        <v>6.8975871661480488</v>
      </c>
      <c r="J1144" s="13">
        <f t="shared" si="207"/>
        <v>6.8857614981361701</v>
      </c>
      <c r="K1144" s="13">
        <f t="shared" si="208"/>
        <v>1.1825668011878676E-2</v>
      </c>
      <c r="L1144" s="13">
        <f t="shared" si="209"/>
        <v>0</v>
      </c>
      <c r="M1144" s="13">
        <f t="shared" si="214"/>
        <v>1.6251624919584523E-21</v>
      </c>
      <c r="N1144" s="13">
        <f t="shared" si="210"/>
        <v>1.0076007450142403E-21</v>
      </c>
      <c r="O1144" s="13">
        <f t="shared" si="211"/>
        <v>1.0076007450142403E-21</v>
      </c>
      <c r="Q1144">
        <v>24.78239700000001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0.17410092858545631</v>
      </c>
      <c r="G1145" s="13">
        <f t="shared" si="205"/>
        <v>0</v>
      </c>
      <c r="H1145" s="13">
        <f t="shared" si="206"/>
        <v>0.17410092858545631</v>
      </c>
      <c r="I1145" s="16">
        <f t="shared" si="213"/>
        <v>0.18592659659733499</v>
      </c>
      <c r="J1145" s="13">
        <f t="shared" si="207"/>
        <v>0.18592637296339884</v>
      </c>
      <c r="K1145" s="13">
        <f t="shared" si="208"/>
        <v>2.2363393614721616E-7</v>
      </c>
      <c r="L1145" s="13">
        <f t="shared" si="209"/>
        <v>0</v>
      </c>
      <c r="M1145" s="13">
        <f t="shared" si="214"/>
        <v>6.1756174694421195E-22</v>
      </c>
      <c r="N1145" s="13">
        <f t="shared" si="210"/>
        <v>3.8288828310541143E-22</v>
      </c>
      <c r="O1145" s="13">
        <f t="shared" si="211"/>
        <v>3.8288828310541143E-22</v>
      </c>
      <c r="Q1145">
        <v>25.052524991669539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1.356953826098227</v>
      </c>
      <c r="G1146" s="13">
        <f t="shared" si="205"/>
        <v>0</v>
      </c>
      <c r="H1146" s="13">
        <f t="shared" si="206"/>
        <v>1.356953826098227</v>
      </c>
      <c r="I1146" s="16">
        <f t="shared" si="213"/>
        <v>1.3569540497321633</v>
      </c>
      <c r="J1146" s="13">
        <f t="shared" si="207"/>
        <v>1.3568563625233558</v>
      </c>
      <c r="K1146" s="13">
        <f t="shared" si="208"/>
        <v>9.768720880742876E-5</v>
      </c>
      <c r="L1146" s="13">
        <f t="shared" si="209"/>
        <v>0</v>
      </c>
      <c r="M1146" s="13">
        <f t="shared" si="214"/>
        <v>2.3467346383880052E-22</v>
      </c>
      <c r="N1146" s="13">
        <f t="shared" si="210"/>
        <v>1.4549754758005634E-22</v>
      </c>
      <c r="O1146" s="13">
        <f t="shared" si="211"/>
        <v>1.4549754758005634E-22</v>
      </c>
      <c r="Q1146">
        <v>24.216131640884608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14.5218712043301</v>
      </c>
      <c r="G1147" s="13">
        <f t="shared" si="205"/>
        <v>0</v>
      </c>
      <c r="H1147" s="13">
        <f t="shared" si="206"/>
        <v>14.5218712043301</v>
      </c>
      <c r="I1147" s="16">
        <f t="shared" si="213"/>
        <v>14.521968891538908</v>
      </c>
      <c r="J1147" s="13">
        <f t="shared" si="207"/>
        <v>14.344922420711939</v>
      </c>
      <c r="K1147" s="13">
        <f t="shared" si="208"/>
        <v>0.17704647082696923</v>
      </c>
      <c r="L1147" s="13">
        <f t="shared" si="209"/>
        <v>0</v>
      </c>
      <c r="M1147" s="13">
        <f t="shared" si="214"/>
        <v>8.9175916258744189E-23</v>
      </c>
      <c r="N1147" s="13">
        <f t="shared" si="210"/>
        <v>5.5289068080421395E-23</v>
      </c>
      <c r="O1147" s="13">
        <f t="shared" si="211"/>
        <v>5.5289068080421395E-23</v>
      </c>
      <c r="Q1147">
        <v>21.307546477842809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56.996521175912392</v>
      </c>
      <c r="G1148" s="13">
        <f t="shared" si="205"/>
        <v>3.3176288598790129</v>
      </c>
      <c r="H1148" s="13">
        <f t="shared" si="206"/>
        <v>53.678892316033377</v>
      </c>
      <c r="I1148" s="16">
        <f t="shared" si="213"/>
        <v>53.855938786860349</v>
      </c>
      <c r="J1148" s="13">
        <f t="shared" si="207"/>
        <v>43.508037002808749</v>
      </c>
      <c r="K1148" s="13">
        <f t="shared" si="208"/>
        <v>10.347901784051601</v>
      </c>
      <c r="L1148" s="13">
        <f t="shared" si="209"/>
        <v>0</v>
      </c>
      <c r="M1148" s="13">
        <f t="shared" si="214"/>
        <v>3.3886848178322794E-23</v>
      </c>
      <c r="N1148" s="13">
        <f t="shared" si="210"/>
        <v>2.1009845870560133E-23</v>
      </c>
      <c r="O1148" s="13">
        <f t="shared" si="211"/>
        <v>3.3176288598790129</v>
      </c>
      <c r="Q1148">
        <v>18.17523580728141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13.45159976647575</v>
      </c>
      <c r="G1149" s="13">
        <f t="shared" si="205"/>
        <v>0</v>
      </c>
      <c r="H1149" s="13">
        <f t="shared" si="206"/>
        <v>13.45159976647575</v>
      </c>
      <c r="I1149" s="16">
        <f t="shared" si="213"/>
        <v>23.799501550527353</v>
      </c>
      <c r="J1149" s="13">
        <f t="shared" si="207"/>
        <v>22.181984288357981</v>
      </c>
      <c r="K1149" s="13">
        <f t="shared" si="208"/>
        <v>1.6175172621693719</v>
      </c>
      <c r="L1149" s="13">
        <f t="shared" si="209"/>
        <v>0</v>
      </c>
      <c r="M1149" s="13">
        <f t="shared" si="214"/>
        <v>1.287700230776266E-23</v>
      </c>
      <c r="N1149" s="13">
        <f t="shared" si="210"/>
        <v>7.9837414308128501E-24</v>
      </c>
      <c r="O1149" s="13">
        <f t="shared" si="211"/>
        <v>7.9837414308128501E-24</v>
      </c>
      <c r="Q1149">
        <v>15.51301916037035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27.395889758531769</v>
      </c>
      <c r="G1150" s="13">
        <f t="shared" si="205"/>
        <v>8.1952469902243103E-3</v>
      </c>
      <c r="H1150" s="13">
        <f t="shared" si="206"/>
        <v>27.387694511541547</v>
      </c>
      <c r="I1150" s="16">
        <f t="shared" si="213"/>
        <v>29.005211773710919</v>
      </c>
      <c r="J1150" s="13">
        <f t="shared" si="207"/>
        <v>26.357626500676147</v>
      </c>
      <c r="K1150" s="13">
        <f t="shared" si="208"/>
        <v>2.6475852730347711</v>
      </c>
      <c r="L1150" s="13">
        <f t="shared" si="209"/>
        <v>0</v>
      </c>
      <c r="M1150" s="13">
        <f t="shared" si="214"/>
        <v>4.8932608769498104E-24</v>
      </c>
      <c r="N1150" s="13">
        <f t="shared" si="210"/>
        <v>3.0338217437088824E-24</v>
      </c>
      <c r="O1150" s="13">
        <f t="shared" si="211"/>
        <v>8.1952469902243103E-3</v>
      </c>
      <c r="Q1150">
        <v>15.957195393548391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36.514388293377863</v>
      </c>
      <c r="G1151" s="13">
        <f t="shared" si="205"/>
        <v>1.0276689576955218</v>
      </c>
      <c r="H1151" s="13">
        <f t="shared" si="206"/>
        <v>35.486719335682338</v>
      </c>
      <c r="I1151" s="16">
        <f t="shared" si="213"/>
        <v>38.134304608717109</v>
      </c>
      <c r="J1151" s="13">
        <f t="shared" si="207"/>
        <v>32.796657992391758</v>
      </c>
      <c r="K1151" s="13">
        <f t="shared" si="208"/>
        <v>5.3376466163253511</v>
      </c>
      <c r="L1151" s="13">
        <f t="shared" si="209"/>
        <v>0</v>
      </c>
      <c r="M1151" s="13">
        <f t="shared" si="214"/>
        <v>1.859439133240928E-24</v>
      </c>
      <c r="N1151" s="13">
        <f t="shared" si="210"/>
        <v>1.1528522626093753E-24</v>
      </c>
      <c r="O1151" s="13">
        <f t="shared" si="211"/>
        <v>1.0276689576955218</v>
      </c>
      <c r="Q1151">
        <v>16.210251269696389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14.57184525108045</v>
      </c>
      <c r="G1152" s="13">
        <f t="shared" si="205"/>
        <v>0</v>
      </c>
      <c r="H1152" s="13">
        <f t="shared" si="206"/>
        <v>14.57184525108045</v>
      </c>
      <c r="I1152" s="16">
        <f t="shared" si="213"/>
        <v>19.909491867405801</v>
      </c>
      <c r="J1152" s="13">
        <f t="shared" si="207"/>
        <v>18.882436771043768</v>
      </c>
      <c r="K1152" s="13">
        <f t="shared" si="208"/>
        <v>1.0270550963620337</v>
      </c>
      <c r="L1152" s="13">
        <f t="shared" si="209"/>
        <v>0</v>
      </c>
      <c r="M1152" s="13">
        <f t="shared" si="214"/>
        <v>7.0658687063155268E-25</v>
      </c>
      <c r="N1152" s="13">
        <f t="shared" si="210"/>
        <v>4.380838597915627E-25</v>
      </c>
      <c r="O1152" s="13">
        <f t="shared" si="211"/>
        <v>4.380838597915627E-25</v>
      </c>
      <c r="Q1152">
        <v>15.12028264997284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21.65038384802692</v>
      </c>
      <c r="G1153" s="13">
        <f t="shared" si="205"/>
        <v>0</v>
      </c>
      <c r="H1153" s="13">
        <f t="shared" si="206"/>
        <v>21.65038384802692</v>
      </c>
      <c r="I1153" s="16">
        <f t="shared" si="213"/>
        <v>22.677438944388953</v>
      </c>
      <c r="J1153" s="13">
        <f t="shared" si="207"/>
        <v>21.731786830956857</v>
      </c>
      <c r="K1153" s="13">
        <f t="shared" si="208"/>
        <v>0.94565211343209654</v>
      </c>
      <c r="L1153" s="13">
        <f t="shared" si="209"/>
        <v>0</v>
      </c>
      <c r="M1153" s="13">
        <f t="shared" si="214"/>
        <v>2.6850301083998998E-25</v>
      </c>
      <c r="N1153" s="13">
        <f t="shared" si="210"/>
        <v>1.6647186672079379E-25</v>
      </c>
      <c r="O1153" s="13">
        <f t="shared" si="211"/>
        <v>1.6647186672079379E-25</v>
      </c>
      <c r="Q1153">
        <v>18.595519913585029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25.533717961155151</v>
      </c>
      <c r="G1154" s="13">
        <f t="shared" si="205"/>
        <v>0</v>
      </c>
      <c r="H1154" s="13">
        <f t="shared" si="206"/>
        <v>25.533717961155151</v>
      </c>
      <c r="I1154" s="16">
        <f t="shared" si="213"/>
        <v>26.479370074587248</v>
      </c>
      <c r="J1154" s="13">
        <f t="shared" si="207"/>
        <v>25.321568515432119</v>
      </c>
      <c r="K1154" s="13">
        <f t="shared" si="208"/>
        <v>1.1578015591551285</v>
      </c>
      <c r="L1154" s="13">
        <f t="shared" si="209"/>
        <v>0</v>
      </c>
      <c r="M1154" s="13">
        <f t="shared" si="214"/>
        <v>1.0203114411919618E-25</v>
      </c>
      <c r="N1154" s="13">
        <f t="shared" si="210"/>
        <v>6.3259309353901638E-26</v>
      </c>
      <c r="O1154" s="13">
        <f t="shared" si="211"/>
        <v>6.3259309353901638E-26</v>
      </c>
      <c r="Q1154">
        <v>20.426959267073659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2.2436866775953579</v>
      </c>
      <c r="G1155" s="13">
        <f t="shared" si="205"/>
        <v>0</v>
      </c>
      <c r="H1155" s="13">
        <f t="shared" si="206"/>
        <v>2.2436866775953579</v>
      </c>
      <c r="I1155" s="16">
        <f t="shared" si="213"/>
        <v>3.4014882367504864</v>
      </c>
      <c r="J1155" s="13">
        <f t="shared" si="207"/>
        <v>3.3997364831586467</v>
      </c>
      <c r="K1155" s="13">
        <f t="shared" si="208"/>
        <v>1.7517535918396554E-3</v>
      </c>
      <c r="L1155" s="13">
        <f t="shared" si="209"/>
        <v>0</v>
      </c>
      <c r="M1155" s="13">
        <f t="shared" si="214"/>
        <v>3.8771834765294547E-26</v>
      </c>
      <c r="N1155" s="13">
        <f t="shared" si="210"/>
        <v>2.4038537554482618E-26</v>
      </c>
      <c r="O1155" s="13">
        <f t="shared" si="211"/>
        <v>2.4038537554482618E-26</v>
      </c>
      <c r="Q1155">
        <v>23.28633294985616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0.26923096710728978</v>
      </c>
      <c r="G1156" s="13">
        <f t="shared" si="205"/>
        <v>0</v>
      </c>
      <c r="H1156" s="13">
        <f t="shared" si="206"/>
        <v>0.26923096710728978</v>
      </c>
      <c r="I1156" s="16">
        <f t="shared" si="213"/>
        <v>0.27098272069912943</v>
      </c>
      <c r="J1156" s="13">
        <f t="shared" si="207"/>
        <v>0.27098208369168297</v>
      </c>
      <c r="K1156" s="13">
        <f t="shared" si="208"/>
        <v>6.3700744645789342E-7</v>
      </c>
      <c r="L1156" s="13">
        <f t="shared" si="209"/>
        <v>0</v>
      </c>
      <c r="M1156" s="13">
        <f t="shared" si="214"/>
        <v>1.4733297210811929E-26</v>
      </c>
      <c r="N1156" s="13">
        <f t="shared" si="210"/>
        <v>9.1346442707033956E-27</v>
      </c>
      <c r="O1156" s="13">
        <f t="shared" si="211"/>
        <v>9.1346442707033956E-27</v>
      </c>
      <c r="Q1156">
        <v>25.652640391150431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4.9394761000918308</v>
      </c>
      <c r="G1157" s="13">
        <f t="shared" si="205"/>
        <v>0</v>
      </c>
      <c r="H1157" s="13">
        <f t="shared" si="206"/>
        <v>4.9394761000918308</v>
      </c>
      <c r="I1157" s="16">
        <f t="shared" si="213"/>
        <v>4.9394767370992776</v>
      </c>
      <c r="J1157" s="13">
        <f t="shared" si="207"/>
        <v>4.934309263558939</v>
      </c>
      <c r="K1157" s="13">
        <f t="shared" si="208"/>
        <v>5.1674735403386407E-3</v>
      </c>
      <c r="L1157" s="13">
        <f t="shared" si="209"/>
        <v>0</v>
      </c>
      <c r="M1157" s="13">
        <f t="shared" si="214"/>
        <v>5.5986529401085336E-27</v>
      </c>
      <c r="N1157" s="13">
        <f t="shared" si="210"/>
        <v>3.4711648228672904E-27</v>
      </c>
      <c r="O1157" s="13">
        <f t="shared" si="211"/>
        <v>3.4711648228672904E-27</v>
      </c>
      <c r="Q1157">
        <v>23.54677800000001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12.015305251325071</v>
      </c>
      <c r="G1158" s="13">
        <f t="shared" ref="G1158:G1221" si="216">IF((F1158-$J$2)&gt;0,$I$2*(F1158-$J$2),0)</f>
        <v>0</v>
      </c>
      <c r="H1158" s="13">
        <f t="shared" ref="H1158:H1221" si="217">F1158-G1158</f>
        <v>12.015305251325071</v>
      </c>
      <c r="I1158" s="16">
        <f t="shared" si="213"/>
        <v>12.02047272486541</v>
      </c>
      <c r="J1158" s="13">
        <f t="shared" ref="J1158:J1221" si="218">I1158/SQRT(1+(I1158/($K$2*(300+(25*Q1158)+0.05*(Q1158)^3)))^2)</f>
        <v>11.966987233590201</v>
      </c>
      <c r="K1158" s="13">
        <f t="shared" ref="K1158:K1221" si="219">I1158-J1158</f>
        <v>5.3485491275209185E-2</v>
      </c>
      <c r="L1158" s="13">
        <f t="shared" ref="L1158:L1221" si="220">IF(K1158&gt;$N$2,(K1158-$N$2)/$L$2,0)</f>
        <v>0</v>
      </c>
      <c r="M1158" s="13">
        <f t="shared" si="214"/>
        <v>2.1274881172412431E-27</v>
      </c>
      <c r="N1158" s="13">
        <f t="shared" ref="N1158:N1221" si="221">$M$2*M1158</f>
        <v>1.3190426326895707E-27</v>
      </c>
      <c r="O1158" s="13">
        <f t="shared" ref="O1158:O1221" si="222">N1158+G1158</f>
        <v>1.3190426326895707E-27</v>
      </c>
      <c r="Q1158">
        <v>25.884513947281519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37.540408678602319</v>
      </c>
      <c r="G1159" s="13">
        <f t="shared" si="216"/>
        <v>1.142380914426862</v>
      </c>
      <c r="H1159" s="13">
        <f t="shared" si="217"/>
        <v>36.39802776417546</v>
      </c>
      <c r="I1159" s="16">
        <f t="shared" ref="I1159:I1222" si="224">H1159+K1158-L1158</f>
        <v>36.451513255450671</v>
      </c>
      <c r="J1159" s="13">
        <f t="shared" si="218"/>
        <v>34.494436862104749</v>
      </c>
      <c r="K1159" s="13">
        <f t="shared" si="219"/>
        <v>1.9570763933459219</v>
      </c>
      <c r="L1159" s="13">
        <f t="shared" si="220"/>
        <v>0</v>
      </c>
      <c r="M1159" s="13">
        <f t="shared" ref="M1159:M1222" si="225">L1159+M1158-N1158</f>
        <v>8.0844548455167243E-28</v>
      </c>
      <c r="N1159" s="13">
        <f t="shared" si="221"/>
        <v>5.0123620042203688E-28</v>
      </c>
      <c r="O1159" s="13">
        <f t="shared" si="222"/>
        <v>1.142380914426862</v>
      </c>
      <c r="Q1159">
        <v>23.38837103122934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37.63430178085482</v>
      </c>
      <c r="G1160" s="13">
        <f t="shared" si="216"/>
        <v>1.1528784265991996</v>
      </c>
      <c r="H1160" s="13">
        <f t="shared" si="217"/>
        <v>36.481423354255618</v>
      </c>
      <c r="I1160" s="16">
        <f t="shared" si="224"/>
        <v>38.43849974760154</v>
      </c>
      <c r="J1160" s="13">
        <f t="shared" si="218"/>
        <v>34.349188400753825</v>
      </c>
      <c r="K1160" s="13">
        <f t="shared" si="219"/>
        <v>4.0893113468477154</v>
      </c>
      <c r="L1160" s="13">
        <f t="shared" si="220"/>
        <v>0</v>
      </c>
      <c r="M1160" s="13">
        <f t="shared" si="225"/>
        <v>3.0720928412963555E-28</v>
      </c>
      <c r="N1160" s="13">
        <f t="shared" si="221"/>
        <v>1.9046975616037404E-28</v>
      </c>
      <c r="O1160" s="13">
        <f t="shared" si="222"/>
        <v>1.1528784265991996</v>
      </c>
      <c r="Q1160">
        <v>18.684735628990989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11.760326462327701</v>
      </c>
      <c r="G1161" s="13">
        <f t="shared" si="216"/>
        <v>0</v>
      </c>
      <c r="H1161" s="13">
        <f t="shared" si="217"/>
        <v>11.760326462327701</v>
      </c>
      <c r="I1161" s="16">
        <f t="shared" si="224"/>
        <v>15.849637809175416</v>
      </c>
      <c r="J1161" s="13">
        <f t="shared" si="218"/>
        <v>15.286430560423373</v>
      </c>
      <c r="K1161" s="13">
        <f t="shared" si="219"/>
        <v>0.5632072487520432</v>
      </c>
      <c r="L1161" s="13">
        <f t="shared" si="220"/>
        <v>0</v>
      </c>
      <c r="M1161" s="13">
        <f t="shared" si="225"/>
        <v>1.1673952796926151E-28</v>
      </c>
      <c r="N1161" s="13">
        <f t="shared" si="221"/>
        <v>7.2378507340942134E-29</v>
      </c>
      <c r="O1161" s="13">
        <f t="shared" si="222"/>
        <v>7.2378507340942134E-29</v>
      </c>
      <c r="Q1161">
        <v>14.70364169311803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8.4248611639608395</v>
      </c>
      <c r="G1162" s="13">
        <f t="shared" si="216"/>
        <v>0</v>
      </c>
      <c r="H1162" s="13">
        <f t="shared" si="217"/>
        <v>8.4248611639608395</v>
      </c>
      <c r="I1162" s="16">
        <f t="shared" si="224"/>
        <v>8.9880684127128827</v>
      </c>
      <c r="J1162" s="13">
        <f t="shared" si="218"/>
        <v>8.8809914057178201</v>
      </c>
      <c r="K1162" s="13">
        <f t="shared" si="219"/>
        <v>0.10707700699506262</v>
      </c>
      <c r="L1162" s="13">
        <f t="shared" si="220"/>
        <v>0</v>
      </c>
      <c r="M1162" s="13">
        <f t="shared" si="225"/>
        <v>4.4361020628319376E-29</v>
      </c>
      <c r="N1162" s="13">
        <f t="shared" si="221"/>
        <v>2.7503832789558014E-29</v>
      </c>
      <c r="O1162" s="13">
        <f t="shared" si="222"/>
        <v>2.7503832789558014E-29</v>
      </c>
      <c r="Q1162">
        <v>14.66617039354839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2.1428571E-2</v>
      </c>
      <c r="G1163" s="13">
        <f t="shared" si="216"/>
        <v>0</v>
      </c>
      <c r="H1163" s="13">
        <f t="shared" si="217"/>
        <v>2.1428571E-2</v>
      </c>
      <c r="I1163" s="16">
        <f t="shared" si="224"/>
        <v>0.12850557799506263</v>
      </c>
      <c r="J1163" s="13">
        <f t="shared" si="218"/>
        <v>0.12850539121194801</v>
      </c>
      <c r="K1163" s="13">
        <f t="shared" si="219"/>
        <v>1.8678311461406416E-7</v>
      </c>
      <c r="L1163" s="13">
        <f t="shared" si="220"/>
        <v>0</v>
      </c>
      <c r="M1163" s="13">
        <f t="shared" si="225"/>
        <v>1.6857187838761362E-29</v>
      </c>
      <c r="N1163" s="13">
        <f t="shared" si="221"/>
        <v>1.0451456460032044E-29</v>
      </c>
      <c r="O1163" s="13">
        <f t="shared" si="222"/>
        <v>1.0451456460032044E-29</v>
      </c>
      <c r="Q1163">
        <v>18.468964145855459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42.303243188011209</v>
      </c>
      <c r="G1164" s="13">
        <f t="shared" si="216"/>
        <v>1.6748791708258559</v>
      </c>
      <c r="H1164" s="13">
        <f t="shared" si="217"/>
        <v>40.628364017185355</v>
      </c>
      <c r="I1164" s="16">
        <f t="shared" si="224"/>
        <v>40.628364203968466</v>
      </c>
      <c r="J1164" s="13">
        <f t="shared" si="218"/>
        <v>35.463198950616729</v>
      </c>
      <c r="K1164" s="13">
        <f t="shared" si="219"/>
        <v>5.1651652533517378</v>
      </c>
      <c r="L1164" s="13">
        <f t="shared" si="220"/>
        <v>0</v>
      </c>
      <c r="M1164" s="13">
        <f t="shared" si="225"/>
        <v>6.4057313787293177E-30</v>
      </c>
      <c r="N1164" s="13">
        <f t="shared" si="221"/>
        <v>3.9715534548121768E-30</v>
      </c>
      <c r="O1164" s="13">
        <f t="shared" si="222"/>
        <v>1.6748791708258559</v>
      </c>
      <c r="Q1164">
        <v>17.95430654617639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13.436352376515231</v>
      </c>
      <c r="G1165" s="13">
        <f t="shared" si="216"/>
        <v>0</v>
      </c>
      <c r="H1165" s="13">
        <f t="shared" si="217"/>
        <v>13.436352376515231</v>
      </c>
      <c r="I1165" s="16">
        <f t="shared" si="224"/>
        <v>18.601517629866969</v>
      </c>
      <c r="J1165" s="13">
        <f t="shared" si="218"/>
        <v>18.248321726664436</v>
      </c>
      <c r="K1165" s="13">
        <f t="shared" si="219"/>
        <v>0.35319590320253269</v>
      </c>
      <c r="L1165" s="13">
        <f t="shared" si="220"/>
        <v>0</v>
      </c>
      <c r="M1165" s="13">
        <f t="shared" si="225"/>
        <v>2.434177923917141E-30</v>
      </c>
      <c r="N1165" s="13">
        <f t="shared" si="221"/>
        <v>1.5091903128286274E-30</v>
      </c>
      <c r="O1165" s="13">
        <f t="shared" si="222"/>
        <v>1.5091903128286274E-30</v>
      </c>
      <c r="Q1165">
        <v>21.602788614448141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27.33119317247629</v>
      </c>
      <c r="G1166" s="13">
        <f t="shared" si="216"/>
        <v>9.6198721572379482E-4</v>
      </c>
      <c r="H1166" s="13">
        <f t="shared" si="217"/>
        <v>27.330231185260565</v>
      </c>
      <c r="I1166" s="16">
        <f t="shared" si="224"/>
        <v>27.683427088463098</v>
      </c>
      <c r="J1166" s="13">
        <f t="shared" si="218"/>
        <v>26.305729466210849</v>
      </c>
      <c r="K1166" s="13">
        <f t="shared" si="219"/>
        <v>1.3776976222522492</v>
      </c>
      <c r="L1166" s="13">
        <f t="shared" si="220"/>
        <v>0</v>
      </c>
      <c r="M1166" s="13">
        <f t="shared" si="225"/>
        <v>9.2498761108851357E-31</v>
      </c>
      <c r="N1166" s="13">
        <f t="shared" si="221"/>
        <v>5.7349231887487845E-31</v>
      </c>
      <c r="O1166" s="13">
        <f t="shared" si="222"/>
        <v>9.6198721572379482E-4</v>
      </c>
      <c r="Q1166">
        <v>20.073489209995419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0.05</v>
      </c>
      <c r="G1167" s="13">
        <f t="shared" si="216"/>
        <v>0</v>
      </c>
      <c r="H1167" s="13">
        <f t="shared" si="217"/>
        <v>0.05</v>
      </c>
      <c r="I1167" s="16">
        <f t="shared" si="224"/>
        <v>1.4276976222522493</v>
      </c>
      <c r="J1167" s="13">
        <f t="shared" si="218"/>
        <v>1.4275688278287877</v>
      </c>
      <c r="K1167" s="13">
        <f t="shared" si="219"/>
        <v>1.2879442346158676E-4</v>
      </c>
      <c r="L1167" s="13">
        <f t="shared" si="220"/>
        <v>0</v>
      </c>
      <c r="M1167" s="13">
        <f t="shared" si="225"/>
        <v>3.5149529221363512E-31</v>
      </c>
      <c r="N1167" s="13">
        <f t="shared" si="221"/>
        <v>2.1792708117245376E-31</v>
      </c>
      <c r="O1167" s="13">
        <f t="shared" si="222"/>
        <v>2.1792708117245376E-31</v>
      </c>
      <c r="Q1167">
        <v>23.33147501887726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0.114285714</v>
      </c>
      <c r="G1168" s="13">
        <f t="shared" si="216"/>
        <v>0</v>
      </c>
      <c r="H1168" s="13">
        <f t="shared" si="217"/>
        <v>0.114285714</v>
      </c>
      <c r="I1168" s="16">
        <f t="shared" si="224"/>
        <v>0.11441450842346158</v>
      </c>
      <c r="J1168" s="13">
        <f t="shared" si="218"/>
        <v>0.11441445281064067</v>
      </c>
      <c r="K1168" s="13">
        <f t="shared" si="219"/>
        <v>5.5612820917816386E-8</v>
      </c>
      <c r="L1168" s="13">
        <f t="shared" si="220"/>
        <v>0</v>
      </c>
      <c r="M1168" s="13">
        <f t="shared" si="225"/>
        <v>1.3356821104118136E-31</v>
      </c>
      <c r="N1168" s="13">
        <f t="shared" si="221"/>
        <v>8.2812290845532443E-32</v>
      </c>
      <c r="O1168" s="13">
        <f t="shared" si="222"/>
        <v>8.2812290845532443E-32</v>
      </c>
      <c r="Q1168">
        <v>24.586266000000009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5.996016073269411</v>
      </c>
      <c r="G1169" s="13">
        <f t="shared" si="216"/>
        <v>0</v>
      </c>
      <c r="H1169" s="13">
        <f t="shared" si="217"/>
        <v>5.996016073269411</v>
      </c>
      <c r="I1169" s="16">
        <f t="shared" si="224"/>
        <v>5.996016128882232</v>
      </c>
      <c r="J1169" s="13">
        <f t="shared" si="218"/>
        <v>5.989295967632672</v>
      </c>
      <c r="K1169" s="13">
        <f t="shared" si="219"/>
        <v>6.7201612495599861E-3</v>
      </c>
      <c r="L1169" s="13">
        <f t="shared" si="220"/>
        <v>0</v>
      </c>
      <c r="M1169" s="13">
        <f t="shared" si="225"/>
        <v>5.0755920195648918E-32</v>
      </c>
      <c r="N1169" s="13">
        <f t="shared" si="221"/>
        <v>3.1468670521302329E-32</v>
      </c>
      <c r="O1169" s="13">
        <f t="shared" si="222"/>
        <v>3.1468670521302329E-32</v>
      </c>
      <c r="Q1169">
        <v>25.832191053629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1.990383057532255</v>
      </c>
      <c r="G1170" s="13">
        <f t="shared" si="216"/>
        <v>0</v>
      </c>
      <c r="H1170" s="13">
        <f t="shared" si="217"/>
        <v>1.990383057532255</v>
      </c>
      <c r="I1170" s="16">
        <f t="shared" si="224"/>
        <v>1.997103218781815</v>
      </c>
      <c r="J1170" s="13">
        <f t="shared" si="218"/>
        <v>1.9968537804613611</v>
      </c>
      <c r="K1170" s="13">
        <f t="shared" si="219"/>
        <v>2.4943832045387637E-4</v>
      </c>
      <c r="L1170" s="13">
        <f t="shared" si="220"/>
        <v>0</v>
      </c>
      <c r="M1170" s="13">
        <f t="shared" si="225"/>
        <v>1.9287249674346589E-32</v>
      </c>
      <c r="N1170" s="13">
        <f t="shared" si="221"/>
        <v>1.1958094798094885E-32</v>
      </c>
      <c r="O1170" s="13">
        <f t="shared" si="222"/>
        <v>1.1958094798094885E-32</v>
      </c>
      <c r="Q1170">
        <v>25.810213913394069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84.087833592200269</v>
      </c>
      <c r="G1171" s="13">
        <f t="shared" si="216"/>
        <v>6.3465135705980753</v>
      </c>
      <c r="H1171" s="13">
        <f t="shared" si="217"/>
        <v>77.741320021602192</v>
      </c>
      <c r="I1171" s="16">
        <f t="shared" si="224"/>
        <v>77.741569459922644</v>
      </c>
      <c r="J1171" s="13">
        <f t="shared" si="218"/>
        <v>60.156586560659591</v>
      </c>
      <c r="K1171" s="13">
        <f t="shared" si="219"/>
        <v>17.584982899263053</v>
      </c>
      <c r="L1171" s="13">
        <f t="shared" si="220"/>
        <v>6.4905023887655657</v>
      </c>
      <c r="M1171" s="13">
        <f t="shared" si="225"/>
        <v>6.4905023887655657</v>
      </c>
      <c r="N1171" s="13">
        <f t="shared" si="221"/>
        <v>4.0241114810346508</v>
      </c>
      <c r="O1171" s="13">
        <f t="shared" si="222"/>
        <v>10.370625051632725</v>
      </c>
      <c r="Q1171">
        <v>21.734447055246111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16.184469906041521</v>
      </c>
      <c r="G1172" s="13">
        <f t="shared" si="216"/>
        <v>0</v>
      </c>
      <c r="H1172" s="13">
        <f t="shared" si="217"/>
        <v>16.184469906041521</v>
      </c>
      <c r="I1172" s="16">
        <f t="shared" si="224"/>
        <v>27.278950416539008</v>
      </c>
      <c r="J1172" s="13">
        <f t="shared" si="218"/>
        <v>25.59847811656622</v>
      </c>
      <c r="K1172" s="13">
        <f t="shared" si="219"/>
        <v>1.6804722999727879</v>
      </c>
      <c r="L1172" s="13">
        <f t="shared" si="220"/>
        <v>0</v>
      </c>
      <c r="M1172" s="13">
        <f t="shared" si="225"/>
        <v>2.466390907730915</v>
      </c>
      <c r="N1172" s="13">
        <f t="shared" si="221"/>
        <v>1.5291623627931672</v>
      </c>
      <c r="O1172" s="13">
        <f t="shared" si="222"/>
        <v>1.5291623627931672</v>
      </c>
      <c r="Q1172">
        <v>18.22451961259112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25.533398850257811</v>
      </c>
      <c r="G1173" s="13">
        <f t="shared" si="216"/>
        <v>0</v>
      </c>
      <c r="H1173" s="13">
        <f t="shared" si="217"/>
        <v>25.533398850257811</v>
      </c>
      <c r="I1173" s="16">
        <f t="shared" si="224"/>
        <v>27.213871150230599</v>
      </c>
      <c r="J1173" s="13">
        <f t="shared" si="218"/>
        <v>24.329310780690285</v>
      </c>
      <c r="K1173" s="13">
        <f t="shared" si="219"/>
        <v>2.8845603695403135</v>
      </c>
      <c r="L1173" s="13">
        <f t="shared" si="220"/>
        <v>0</v>
      </c>
      <c r="M1173" s="13">
        <f t="shared" si="225"/>
        <v>0.93722854493774777</v>
      </c>
      <c r="N1173" s="13">
        <f t="shared" si="221"/>
        <v>0.58108169786140362</v>
      </c>
      <c r="O1173" s="13">
        <f t="shared" si="222"/>
        <v>0.58108169786140362</v>
      </c>
      <c r="Q1173">
        <v>13.78695391928758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4.8428894606869077</v>
      </c>
      <c r="G1174" s="13">
        <f t="shared" si="216"/>
        <v>0</v>
      </c>
      <c r="H1174" s="13">
        <f t="shared" si="217"/>
        <v>4.8428894606869077</v>
      </c>
      <c r="I1174" s="16">
        <f t="shared" si="224"/>
        <v>7.7274498302272212</v>
      </c>
      <c r="J1174" s="13">
        <f t="shared" si="218"/>
        <v>7.6457352666706857</v>
      </c>
      <c r="K1174" s="13">
        <f t="shared" si="219"/>
        <v>8.1714563556535502E-2</v>
      </c>
      <c r="L1174" s="13">
        <f t="shared" si="220"/>
        <v>0</v>
      </c>
      <c r="M1174" s="13">
        <f t="shared" si="225"/>
        <v>0.35614684707634414</v>
      </c>
      <c r="N1174" s="13">
        <f t="shared" si="221"/>
        <v>0.22081104518733335</v>
      </c>
      <c r="O1174" s="13">
        <f t="shared" si="222"/>
        <v>0.22081104518733335</v>
      </c>
      <c r="Q1174">
        <v>13.35656739354839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2.273320131055617</v>
      </c>
      <c r="G1175" s="13">
        <f t="shared" si="216"/>
        <v>0</v>
      </c>
      <c r="H1175" s="13">
        <f t="shared" si="217"/>
        <v>2.273320131055617</v>
      </c>
      <c r="I1175" s="16">
        <f t="shared" si="224"/>
        <v>2.3550346946121525</v>
      </c>
      <c r="J1175" s="13">
        <f t="shared" si="218"/>
        <v>2.3532844367535928</v>
      </c>
      <c r="K1175" s="13">
        <f t="shared" si="219"/>
        <v>1.7502578585597561E-3</v>
      </c>
      <c r="L1175" s="13">
        <f t="shared" si="220"/>
        <v>0</v>
      </c>
      <c r="M1175" s="13">
        <f t="shared" si="225"/>
        <v>0.13533580188901079</v>
      </c>
      <c r="N1175" s="13">
        <f t="shared" si="221"/>
        <v>8.3908197171186694E-2</v>
      </c>
      <c r="O1175" s="13">
        <f t="shared" si="222"/>
        <v>8.3908197171186694E-2</v>
      </c>
      <c r="Q1175">
        <v>15.474635743637579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12.143744928419411</v>
      </c>
      <c r="G1176" s="13">
        <f t="shared" si="216"/>
        <v>0</v>
      </c>
      <c r="H1176" s="13">
        <f t="shared" si="217"/>
        <v>12.143744928419411</v>
      </c>
      <c r="I1176" s="16">
        <f t="shared" si="224"/>
        <v>12.145495186277969</v>
      </c>
      <c r="J1176" s="13">
        <f t="shared" si="218"/>
        <v>12.049957956379082</v>
      </c>
      <c r="K1176" s="13">
        <f t="shared" si="219"/>
        <v>9.5537229898887688E-2</v>
      </c>
      <c r="L1176" s="13">
        <f t="shared" si="220"/>
        <v>0</v>
      </c>
      <c r="M1176" s="13">
        <f t="shared" si="225"/>
        <v>5.1427604717824094E-2</v>
      </c>
      <c r="N1176" s="13">
        <f t="shared" si="221"/>
        <v>3.1885114925050938E-2</v>
      </c>
      <c r="O1176" s="13">
        <f t="shared" si="222"/>
        <v>3.1885114925050938E-2</v>
      </c>
      <c r="Q1176">
        <v>21.925511724390208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21.89575448307221</v>
      </c>
      <c r="G1177" s="13">
        <f t="shared" si="216"/>
        <v>0</v>
      </c>
      <c r="H1177" s="13">
        <f t="shared" si="217"/>
        <v>21.89575448307221</v>
      </c>
      <c r="I1177" s="16">
        <f t="shared" si="224"/>
        <v>21.991291712971098</v>
      </c>
      <c r="J1177" s="13">
        <f t="shared" si="218"/>
        <v>21.17209884939798</v>
      </c>
      <c r="K1177" s="13">
        <f t="shared" si="219"/>
        <v>0.81919286357311805</v>
      </c>
      <c r="L1177" s="13">
        <f t="shared" si="220"/>
        <v>0</v>
      </c>
      <c r="M1177" s="13">
        <f t="shared" si="225"/>
        <v>1.9542489792773156E-2</v>
      </c>
      <c r="N1177" s="13">
        <f t="shared" si="221"/>
        <v>1.2116343671519357E-2</v>
      </c>
      <c r="O1177" s="13">
        <f t="shared" si="222"/>
        <v>1.2116343671519357E-2</v>
      </c>
      <c r="Q1177">
        <v>19.00791521778941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11.47451453210242</v>
      </c>
      <c r="G1178" s="13">
        <f t="shared" si="216"/>
        <v>0</v>
      </c>
      <c r="H1178" s="13">
        <f t="shared" si="217"/>
        <v>11.47451453210242</v>
      </c>
      <c r="I1178" s="16">
        <f t="shared" si="224"/>
        <v>12.293707395675538</v>
      </c>
      <c r="J1178" s="13">
        <f t="shared" si="218"/>
        <v>12.210490470276529</v>
      </c>
      <c r="K1178" s="13">
        <f t="shared" si="219"/>
        <v>8.3216925399009156E-2</v>
      </c>
      <c r="L1178" s="13">
        <f t="shared" si="220"/>
        <v>0</v>
      </c>
      <c r="M1178" s="13">
        <f t="shared" si="225"/>
        <v>7.4261461212537985E-3</v>
      </c>
      <c r="N1178" s="13">
        <f t="shared" si="221"/>
        <v>4.6042105951773554E-3</v>
      </c>
      <c r="O1178" s="13">
        <f t="shared" si="222"/>
        <v>4.6042105951773554E-3</v>
      </c>
      <c r="Q1178">
        <v>23.17512170131462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20.645263624458369</v>
      </c>
      <c r="G1179" s="13">
        <f t="shared" si="216"/>
        <v>0</v>
      </c>
      <c r="H1179" s="13">
        <f t="shared" si="217"/>
        <v>20.645263624458369</v>
      </c>
      <c r="I1179" s="16">
        <f t="shared" si="224"/>
        <v>20.72848054985738</v>
      </c>
      <c r="J1179" s="13">
        <f t="shared" si="218"/>
        <v>20.396172291258615</v>
      </c>
      <c r="K1179" s="13">
        <f t="shared" si="219"/>
        <v>0.33230825859876489</v>
      </c>
      <c r="L1179" s="13">
        <f t="shared" si="220"/>
        <v>0</v>
      </c>
      <c r="M1179" s="13">
        <f t="shared" si="225"/>
        <v>2.8219355260764431E-3</v>
      </c>
      <c r="N1179" s="13">
        <f t="shared" si="221"/>
        <v>1.7496000261673947E-3</v>
      </c>
      <c r="O1179" s="13">
        <f t="shared" si="222"/>
        <v>1.7496000261673947E-3</v>
      </c>
      <c r="Q1179">
        <v>24.3776879588541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0.9957584107053733</v>
      </c>
      <c r="G1180" s="13">
        <f t="shared" si="216"/>
        <v>0</v>
      </c>
      <c r="H1180" s="13">
        <f t="shared" si="217"/>
        <v>0.9957584107053733</v>
      </c>
      <c r="I1180" s="16">
        <f t="shared" si="224"/>
        <v>1.3280666693041381</v>
      </c>
      <c r="J1180" s="13">
        <f t="shared" si="218"/>
        <v>1.3279446592652528</v>
      </c>
      <c r="K1180" s="13">
        <f t="shared" si="219"/>
        <v>1.220100388852341E-4</v>
      </c>
      <c r="L1180" s="13">
        <f t="shared" si="220"/>
        <v>0</v>
      </c>
      <c r="M1180" s="13">
        <f t="shared" si="225"/>
        <v>1.0723354999090484E-3</v>
      </c>
      <c r="N1180" s="13">
        <f t="shared" si="221"/>
        <v>6.6484800994360996E-4</v>
      </c>
      <c r="O1180" s="13">
        <f t="shared" si="222"/>
        <v>6.6484800994360996E-4</v>
      </c>
      <c r="Q1180">
        <v>22.174704000000009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17.50956602051258</v>
      </c>
      <c r="G1181" s="13">
        <f t="shared" si="216"/>
        <v>0</v>
      </c>
      <c r="H1181" s="13">
        <f t="shared" si="217"/>
        <v>17.50956602051258</v>
      </c>
      <c r="I1181" s="16">
        <f t="shared" si="224"/>
        <v>17.509688030551466</v>
      </c>
      <c r="J1181" s="13">
        <f t="shared" si="218"/>
        <v>17.332919351440715</v>
      </c>
      <c r="K1181" s="13">
        <f t="shared" si="219"/>
        <v>0.17676867911075078</v>
      </c>
      <c r="L1181" s="13">
        <f t="shared" si="220"/>
        <v>0</v>
      </c>
      <c r="M1181" s="13">
        <f t="shared" si="225"/>
        <v>4.0748748996543844E-4</v>
      </c>
      <c r="N1181" s="13">
        <f t="shared" si="221"/>
        <v>2.5264224377857184E-4</v>
      </c>
      <c r="O1181" s="13">
        <f t="shared" si="222"/>
        <v>2.5264224377857184E-4</v>
      </c>
      <c r="Q1181">
        <v>25.339541301155251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15.782582999531479</v>
      </c>
      <c r="G1182" s="13">
        <f t="shared" si="216"/>
        <v>0</v>
      </c>
      <c r="H1182" s="13">
        <f t="shared" si="217"/>
        <v>15.782582999531479</v>
      </c>
      <c r="I1182" s="16">
        <f t="shared" si="224"/>
        <v>15.95935167864223</v>
      </c>
      <c r="J1182" s="13">
        <f t="shared" si="218"/>
        <v>15.820905858629978</v>
      </c>
      <c r="K1182" s="13">
        <f t="shared" si="219"/>
        <v>0.1384458200122527</v>
      </c>
      <c r="L1182" s="13">
        <f t="shared" si="220"/>
        <v>0</v>
      </c>
      <c r="M1182" s="13">
        <f t="shared" si="225"/>
        <v>1.548452461868666E-4</v>
      </c>
      <c r="N1182" s="13">
        <f t="shared" si="221"/>
        <v>9.6004052635857286E-5</v>
      </c>
      <c r="O1182" s="13">
        <f t="shared" si="222"/>
        <v>9.6004052635857286E-5</v>
      </c>
      <c r="Q1182">
        <v>25.112106425987431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67.385020099099052</v>
      </c>
      <c r="G1183" s="13">
        <f t="shared" si="216"/>
        <v>4.4790921759509112</v>
      </c>
      <c r="H1183" s="13">
        <f t="shared" si="217"/>
        <v>62.905927923148141</v>
      </c>
      <c r="I1183" s="16">
        <f t="shared" si="224"/>
        <v>63.044373743160392</v>
      </c>
      <c r="J1183" s="13">
        <f t="shared" si="218"/>
        <v>52.135664863646873</v>
      </c>
      <c r="K1183" s="13">
        <f t="shared" si="219"/>
        <v>10.908708879513519</v>
      </c>
      <c r="L1183" s="13">
        <f t="shared" si="220"/>
        <v>0</v>
      </c>
      <c r="M1183" s="13">
        <f t="shared" si="225"/>
        <v>5.8841193551009314E-5</v>
      </c>
      <c r="N1183" s="13">
        <f t="shared" si="221"/>
        <v>3.6481540001625777E-5</v>
      </c>
      <c r="O1183" s="13">
        <f t="shared" si="222"/>
        <v>4.4791286574909126</v>
      </c>
      <c r="Q1183">
        <v>21.39630116037328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28.50222224984573</v>
      </c>
      <c r="G1184" s="13">
        <f t="shared" si="216"/>
        <v>0.13188632243247267</v>
      </c>
      <c r="H1184" s="13">
        <f t="shared" si="217"/>
        <v>28.370335927413258</v>
      </c>
      <c r="I1184" s="16">
        <f t="shared" si="224"/>
        <v>39.279044806926777</v>
      </c>
      <c r="J1184" s="13">
        <f t="shared" si="218"/>
        <v>35.448523466548906</v>
      </c>
      <c r="K1184" s="13">
        <f t="shared" si="219"/>
        <v>3.8305213403778708</v>
      </c>
      <c r="L1184" s="13">
        <f t="shared" si="220"/>
        <v>0</v>
      </c>
      <c r="M1184" s="13">
        <f t="shared" si="225"/>
        <v>2.2359653549383537E-5</v>
      </c>
      <c r="N1184" s="13">
        <f t="shared" si="221"/>
        <v>1.3862985200617793E-5</v>
      </c>
      <c r="O1184" s="13">
        <f t="shared" si="222"/>
        <v>0.13190018541767329</v>
      </c>
      <c r="Q1184">
        <v>19.711029930127349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22.58216328694153</v>
      </c>
      <c r="G1185" s="13">
        <f t="shared" si="216"/>
        <v>0</v>
      </c>
      <c r="H1185" s="13">
        <f t="shared" si="217"/>
        <v>22.58216328694153</v>
      </c>
      <c r="I1185" s="16">
        <f t="shared" si="224"/>
        <v>26.4126846273194</v>
      </c>
      <c r="J1185" s="13">
        <f t="shared" si="218"/>
        <v>24.079776239661005</v>
      </c>
      <c r="K1185" s="13">
        <f t="shared" si="219"/>
        <v>2.3329083876583958</v>
      </c>
      <c r="L1185" s="13">
        <f t="shared" si="220"/>
        <v>0</v>
      </c>
      <c r="M1185" s="13">
        <f t="shared" si="225"/>
        <v>8.4966683487657435E-6</v>
      </c>
      <c r="N1185" s="13">
        <f t="shared" si="221"/>
        <v>5.2679343762347613E-6</v>
      </c>
      <c r="O1185" s="13">
        <f t="shared" si="222"/>
        <v>5.2679343762347613E-6</v>
      </c>
      <c r="Q1185">
        <v>14.88722490266764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0.82499297607167343</v>
      </c>
      <c r="G1186" s="13">
        <f t="shared" si="216"/>
        <v>0</v>
      </c>
      <c r="H1186" s="13">
        <f t="shared" si="217"/>
        <v>0.82499297607167343</v>
      </c>
      <c r="I1186" s="16">
        <f t="shared" si="224"/>
        <v>3.157901363730069</v>
      </c>
      <c r="J1186" s="13">
        <f t="shared" si="218"/>
        <v>3.1526397372760653</v>
      </c>
      <c r="K1186" s="13">
        <f t="shared" si="219"/>
        <v>5.2616264540037427E-3</v>
      </c>
      <c r="L1186" s="13">
        <f t="shared" si="220"/>
        <v>0</v>
      </c>
      <c r="M1186" s="13">
        <f t="shared" si="225"/>
        <v>3.2287339725309822E-6</v>
      </c>
      <c r="N1186" s="13">
        <f t="shared" si="221"/>
        <v>2.0018150629692088E-6</v>
      </c>
      <c r="O1186" s="13">
        <f t="shared" si="222"/>
        <v>2.0018150629692088E-6</v>
      </c>
      <c r="Q1186">
        <v>13.876537393548389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9.2744200050420389</v>
      </c>
      <c r="G1187" s="13">
        <f t="shared" si="216"/>
        <v>0</v>
      </c>
      <c r="H1187" s="13">
        <f t="shared" si="217"/>
        <v>9.2744200050420389</v>
      </c>
      <c r="I1187" s="16">
        <f t="shared" si="224"/>
        <v>9.2796816314960431</v>
      </c>
      <c r="J1187" s="13">
        <f t="shared" si="218"/>
        <v>9.2170055510768094</v>
      </c>
      <c r="K1187" s="13">
        <f t="shared" si="219"/>
        <v>6.2676080419233671E-2</v>
      </c>
      <c r="L1187" s="13">
        <f t="shared" si="220"/>
        <v>0</v>
      </c>
      <c r="M1187" s="13">
        <f t="shared" si="225"/>
        <v>1.2269189095617734E-6</v>
      </c>
      <c r="N1187" s="13">
        <f t="shared" si="221"/>
        <v>7.6068972392829948E-7</v>
      </c>
      <c r="O1187" s="13">
        <f t="shared" si="222"/>
        <v>7.6068972392829948E-7</v>
      </c>
      <c r="Q1187">
        <v>19.211523042471551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53.421144751039861</v>
      </c>
      <c r="G1188" s="13">
        <f t="shared" si="216"/>
        <v>2.9178917477762076</v>
      </c>
      <c r="H1188" s="13">
        <f t="shared" si="217"/>
        <v>50.503253003263652</v>
      </c>
      <c r="I1188" s="16">
        <f t="shared" si="224"/>
        <v>50.565929083682889</v>
      </c>
      <c r="J1188" s="13">
        <f t="shared" si="218"/>
        <v>42.395400860402567</v>
      </c>
      <c r="K1188" s="13">
        <f t="shared" si="219"/>
        <v>8.1705282232803214</v>
      </c>
      <c r="L1188" s="13">
        <f t="shared" si="220"/>
        <v>0</v>
      </c>
      <c r="M1188" s="13">
        <f t="shared" si="225"/>
        <v>4.6622918563347389E-7</v>
      </c>
      <c r="N1188" s="13">
        <f t="shared" si="221"/>
        <v>2.8906209509275381E-7</v>
      </c>
      <c r="O1188" s="13">
        <f t="shared" si="222"/>
        <v>2.9178920368383028</v>
      </c>
      <c r="Q1188">
        <v>18.914788631891479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53.568527794966101</v>
      </c>
      <c r="G1189" s="13">
        <f t="shared" si="216"/>
        <v>2.9343695854500678</v>
      </c>
      <c r="H1189" s="13">
        <f t="shared" si="217"/>
        <v>50.634158209516031</v>
      </c>
      <c r="I1189" s="16">
        <f t="shared" si="224"/>
        <v>58.804686432796352</v>
      </c>
      <c r="J1189" s="13">
        <f t="shared" si="218"/>
        <v>44.856762517179156</v>
      </c>
      <c r="K1189" s="13">
        <f t="shared" si="219"/>
        <v>13.947923915617196</v>
      </c>
      <c r="L1189" s="13">
        <f t="shared" si="220"/>
        <v>2.8267009002433094</v>
      </c>
      <c r="M1189" s="13">
        <f t="shared" si="225"/>
        <v>2.8267010774103998</v>
      </c>
      <c r="N1189" s="13">
        <f t="shared" si="221"/>
        <v>1.7525546679944479</v>
      </c>
      <c r="O1189" s="13">
        <f t="shared" si="222"/>
        <v>4.6869242534445155</v>
      </c>
      <c r="Q1189">
        <v>17.294633380256389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11.30875593442163</v>
      </c>
      <c r="G1190" s="13">
        <f t="shared" si="216"/>
        <v>0</v>
      </c>
      <c r="H1190" s="13">
        <f t="shared" si="217"/>
        <v>11.30875593442163</v>
      </c>
      <c r="I1190" s="16">
        <f t="shared" si="224"/>
        <v>22.429978949795515</v>
      </c>
      <c r="J1190" s="13">
        <f t="shared" si="218"/>
        <v>21.708470487578072</v>
      </c>
      <c r="K1190" s="13">
        <f t="shared" si="219"/>
        <v>0.72150846221744303</v>
      </c>
      <c r="L1190" s="13">
        <f t="shared" si="220"/>
        <v>0</v>
      </c>
      <c r="M1190" s="13">
        <f t="shared" si="225"/>
        <v>1.0741464094159519</v>
      </c>
      <c r="N1190" s="13">
        <f t="shared" si="221"/>
        <v>0.66597077383789016</v>
      </c>
      <c r="O1190" s="13">
        <f t="shared" si="222"/>
        <v>0.66597077383789016</v>
      </c>
      <c r="Q1190">
        <v>20.37872357104467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1.875991026009556</v>
      </c>
      <c r="G1191" s="13">
        <f t="shared" si="216"/>
        <v>0</v>
      </c>
      <c r="H1191" s="13">
        <f t="shared" si="217"/>
        <v>1.875991026009556</v>
      </c>
      <c r="I1191" s="16">
        <f t="shared" si="224"/>
        <v>2.5974994882269993</v>
      </c>
      <c r="J1191" s="13">
        <f t="shared" si="218"/>
        <v>2.5967024044320759</v>
      </c>
      <c r="K1191" s="13">
        <f t="shared" si="219"/>
        <v>7.9708379492338111E-4</v>
      </c>
      <c r="L1191" s="13">
        <f t="shared" si="220"/>
        <v>0</v>
      </c>
      <c r="M1191" s="13">
        <f t="shared" si="225"/>
        <v>0.40817563557806169</v>
      </c>
      <c r="N1191" s="13">
        <f t="shared" si="221"/>
        <v>0.25306889405839822</v>
      </c>
      <c r="O1191" s="13">
        <f t="shared" si="222"/>
        <v>0.25306889405839822</v>
      </c>
      <c r="Q1191">
        <v>23.135042719680111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9.4360275130051221</v>
      </c>
      <c r="G1192" s="13">
        <f t="shared" si="216"/>
        <v>0</v>
      </c>
      <c r="H1192" s="13">
        <f t="shared" si="217"/>
        <v>9.4360275130051221</v>
      </c>
      <c r="I1192" s="16">
        <f t="shared" si="224"/>
        <v>9.4368245968000455</v>
      </c>
      <c r="J1192" s="13">
        <f t="shared" si="218"/>
        <v>9.4052134476811027</v>
      </c>
      <c r="K1192" s="13">
        <f t="shared" si="219"/>
        <v>3.1611149118942805E-2</v>
      </c>
      <c r="L1192" s="13">
        <f t="shared" si="220"/>
        <v>0</v>
      </c>
      <c r="M1192" s="13">
        <f t="shared" si="225"/>
        <v>0.15510674151966347</v>
      </c>
      <c r="N1192" s="13">
        <f t="shared" si="221"/>
        <v>9.6166179742191354E-2</v>
      </c>
      <c r="O1192" s="13">
        <f t="shared" si="222"/>
        <v>9.6166179742191354E-2</v>
      </c>
      <c r="Q1192">
        <v>24.457335149163359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10.175670720143319</v>
      </c>
      <c r="G1193" s="13">
        <f t="shared" si="216"/>
        <v>0</v>
      </c>
      <c r="H1193" s="13">
        <f t="shared" si="217"/>
        <v>10.175670720143319</v>
      </c>
      <c r="I1193" s="16">
        <f t="shared" si="224"/>
        <v>10.207281869262262</v>
      </c>
      <c r="J1193" s="13">
        <f t="shared" si="218"/>
        <v>10.157621681825322</v>
      </c>
      <c r="K1193" s="13">
        <f t="shared" si="219"/>
        <v>4.9660187436940006E-2</v>
      </c>
      <c r="L1193" s="13">
        <f t="shared" si="220"/>
        <v>0</v>
      </c>
      <c r="M1193" s="13">
        <f t="shared" si="225"/>
        <v>5.8940561777472117E-2</v>
      </c>
      <c r="N1193" s="13">
        <f t="shared" si="221"/>
        <v>3.6543148302032709E-2</v>
      </c>
      <c r="O1193" s="13">
        <f t="shared" si="222"/>
        <v>3.6543148302032709E-2</v>
      </c>
      <c r="Q1193">
        <v>22.899048000000011</v>
      </c>
    </row>
    <row r="1194" spans="1:17" x14ac:dyDescent="0.2">
      <c r="A1194" s="14">
        <f t="shared" si="223"/>
        <v>58319</v>
      </c>
      <c r="B1194" s="1">
        <v>9</v>
      </c>
      <c r="F1194" s="34">
        <v>1.6802601949948579</v>
      </c>
      <c r="G1194" s="13">
        <f t="shared" si="216"/>
        <v>0</v>
      </c>
      <c r="H1194" s="13">
        <f t="shared" si="217"/>
        <v>1.6802601949948579</v>
      </c>
      <c r="I1194" s="16">
        <f t="shared" si="224"/>
        <v>1.7299203824317979</v>
      </c>
      <c r="J1194" s="13">
        <f t="shared" si="218"/>
        <v>1.7297183953561799</v>
      </c>
      <c r="K1194" s="13">
        <f t="shared" si="219"/>
        <v>2.0198707561802642E-4</v>
      </c>
      <c r="L1194" s="13">
        <f t="shared" si="220"/>
        <v>0</v>
      </c>
      <c r="M1194" s="13">
        <f t="shared" si="225"/>
        <v>2.2397413475439408E-2</v>
      </c>
      <c r="N1194" s="13">
        <f t="shared" si="221"/>
        <v>1.3886396354772432E-2</v>
      </c>
      <c r="O1194" s="13">
        <f t="shared" si="222"/>
        <v>1.3886396354772432E-2</v>
      </c>
      <c r="Q1194">
        <v>24.230421071912549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96.101652315352652</v>
      </c>
      <c r="G1195" s="13">
        <f t="shared" si="216"/>
        <v>7.6896921988150355</v>
      </c>
      <c r="H1195" s="13">
        <f t="shared" si="217"/>
        <v>88.411960116537614</v>
      </c>
      <c r="I1195" s="16">
        <f t="shared" si="224"/>
        <v>88.412162103613227</v>
      </c>
      <c r="J1195" s="13">
        <f t="shared" si="218"/>
        <v>63.756068038676176</v>
      </c>
      <c r="K1195" s="13">
        <f t="shared" si="219"/>
        <v>24.656094064937051</v>
      </c>
      <c r="L1195" s="13">
        <f t="shared" si="220"/>
        <v>13.613605899265393</v>
      </c>
      <c r="M1195" s="13">
        <f t="shared" si="225"/>
        <v>13.622116916386059</v>
      </c>
      <c r="N1195" s="13">
        <f t="shared" si="221"/>
        <v>8.4457124881593568</v>
      </c>
      <c r="O1195" s="13">
        <f t="shared" si="222"/>
        <v>16.135404686974393</v>
      </c>
      <c r="Q1195">
        <v>21.288968126901651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85.21188033874499</v>
      </c>
      <c r="G1196" s="13">
        <f t="shared" si="216"/>
        <v>6.4721851494580163</v>
      </c>
      <c r="H1196" s="13">
        <f t="shared" si="217"/>
        <v>78.739695189286977</v>
      </c>
      <c r="I1196" s="16">
        <f t="shared" si="224"/>
        <v>89.782183354958633</v>
      </c>
      <c r="J1196" s="13">
        <f t="shared" si="218"/>
        <v>57.387224047398675</v>
      </c>
      <c r="K1196" s="13">
        <f t="shared" si="219"/>
        <v>32.394959307559958</v>
      </c>
      <c r="L1196" s="13">
        <f t="shared" si="220"/>
        <v>21.409373337431244</v>
      </c>
      <c r="M1196" s="13">
        <f t="shared" si="225"/>
        <v>26.585777765657944</v>
      </c>
      <c r="N1196" s="13">
        <f t="shared" si="221"/>
        <v>16.483182214707924</v>
      </c>
      <c r="O1196" s="13">
        <f t="shared" si="222"/>
        <v>22.955367364165941</v>
      </c>
      <c r="Q1196">
        <v>18.327647839299949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0.23055313668989191</v>
      </c>
      <c r="G1197" s="13">
        <f t="shared" si="216"/>
        <v>0</v>
      </c>
      <c r="H1197" s="13">
        <f t="shared" si="217"/>
        <v>0.23055313668989191</v>
      </c>
      <c r="I1197" s="16">
        <f t="shared" si="224"/>
        <v>11.216139106818606</v>
      </c>
      <c r="J1197" s="13">
        <f t="shared" si="218"/>
        <v>11.012393164797636</v>
      </c>
      <c r="K1197" s="13">
        <f t="shared" si="219"/>
        <v>0.2037459420209693</v>
      </c>
      <c r="L1197" s="13">
        <f t="shared" si="220"/>
        <v>0</v>
      </c>
      <c r="M1197" s="13">
        <f t="shared" si="225"/>
        <v>10.102595550950021</v>
      </c>
      <c r="N1197" s="13">
        <f t="shared" si="221"/>
        <v>6.2636092415890126</v>
      </c>
      <c r="O1197" s="13">
        <f t="shared" si="222"/>
        <v>6.2636092415890126</v>
      </c>
      <c r="Q1197">
        <v>14.74889539354839</v>
      </c>
    </row>
    <row r="1198" spans="1:17" x14ac:dyDescent="0.2">
      <c r="A1198" s="14">
        <f t="shared" si="223"/>
        <v>58441</v>
      </c>
      <c r="B1198" s="1">
        <v>1</v>
      </c>
      <c r="F1198" s="34">
        <v>8.6358790752131593</v>
      </c>
      <c r="G1198" s="13">
        <f t="shared" si="216"/>
        <v>0</v>
      </c>
      <c r="H1198" s="13">
        <f t="shared" si="217"/>
        <v>8.6358790752131593</v>
      </c>
      <c r="I1198" s="16">
        <f t="shared" si="224"/>
        <v>8.8396250172341286</v>
      </c>
      <c r="J1198" s="13">
        <f t="shared" si="218"/>
        <v>8.7307622402637417</v>
      </c>
      <c r="K1198" s="13">
        <f t="shared" si="219"/>
        <v>0.10886277697038693</v>
      </c>
      <c r="L1198" s="13">
        <f t="shared" si="220"/>
        <v>0</v>
      </c>
      <c r="M1198" s="13">
        <f t="shared" si="225"/>
        <v>3.8389863093610082</v>
      </c>
      <c r="N1198" s="13">
        <f t="shared" si="221"/>
        <v>2.3801715118038249</v>
      </c>
      <c r="O1198" s="13">
        <f t="shared" si="222"/>
        <v>2.3801715118038249</v>
      </c>
      <c r="Q1198">
        <v>14.182209133981679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25.668767530620912</v>
      </c>
      <c r="G1199" s="13">
        <f t="shared" si="216"/>
        <v>0</v>
      </c>
      <c r="H1199" s="13">
        <f t="shared" si="217"/>
        <v>25.668767530620912</v>
      </c>
      <c r="I1199" s="16">
        <f t="shared" si="224"/>
        <v>25.777630307591298</v>
      </c>
      <c r="J1199" s="13">
        <f t="shared" si="218"/>
        <v>23.920711941786845</v>
      </c>
      <c r="K1199" s="13">
        <f t="shared" si="219"/>
        <v>1.8569183658044537</v>
      </c>
      <c r="L1199" s="13">
        <f t="shared" si="220"/>
        <v>0</v>
      </c>
      <c r="M1199" s="13">
        <f t="shared" si="225"/>
        <v>1.4588147975571832</v>
      </c>
      <c r="N1199" s="13">
        <f t="shared" si="221"/>
        <v>0.9044651744854536</v>
      </c>
      <c r="O1199" s="13">
        <f t="shared" si="222"/>
        <v>0.9044651744854536</v>
      </c>
      <c r="Q1199">
        <v>16.190462855125681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37.658567924565901</v>
      </c>
      <c r="G1200" s="13">
        <f t="shared" si="216"/>
        <v>1.1555914495249704</v>
      </c>
      <c r="H1200" s="13">
        <f t="shared" si="217"/>
        <v>36.502976475040931</v>
      </c>
      <c r="I1200" s="16">
        <f t="shared" si="224"/>
        <v>38.359894840845385</v>
      </c>
      <c r="J1200" s="13">
        <f t="shared" si="218"/>
        <v>32.920649999249903</v>
      </c>
      <c r="K1200" s="13">
        <f t="shared" si="219"/>
        <v>5.4392448415954817</v>
      </c>
      <c r="L1200" s="13">
        <f t="shared" si="220"/>
        <v>0</v>
      </c>
      <c r="M1200" s="13">
        <f t="shared" si="225"/>
        <v>0.55434962307172964</v>
      </c>
      <c r="N1200" s="13">
        <f t="shared" si="221"/>
        <v>0.34369676630447238</v>
      </c>
      <c r="O1200" s="13">
        <f t="shared" si="222"/>
        <v>1.4992882158294427</v>
      </c>
      <c r="Q1200">
        <v>16.17868648738218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24.17926354303971</v>
      </c>
      <c r="G1201" s="13">
        <f t="shared" si="216"/>
        <v>0</v>
      </c>
      <c r="H1201" s="13">
        <f t="shared" si="217"/>
        <v>24.17926354303971</v>
      </c>
      <c r="I1201" s="16">
        <f t="shared" si="224"/>
        <v>29.618508384635192</v>
      </c>
      <c r="J1201" s="13">
        <f t="shared" si="218"/>
        <v>27.442087480442041</v>
      </c>
      <c r="K1201" s="13">
        <f t="shared" si="219"/>
        <v>2.1764209041931508</v>
      </c>
      <c r="L1201" s="13">
        <f t="shared" si="220"/>
        <v>0</v>
      </c>
      <c r="M1201" s="13">
        <f t="shared" si="225"/>
        <v>0.21065285676725726</v>
      </c>
      <c r="N1201" s="13">
        <f t="shared" si="221"/>
        <v>0.13060477119569949</v>
      </c>
      <c r="O1201" s="13">
        <f t="shared" si="222"/>
        <v>0.13060477119569949</v>
      </c>
      <c r="Q1201">
        <v>18.00461817180674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0.21263684589365031</v>
      </c>
      <c r="G1202" s="13">
        <f t="shared" si="216"/>
        <v>0</v>
      </c>
      <c r="H1202" s="13">
        <f t="shared" si="217"/>
        <v>0.21263684589365031</v>
      </c>
      <c r="I1202" s="16">
        <f t="shared" si="224"/>
        <v>2.3890577500868013</v>
      </c>
      <c r="J1202" s="13">
        <f t="shared" si="218"/>
        <v>2.3883414050258538</v>
      </c>
      <c r="K1202" s="13">
        <f t="shared" si="219"/>
        <v>7.1634506094753192E-4</v>
      </c>
      <c r="L1202" s="13">
        <f t="shared" si="220"/>
        <v>0</v>
      </c>
      <c r="M1202" s="13">
        <f t="shared" si="225"/>
        <v>8.0048085571557764E-2</v>
      </c>
      <c r="N1202" s="13">
        <f t="shared" si="221"/>
        <v>4.9629813054365812E-2</v>
      </c>
      <c r="O1202" s="13">
        <f t="shared" si="222"/>
        <v>4.9629813054365812E-2</v>
      </c>
      <c r="Q1202">
        <v>22.112027065271771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0.42140345603574381</v>
      </c>
      <c r="G1203" s="13">
        <f t="shared" si="216"/>
        <v>0</v>
      </c>
      <c r="H1203" s="13">
        <f t="shared" si="217"/>
        <v>0.42140345603574381</v>
      </c>
      <c r="I1203" s="16">
        <f t="shared" si="224"/>
        <v>0.42211980109669134</v>
      </c>
      <c r="J1203" s="13">
        <f t="shared" si="218"/>
        <v>0.42211716513460235</v>
      </c>
      <c r="K1203" s="13">
        <f t="shared" si="219"/>
        <v>2.6359620889926383E-6</v>
      </c>
      <c r="L1203" s="13">
        <f t="shared" si="220"/>
        <v>0</v>
      </c>
      <c r="M1203" s="13">
        <f t="shared" si="225"/>
        <v>3.0418272517191952E-2</v>
      </c>
      <c r="N1203" s="13">
        <f t="shared" si="221"/>
        <v>1.8859328960659009E-2</v>
      </c>
      <c r="O1203" s="13">
        <f t="shared" si="222"/>
        <v>1.8859328960659009E-2</v>
      </c>
      <c r="Q1203">
        <v>25.000869168684812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0.485714286</v>
      </c>
      <c r="G1204" s="13">
        <f t="shared" si="216"/>
        <v>0</v>
      </c>
      <c r="H1204" s="13">
        <f t="shared" si="217"/>
        <v>0.485714286</v>
      </c>
      <c r="I1204" s="16">
        <f t="shared" si="224"/>
        <v>0.48571692196208899</v>
      </c>
      <c r="J1204" s="13">
        <f t="shared" si="218"/>
        <v>0.48571340623616988</v>
      </c>
      <c r="K1204" s="13">
        <f t="shared" si="219"/>
        <v>3.5157259191120893E-6</v>
      </c>
      <c r="L1204" s="13">
        <f t="shared" si="220"/>
        <v>0</v>
      </c>
      <c r="M1204" s="13">
        <f t="shared" si="225"/>
        <v>1.1558943556532943E-2</v>
      </c>
      <c r="N1204" s="13">
        <f t="shared" si="221"/>
        <v>7.1665450050504252E-3</v>
      </c>
      <c r="O1204" s="13">
        <f t="shared" si="222"/>
        <v>7.1665450050504252E-3</v>
      </c>
      <c r="Q1204">
        <v>25.959553354242459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16.454765704427491</v>
      </c>
      <c r="G1205" s="13">
        <f t="shared" si="216"/>
        <v>0</v>
      </c>
      <c r="H1205" s="13">
        <f t="shared" si="217"/>
        <v>16.454765704427491</v>
      </c>
      <c r="I1205" s="16">
        <f t="shared" si="224"/>
        <v>16.454769220153409</v>
      </c>
      <c r="J1205" s="13">
        <f t="shared" si="218"/>
        <v>16.32796054846261</v>
      </c>
      <c r="K1205" s="13">
        <f t="shared" si="219"/>
        <v>0.12680867169079946</v>
      </c>
      <c r="L1205" s="13">
        <f t="shared" si="220"/>
        <v>0</v>
      </c>
      <c r="M1205" s="13">
        <f t="shared" si="225"/>
        <v>4.3923985514825181E-3</v>
      </c>
      <c r="N1205" s="13">
        <f t="shared" si="221"/>
        <v>2.7232871019191611E-3</v>
      </c>
      <c r="O1205" s="13">
        <f t="shared" si="222"/>
        <v>2.7232871019191611E-3</v>
      </c>
      <c r="Q1205">
        <v>26.419174544252609</v>
      </c>
    </row>
    <row r="1206" spans="1:17" x14ac:dyDescent="0.2">
      <c r="A1206" s="14">
        <f t="shared" si="223"/>
        <v>58685</v>
      </c>
      <c r="B1206" s="1">
        <v>9</v>
      </c>
      <c r="F1206" s="34">
        <v>0.63300850253650698</v>
      </c>
      <c r="G1206" s="13">
        <f t="shared" si="216"/>
        <v>0</v>
      </c>
      <c r="H1206" s="13">
        <f t="shared" si="217"/>
        <v>0.63300850253650698</v>
      </c>
      <c r="I1206" s="16">
        <f t="shared" si="224"/>
        <v>0.75981717422730644</v>
      </c>
      <c r="J1206" s="13">
        <f t="shared" si="218"/>
        <v>0.75979764153126494</v>
      </c>
      <c r="K1206" s="13">
        <f t="shared" si="219"/>
        <v>1.9532696041490993E-5</v>
      </c>
      <c r="L1206" s="13">
        <f t="shared" si="220"/>
        <v>0</v>
      </c>
      <c r="M1206" s="13">
        <f t="shared" si="225"/>
        <v>1.6691114495633571E-3</v>
      </c>
      <c r="N1206" s="13">
        <f t="shared" si="221"/>
        <v>1.0348490987292813E-3</v>
      </c>
      <c r="O1206" s="13">
        <f t="shared" si="222"/>
        <v>1.0348490987292813E-3</v>
      </c>
      <c r="Q1206">
        <v>23.288792000000011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37.841008234290797</v>
      </c>
      <c r="G1207" s="13">
        <f t="shared" si="216"/>
        <v>1.1759887878396826</v>
      </c>
      <c r="H1207" s="13">
        <f t="shared" si="217"/>
        <v>36.665019446451112</v>
      </c>
      <c r="I1207" s="16">
        <f t="shared" si="224"/>
        <v>36.665038979147155</v>
      </c>
      <c r="J1207" s="13">
        <f t="shared" si="218"/>
        <v>34.711365262803483</v>
      </c>
      <c r="K1207" s="13">
        <f t="shared" si="219"/>
        <v>1.9536737163436726</v>
      </c>
      <c r="L1207" s="13">
        <f t="shared" si="220"/>
        <v>0</v>
      </c>
      <c r="M1207" s="13">
        <f t="shared" si="225"/>
        <v>6.3426235083407579E-4</v>
      </c>
      <c r="N1207" s="13">
        <f t="shared" si="221"/>
        <v>3.9324265751712698E-4</v>
      </c>
      <c r="O1207" s="13">
        <f t="shared" si="222"/>
        <v>1.1763820304971997</v>
      </c>
      <c r="Q1207">
        <v>23.5301809240006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56.521893397735013</v>
      </c>
      <c r="G1208" s="13">
        <f t="shared" si="216"/>
        <v>3.2645641430977133</v>
      </c>
      <c r="H1208" s="13">
        <f t="shared" si="217"/>
        <v>53.257329254637298</v>
      </c>
      <c r="I1208" s="16">
        <f t="shared" si="224"/>
        <v>55.211002970980971</v>
      </c>
      <c r="J1208" s="13">
        <f t="shared" si="218"/>
        <v>47.031914038409937</v>
      </c>
      <c r="K1208" s="13">
        <f t="shared" si="219"/>
        <v>8.1790889325710339</v>
      </c>
      <c r="L1208" s="13">
        <f t="shared" si="220"/>
        <v>0</v>
      </c>
      <c r="M1208" s="13">
        <f t="shared" si="225"/>
        <v>2.4101969331694881E-4</v>
      </c>
      <c r="N1208" s="13">
        <f t="shared" si="221"/>
        <v>1.4943220985650827E-4</v>
      </c>
      <c r="O1208" s="13">
        <f t="shared" si="222"/>
        <v>3.2647135753075696</v>
      </c>
      <c r="Q1208">
        <v>20.94203444237144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58.19681351991629</v>
      </c>
      <c r="G1209" s="13">
        <f t="shared" si="216"/>
        <v>3.4518249103797181</v>
      </c>
      <c r="H1209" s="13">
        <f t="shared" si="217"/>
        <v>54.74498860953657</v>
      </c>
      <c r="I1209" s="16">
        <f t="shared" si="224"/>
        <v>62.924077542107604</v>
      </c>
      <c r="J1209" s="13">
        <f t="shared" si="218"/>
        <v>46.925194856102109</v>
      </c>
      <c r="K1209" s="13">
        <f t="shared" si="219"/>
        <v>15.998882686005494</v>
      </c>
      <c r="L1209" s="13">
        <f t="shared" si="220"/>
        <v>4.892739925080333</v>
      </c>
      <c r="M1209" s="13">
        <f t="shared" si="225"/>
        <v>4.8928315125637933</v>
      </c>
      <c r="N1209" s="13">
        <f t="shared" si="221"/>
        <v>3.0335555377895518</v>
      </c>
      <c r="O1209" s="13">
        <f t="shared" si="222"/>
        <v>6.4853804481692698</v>
      </c>
      <c r="Q1209">
        <v>17.510212080808309</v>
      </c>
    </row>
    <row r="1210" spans="1:17" x14ac:dyDescent="0.2">
      <c r="A1210" s="14">
        <f t="shared" si="223"/>
        <v>58807</v>
      </c>
      <c r="B1210" s="1">
        <v>1</v>
      </c>
      <c r="F1210" s="34">
        <v>31.3592073711953</v>
      </c>
      <c r="G1210" s="13">
        <f t="shared" si="216"/>
        <v>0.45130527194061465</v>
      </c>
      <c r="H1210" s="13">
        <f t="shared" si="217"/>
        <v>30.907902099254684</v>
      </c>
      <c r="I1210" s="16">
        <f t="shared" si="224"/>
        <v>42.014044860179844</v>
      </c>
      <c r="J1210" s="13">
        <f t="shared" si="218"/>
        <v>34.22188296906031</v>
      </c>
      <c r="K1210" s="13">
        <f t="shared" si="219"/>
        <v>7.7921618911195338</v>
      </c>
      <c r="L1210" s="13">
        <f t="shared" si="220"/>
        <v>0</v>
      </c>
      <c r="M1210" s="13">
        <f t="shared" si="225"/>
        <v>1.8592759747742416</v>
      </c>
      <c r="N1210" s="13">
        <f t="shared" si="221"/>
        <v>1.1527511043600298</v>
      </c>
      <c r="O1210" s="13">
        <f t="shared" si="222"/>
        <v>1.6040563763006443</v>
      </c>
      <c r="Q1210">
        <v>14.98272839354839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27.134745336890489</v>
      </c>
      <c r="G1211" s="13">
        <f t="shared" si="216"/>
        <v>0</v>
      </c>
      <c r="H1211" s="13">
        <f t="shared" si="217"/>
        <v>27.134745336890489</v>
      </c>
      <c r="I1211" s="16">
        <f t="shared" si="224"/>
        <v>34.926907228010023</v>
      </c>
      <c r="J1211" s="13">
        <f t="shared" si="218"/>
        <v>30.319479996617126</v>
      </c>
      <c r="K1211" s="13">
        <f t="shared" si="219"/>
        <v>4.6074272313928972</v>
      </c>
      <c r="L1211" s="13">
        <f t="shared" si="220"/>
        <v>0</v>
      </c>
      <c r="M1211" s="13">
        <f t="shared" si="225"/>
        <v>0.70652487041421175</v>
      </c>
      <c r="N1211" s="13">
        <f t="shared" si="221"/>
        <v>0.43804541965681126</v>
      </c>
      <c r="O1211" s="13">
        <f t="shared" si="222"/>
        <v>0.43804541965681126</v>
      </c>
      <c r="Q1211">
        <v>15.480787939407151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5.3817391687149811</v>
      </c>
      <c r="G1212" s="13">
        <f t="shared" si="216"/>
        <v>0</v>
      </c>
      <c r="H1212" s="13">
        <f t="shared" si="217"/>
        <v>5.3817391687149811</v>
      </c>
      <c r="I1212" s="16">
        <f t="shared" si="224"/>
        <v>9.9891664001078784</v>
      </c>
      <c r="J1212" s="13">
        <f t="shared" si="218"/>
        <v>9.9271049827549227</v>
      </c>
      <c r="K1212" s="13">
        <f t="shared" si="219"/>
        <v>6.2061417352955672E-2</v>
      </c>
      <c r="L1212" s="13">
        <f t="shared" si="220"/>
        <v>0</v>
      </c>
      <c r="M1212" s="13">
        <f t="shared" si="225"/>
        <v>0.26847945075740048</v>
      </c>
      <c r="N1212" s="13">
        <f t="shared" si="221"/>
        <v>0.16645725946958831</v>
      </c>
      <c r="O1212" s="13">
        <f t="shared" si="222"/>
        <v>0.16645725946958831</v>
      </c>
      <c r="Q1212">
        <v>20.847292472013049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8.6412377681918284E-2</v>
      </c>
      <c r="G1213" s="13">
        <f t="shared" si="216"/>
        <v>0</v>
      </c>
      <c r="H1213" s="13">
        <f t="shared" si="217"/>
        <v>8.6412377681918284E-2</v>
      </c>
      <c r="I1213" s="16">
        <f t="shared" si="224"/>
        <v>0.14847379503487396</v>
      </c>
      <c r="J1213" s="13">
        <f t="shared" si="218"/>
        <v>0.14847358611095229</v>
      </c>
      <c r="K1213" s="13">
        <f t="shared" si="219"/>
        <v>2.0892392166294016E-7</v>
      </c>
      <c r="L1213" s="13">
        <f t="shared" si="220"/>
        <v>0</v>
      </c>
      <c r="M1213" s="13">
        <f t="shared" si="225"/>
        <v>0.10202219128781218</v>
      </c>
      <c r="N1213" s="13">
        <f t="shared" si="221"/>
        <v>6.3253758598443552E-2</v>
      </c>
      <c r="O1213" s="13">
        <f t="shared" si="222"/>
        <v>6.3253758598443552E-2</v>
      </c>
      <c r="Q1213">
        <v>20.737613975460651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0.28571428599999998</v>
      </c>
      <c r="G1214" s="13">
        <f t="shared" si="216"/>
        <v>0</v>
      </c>
      <c r="H1214" s="13">
        <f t="shared" si="217"/>
        <v>0.28571428599999998</v>
      </c>
      <c r="I1214" s="16">
        <f t="shared" si="224"/>
        <v>0.28571449492392165</v>
      </c>
      <c r="J1214" s="13">
        <f t="shared" si="218"/>
        <v>0.28571359418749487</v>
      </c>
      <c r="K1214" s="13">
        <f t="shared" si="219"/>
        <v>9.0073642677879207E-7</v>
      </c>
      <c r="L1214" s="13">
        <f t="shared" si="220"/>
        <v>0</v>
      </c>
      <c r="M1214" s="13">
        <f t="shared" si="225"/>
        <v>3.8768432689368623E-2</v>
      </c>
      <c r="N1214" s="13">
        <f t="shared" si="221"/>
        <v>2.4036428267408545E-2</v>
      </c>
      <c r="O1214" s="13">
        <f t="shared" si="222"/>
        <v>2.4036428267408545E-2</v>
      </c>
      <c r="Q1214">
        <v>24.304833726213069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0.45543545231945698</v>
      </c>
      <c r="G1215" s="13">
        <f t="shared" si="216"/>
        <v>0</v>
      </c>
      <c r="H1215" s="13">
        <f t="shared" si="217"/>
        <v>0.45543545231945698</v>
      </c>
      <c r="I1215" s="16">
        <f t="shared" si="224"/>
        <v>0.45543635305588376</v>
      </c>
      <c r="J1215" s="13">
        <f t="shared" si="218"/>
        <v>0.45543232578811499</v>
      </c>
      <c r="K1215" s="13">
        <f t="shared" si="219"/>
        <v>4.0272677687691605E-6</v>
      </c>
      <c r="L1215" s="13">
        <f t="shared" si="220"/>
        <v>0</v>
      </c>
      <c r="M1215" s="13">
        <f t="shared" si="225"/>
        <v>1.4732004421960078E-2</v>
      </c>
      <c r="N1215" s="13">
        <f t="shared" si="221"/>
        <v>9.133842741615248E-3</v>
      </c>
      <c r="O1215" s="13">
        <f t="shared" si="222"/>
        <v>9.133842741615248E-3</v>
      </c>
      <c r="Q1215">
        <v>23.599025818688851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1.8142857139999999</v>
      </c>
      <c r="G1216" s="13">
        <f t="shared" si="216"/>
        <v>0</v>
      </c>
      <c r="H1216" s="13">
        <f t="shared" si="217"/>
        <v>1.8142857139999999</v>
      </c>
      <c r="I1216" s="16">
        <f t="shared" si="224"/>
        <v>1.8142897412677688</v>
      </c>
      <c r="J1216" s="13">
        <f t="shared" si="218"/>
        <v>1.814130932887164</v>
      </c>
      <c r="K1216" s="13">
        <f t="shared" si="219"/>
        <v>1.588083806047802E-4</v>
      </c>
      <c r="L1216" s="13">
        <f t="shared" si="220"/>
        <v>0</v>
      </c>
      <c r="M1216" s="13">
        <f t="shared" si="225"/>
        <v>5.5981616803448299E-3</v>
      </c>
      <c r="N1216" s="13">
        <f t="shared" si="221"/>
        <v>3.4708602418137943E-3</v>
      </c>
      <c r="O1216" s="13">
        <f t="shared" si="222"/>
        <v>3.4708602418137943E-3</v>
      </c>
      <c r="Q1216">
        <v>26.997113056792099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1.7637830512039609</v>
      </c>
      <c r="G1217" s="13">
        <f t="shared" si="216"/>
        <v>0</v>
      </c>
      <c r="H1217" s="13">
        <f t="shared" si="217"/>
        <v>1.7637830512039609</v>
      </c>
      <c r="I1217" s="16">
        <f t="shared" si="224"/>
        <v>1.7639418595845657</v>
      </c>
      <c r="J1217" s="13">
        <f t="shared" si="218"/>
        <v>1.7637425087767808</v>
      </c>
      <c r="K1217" s="13">
        <f t="shared" si="219"/>
        <v>1.9935080778488157E-4</v>
      </c>
      <c r="L1217" s="13">
        <f t="shared" si="220"/>
        <v>0</v>
      </c>
      <c r="M1217" s="13">
        <f t="shared" si="225"/>
        <v>2.1273014385310355E-3</v>
      </c>
      <c r="N1217" s="13">
        <f t="shared" si="221"/>
        <v>1.3189268918892419E-3</v>
      </c>
      <c r="O1217" s="13">
        <f t="shared" si="222"/>
        <v>1.3189268918892419E-3</v>
      </c>
      <c r="Q1217">
        <v>24.742974000000011</v>
      </c>
    </row>
    <row r="1218" spans="1:17" x14ac:dyDescent="0.2">
      <c r="A1218" s="14">
        <f t="shared" si="223"/>
        <v>59050</v>
      </c>
      <c r="B1218" s="1">
        <v>9</v>
      </c>
      <c r="F1218" s="34">
        <v>7.21351236585304</v>
      </c>
      <c r="G1218" s="13">
        <f t="shared" si="216"/>
        <v>0</v>
      </c>
      <c r="H1218" s="13">
        <f t="shared" si="217"/>
        <v>7.21351236585304</v>
      </c>
      <c r="I1218" s="16">
        <f t="shared" si="224"/>
        <v>7.2137117166608249</v>
      </c>
      <c r="J1218" s="13">
        <f t="shared" si="218"/>
        <v>7.202986337817153</v>
      </c>
      <c r="K1218" s="13">
        <f t="shared" si="219"/>
        <v>1.0725378843671862E-2</v>
      </c>
      <c r="L1218" s="13">
        <f t="shared" si="220"/>
        <v>0</v>
      </c>
      <c r="M1218" s="13">
        <f t="shared" si="225"/>
        <v>8.0837454664179362E-4</v>
      </c>
      <c r="N1218" s="13">
        <f t="shared" si="221"/>
        <v>5.0119221891791203E-4</v>
      </c>
      <c r="O1218" s="13">
        <f t="shared" si="222"/>
        <v>5.0119221891791203E-4</v>
      </c>
      <c r="Q1218">
        <v>26.459467993144891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2.949163634152888</v>
      </c>
      <c r="G1219" s="13">
        <f t="shared" si="216"/>
        <v>0</v>
      </c>
      <c r="H1219" s="13">
        <f t="shared" si="217"/>
        <v>2.949163634152888</v>
      </c>
      <c r="I1219" s="16">
        <f t="shared" si="224"/>
        <v>2.9598890129965598</v>
      </c>
      <c r="J1219" s="13">
        <f t="shared" si="218"/>
        <v>2.9587951702596667</v>
      </c>
      <c r="K1219" s="13">
        <f t="shared" si="219"/>
        <v>1.0938427368931691E-3</v>
      </c>
      <c r="L1219" s="13">
        <f t="shared" si="220"/>
        <v>0</v>
      </c>
      <c r="M1219" s="13">
        <f t="shared" si="225"/>
        <v>3.0718232772388159E-4</v>
      </c>
      <c r="N1219" s="13">
        <f t="shared" si="221"/>
        <v>1.9045304318880658E-4</v>
      </c>
      <c r="O1219" s="13">
        <f t="shared" si="222"/>
        <v>1.9045304318880658E-4</v>
      </c>
      <c r="Q1219">
        <v>23.670651395946589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20.745049638741701</v>
      </c>
      <c r="G1220" s="13">
        <f t="shared" si="216"/>
        <v>0</v>
      </c>
      <c r="H1220" s="13">
        <f t="shared" si="217"/>
        <v>20.745049638741701</v>
      </c>
      <c r="I1220" s="16">
        <f t="shared" si="224"/>
        <v>20.746143481478594</v>
      </c>
      <c r="J1220" s="13">
        <f t="shared" si="218"/>
        <v>19.898867819075715</v>
      </c>
      <c r="K1220" s="13">
        <f t="shared" si="219"/>
        <v>0.84727566240287899</v>
      </c>
      <c r="L1220" s="13">
        <f t="shared" si="220"/>
        <v>0</v>
      </c>
      <c r="M1220" s="13">
        <f t="shared" si="225"/>
        <v>1.1672928453507501E-4</v>
      </c>
      <c r="N1220" s="13">
        <f t="shared" si="221"/>
        <v>7.2372156411746501E-5</v>
      </c>
      <c r="O1220" s="13">
        <f t="shared" si="222"/>
        <v>7.2372156411746501E-5</v>
      </c>
      <c r="Q1220">
        <v>17.492922182819079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52.625445832461523</v>
      </c>
      <c r="G1221" s="13">
        <f t="shared" si="216"/>
        <v>2.8289303769949004</v>
      </c>
      <c r="H1221" s="13">
        <f t="shared" si="217"/>
        <v>49.796515455466626</v>
      </c>
      <c r="I1221" s="16">
        <f t="shared" si="224"/>
        <v>50.643791117869505</v>
      </c>
      <c r="J1221" s="13">
        <f t="shared" si="218"/>
        <v>39.39211346889892</v>
      </c>
      <c r="K1221" s="13">
        <f t="shared" si="219"/>
        <v>11.251677648970585</v>
      </c>
      <c r="L1221" s="13">
        <f t="shared" si="220"/>
        <v>0.11062972031979293</v>
      </c>
      <c r="M1221" s="13">
        <f t="shared" si="225"/>
        <v>0.11067407744791626</v>
      </c>
      <c r="N1221" s="13">
        <f t="shared" si="221"/>
        <v>6.861792801770808E-2</v>
      </c>
      <c r="O1221" s="13">
        <f t="shared" si="222"/>
        <v>2.8975483050126085</v>
      </c>
      <c r="Q1221">
        <v>15.85102279956905</v>
      </c>
    </row>
    <row r="1222" spans="1:17" x14ac:dyDescent="0.2">
      <c r="A1222" s="14">
        <f t="shared" si="223"/>
        <v>59172</v>
      </c>
      <c r="B1222" s="1">
        <v>1</v>
      </c>
      <c r="F1222" s="34">
        <v>0.17803053520567089</v>
      </c>
      <c r="G1222" s="13">
        <f t="shared" ref="G1222:G1285" si="228">IF((F1222-$J$2)&gt;0,$I$2*(F1222-$J$2),0)</f>
        <v>0</v>
      </c>
      <c r="H1222" s="13">
        <f t="shared" ref="H1222:H1285" si="229">F1222-G1222</f>
        <v>0.17803053520567089</v>
      </c>
      <c r="I1222" s="16">
        <f t="shared" si="224"/>
        <v>11.319078463856464</v>
      </c>
      <c r="J1222" s="13">
        <f t="shared" ref="J1222:J1285" si="230">I1222/SQRT(1+(I1222/($K$2*(300+(25*Q1222)+0.05*(Q1222)^3)))^2)</f>
        <v>11.056637935271945</v>
      </c>
      <c r="K1222" s="13">
        <f t="shared" ref="K1222:K1285" si="231">I1222-J1222</f>
        <v>0.26244052858451816</v>
      </c>
      <c r="L1222" s="13">
        <f t="shared" ref="L1222:L1285" si="232">IF(K1222&gt;$N$2,(K1222-$N$2)/$L$2,0)</f>
        <v>0</v>
      </c>
      <c r="M1222" s="13">
        <f t="shared" si="225"/>
        <v>4.2056149430208176E-2</v>
      </c>
      <c r="N1222" s="13">
        <f t="shared" ref="N1222:N1285" si="233">$M$2*M1222</f>
        <v>2.6074812646729069E-2</v>
      </c>
      <c r="O1222" s="13">
        <f t="shared" ref="O1222:O1285" si="234">N1222+G1222</f>
        <v>2.6074812646729069E-2</v>
      </c>
      <c r="Q1222">
        <v>13.05824039354839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16.473990267996442</v>
      </c>
      <c r="G1223" s="13">
        <f t="shared" si="228"/>
        <v>0</v>
      </c>
      <c r="H1223" s="13">
        <f t="shared" si="229"/>
        <v>16.473990267996442</v>
      </c>
      <c r="I1223" s="16">
        <f t="shared" ref="I1223:I1286" si="237">H1223+K1222-L1222</f>
        <v>16.736430796580962</v>
      </c>
      <c r="J1223" s="13">
        <f t="shared" si="230"/>
        <v>16.195221796753216</v>
      </c>
      <c r="K1223" s="13">
        <f t="shared" si="231"/>
        <v>0.54120899982774517</v>
      </c>
      <c r="L1223" s="13">
        <f t="shared" si="232"/>
        <v>0</v>
      </c>
      <c r="M1223" s="13">
        <f t="shared" ref="M1223:M1286" si="238">L1223+M1222-N1222</f>
        <v>1.5981336783479107E-2</v>
      </c>
      <c r="N1223" s="13">
        <f t="shared" si="233"/>
        <v>9.9084288057570465E-3</v>
      </c>
      <c r="O1223" s="13">
        <f t="shared" si="234"/>
        <v>9.9084288057570465E-3</v>
      </c>
      <c r="Q1223">
        <v>16.194098135607511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19.447033749001481</v>
      </c>
      <c r="G1224" s="13">
        <f t="shared" si="228"/>
        <v>0</v>
      </c>
      <c r="H1224" s="13">
        <f t="shared" si="229"/>
        <v>19.447033749001481</v>
      </c>
      <c r="I1224" s="16">
        <f t="shared" si="237"/>
        <v>19.988242748829226</v>
      </c>
      <c r="J1224" s="13">
        <f t="shared" si="230"/>
        <v>19.177164591706457</v>
      </c>
      <c r="K1224" s="13">
        <f t="shared" si="231"/>
        <v>0.81107815712276832</v>
      </c>
      <c r="L1224" s="13">
        <f t="shared" si="232"/>
        <v>0</v>
      </c>
      <c r="M1224" s="13">
        <f t="shared" si="238"/>
        <v>6.0729079777220602E-3</v>
      </c>
      <c r="N1224" s="13">
        <f t="shared" si="233"/>
        <v>3.7652029461876773E-3</v>
      </c>
      <c r="O1224" s="13">
        <f t="shared" si="234"/>
        <v>3.7652029461876773E-3</v>
      </c>
      <c r="Q1224">
        <v>17.013590634628219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1.6660064762378579</v>
      </c>
      <c r="G1225" s="13">
        <f t="shared" si="228"/>
        <v>0</v>
      </c>
      <c r="H1225" s="13">
        <f t="shared" si="229"/>
        <v>1.6660064762378579</v>
      </c>
      <c r="I1225" s="16">
        <f t="shared" si="237"/>
        <v>2.4770846333606262</v>
      </c>
      <c r="J1225" s="13">
        <f t="shared" si="230"/>
        <v>2.4757680530379251</v>
      </c>
      <c r="K1225" s="13">
        <f t="shared" si="231"/>
        <v>1.3165803227010997E-3</v>
      </c>
      <c r="L1225" s="13">
        <f t="shared" si="232"/>
        <v>0</v>
      </c>
      <c r="M1225" s="13">
        <f t="shared" si="238"/>
        <v>2.3077050315343829E-3</v>
      </c>
      <c r="N1225" s="13">
        <f t="shared" si="233"/>
        <v>1.4307771195513175E-3</v>
      </c>
      <c r="O1225" s="13">
        <f t="shared" si="234"/>
        <v>1.4307771195513175E-3</v>
      </c>
      <c r="Q1225">
        <v>18.576393302054491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13.43874374823522</v>
      </c>
      <c r="G1226" s="13">
        <f t="shared" si="228"/>
        <v>0</v>
      </c>
      <c r="H1226" s="13">
        <f t="shared" si="229"/>
        <v>13.43874374823522</v>
      </c>
      <c r="I1226" s="16">
        <f t="shared" si="237"/>
        <v>13.440060328557921</v>
      </c>
      <c r="J1226" s="13">
        <f t="shared" si="230"/>
        <v>13.337660240767732</v>
      </c>
      <c r="K1226" s="13">
        <f t="shared" si="231"/>
        <v>0.10240008779018872</v>
      </c>
      <c r="L1226" s="13">
        <f t="shared" si="232"/>
        <v>0</v>
      </c>
      <c r="M1226" s="13">
        <f t="shared" si="238"/>
        <v>8.7692791198306546E-4</v>
      </c>
      <c r="N1226" s="13">
        <f t="shared" si="233"/>
        <v>5.4369530542950056E-4</v>
      </c>
      <c r="O1226" s="13">
        <f t="shared" si="234"/>
        <v>5.4369530542950056E-4</v>
      </c>
      <c r="Q1226">
        <v>23.593298314557849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9.5216347250472282</v>
      </c>
      <c r="G1227" s="13">
        <f t="shared" si="228"/>
        <v>0</v>
      </c>
      <c r="H1227" s="13">
        <f t="shared" si="229"/>
        <v>9.5216347250472282</v>
      </c>
      <c r="I1227" s="16">
        <f t="shared" si="237"/>
        <v>9.6240348128374169</v>
      </c>
      <c r="J1227" s="13">
        <f t="shared" si="230"/>
        <v>9.593740472217549</v>
      </c>
      <c r="K1227" s="13">
        <f t="shared" si="231"/>
        <v>3.029434061986791E-2</v>
      </c>
      <c r="L1227" s="13">
        <f t="shared" si="232"/>
        <v>0</v>
      </c>
      <c r="M1227" s="13">
        <f t="shared" si="238"/>
        <v>3.332326065535649E-4</v>
      </c>
      <c r="N1227" s="13">
        <f t="shared" si="233"/>
        <v>2.0660421606321023E-4</v>
      </c>
      <c r="O1227" s="13">
        <f t="shared" si="234"/>
        <v>2.0660421606321023E-4</v>
      </c>
      <c r="Q1227">
        <v>25.18777454776054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5.8202396241336407</v>
      </c>
      <c r="G1228" s="13">
        <f t="shared" si="228"/>
        <v>0</v>
      </c>
      <c r="H1228" s="13">
        <f t="shared" si="229"/>
        <v>5.8202396241336407</v>
      </c>
      <c r="I1228" s="16">
        <f t="shared" si="237"/>
        <v>5.8505339647535086</v>
      </c>
      <c r="J1228" s="13">
        <f t="shared" si="230"/>
        <v>5.8444163370522304</v>
      </c>
      <c r="K1228" s="13">
        <f t="shared" si="231"/>
        <v>6.1176277012782165E-3</v>
      </c>
      <c r="L1228" s="13">
        <f t="shared" si="232"/>
        <v>0</v>
      </c>
      <c r="M1228" s="13">
        <f t="shared" si="238"/>
        <v>1.2662839049035467E-4</v>
      </c>
      <c r="N1228" s="13">
        <f t="shared" si="233"/>
        <v>7.8509602104019898E-5</v>
      </c>
      <c r="O1228" s="13">
        <f t="shared" si="234"/>
        <v>7.8509602104019898E-5</v>
      </c>
      <c r="Q1228">
        <v>25.979402669292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1.618574843873267</v>
      </c>
      <c r="G1229" s="13">
        <f t="shared" si="228"/>
        <v>0</v>
      </c>
      <c r="H1229" s="13">
        <f t="shared" si="229"/>
        <v>1.618574843873267</v>
      </c>
      <c r="I1229" s="16">
        <f t="shared" si="237"/>
        <v>1.6246924715745452</v>
      </c>
      <c r="J1229" s="13">
        <f t="shared" si="230"/>
        <v>1.6245725437705909</v>
      </c>
      <c r="K1229" s="13">
        <f t="shared" si="231"/>
        <v>1.1992780395431168E-4</v>
      </c>
      <c r="L1229" s="13">
        <f t="shared" si="232"/>
        <v>0</v>
      </c>
      <c r="M1229" s="13">
        <f t="shared" si="238"/>
        <v>4.8118788386334775E-5</v>
      </c>
      <c r="N1229" s="13">
        <f t="shared" si="233"/>
        <v>2.9833648799527562E-5</v>
      </c>
      <c r="O1229" s="13">
        <f t="shared" si="234"/>
        <v>2.9833648799527562E-5</v>
      </c>
      <c r="Q1229">
        <v>26.63094026743569</v>
      </c>
    </row>
    <row r="1230" spans="1:17" x14ac:dyDescent="0.2">
      <c r="A1230" s="14">
        <f t="shared" si="235"/>
        <v>59415</v>
      </c>
      <c r="B1230" s="1">
        <v>9</v>
      </c>
      <c r="F1230" s="34">
        <v>20.614683455895811</v>
      </c>
      <c r="G1230" s="13">
        <f t="shared" si="228"/>
        <v>0</v>
      </c>
      <c r="H1230" s="13">
        <f t="shared" si="229"/>
        <v>20.614683455895811</v>
      </c>
      <c r="I1230" s="16">
        <f t="shared" si="237"/>
        <v>20.614803383699766</v>
      </c>
      <c r="J1230" s="13">
        <f t="shared" si="230"/>
        <v>20.273053438875117</v>
      </c>
      <c r="K1230" s="13">
        <f t="shared" si="231"/>
        <v>0.34174994482464882</v>
      </c>
      <c r="L1230" s="13">
        <f t="shared" si="232"/>
        <v>0</v>
      </c>
      <c r="M1230" s="13">
        <f t="shared" si="238"/>
        <v>1.8285139586807213E-5</v>
      </c>
      <c r="N1230" s="13">
        <f t="shared" si="233"/>
        <v>1.1336786543820471E-5</v>
      </c>
      <c r="O1230" s="13">
        <f t="shared" si="234"/>
        <v>1.1336786543820471E-5</v>
      </c>
      <c r="Q1230">
        <v>24.053425000000011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1.820120247847806</v>
      </c>
      <c r="G1231" s="13">
        <f t="shared" si="228"/>
        <v>0</v>
      </c>
      <c r="H1231" s="13">
        <f t="shared" si="229"/>
        <v>1.820120247847806</v>
      </c>
      <c r="I1231" s="16">
        <f t="shared" si="237"/>
        <v>2.1618701926724548</v>
      </c>
      <c r="J1231" s="13">
        <f t="shared" si="230"/>
        <v>2.1614631115081737</v>
      </c>
      <c r="K1231" s="13">
        <f t="shared" si="231"/>
        <v>4.0708116428112007E-4</v>
      </c>
      <c r="L1231" s="13">
        <f t="shared" si="232"/>
        <v>0</v>
      </c>
      <c r="M1231" s="13">
        <f t="shared" si="238"/>
        <v>6.9483530429867417E-6</v>
      </c>
      <c r="N1231" s="13">
        <f t="shared" si="233"/>
        <v>4.3079788866517799E-6</v>
      </c>
      <c r="O1231" s="13">
        <f t="shared" si="234"/>
        <v>4.3079788866517799E-6</v>
      </c>
      <c r="Q1231">
        <v>24.00015682847669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1.7591717931566699</v>
      </c>
      <c r="G1232" s="13">
        <f t="shared" si="228"/>
        <v>0</v>
      </c>
      <c r="H1232" s="13">
        <f t="shared" si="229"/>
        <v>1.7591717931566699</v>
      </c>
      <c r="I1232" s="16">
        <f t="shared" si="237"/>
        <v>1.7595788743209511</v>
      </c>
      <c r="J1232" s="13">
        <f t="shared" si="230"/>
        <v>1.7593182226006803</v>
      </c>
      <c r="K1232" s="13">
        <f t="shared" si="231"/>
        <v>2.6065172027078809E-4</v>
      </c>
      <c r="L1232" s="13">
        <f t="shared" si="232"/>
        <v>0</v>
      </c>
      <c r="M1232" s="13">
        <f t="shared" si="238"/>
        <v>2.6403741563349617E-6</v>
      </c>
      <c r="N1232" s="13">
        <f t="shared" si="233"/>
        <v>1.6370319769276763E-6</v>
      </c>
      <c r="O1232" s="13">
        <f t="shared" si="234"/>
        <v>1.6370319769276763E-6</v>
      </c>
      <c r="Q1232">
        <v>22.776804388830879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11.466025182030601</v>
      </c>
      <c r="G1233" s="13">
        <f t="shared" si="228"/>
        <v>0</v>
      </c>
      <c r="H1233" s="13">
        <f t="shared" si="229"/>
        <v>11.466025182030601</v>
      </c>
      <c r="I1233" s="16">
        <f t="shared" si="237"/>
        <v>11.466285833750872</v>
      </c>
      <c r="J1233" s="13">
        <f t="shared" si="230"/>
        <v>11.289031277160094</v>
      </c>
      <c r="K1233" s="13">
        <f t="shared" si="231"/>
        <v>0.17725455659077838</v>
      </c>
      <c r="L1233" s="13">
        <f t="shared" si="232"/>
        <v>0</v>
      </c>
      <c r="M1233" s="13">
        <f t="shared" si="238"/>
        <v>1.0033421794072854E-6</v>
      </c>
      <c r="N1233" s="13">
        <f t="shared" si="233"/>
        <v>6.2207215123251693E-7</v>
      </c>
      <c r="O1233" s="13">
        <f t="shared" si="234"/>
        <v>6.2207215123251693E-7</v>
      </c>
      <c r="Q1233">
        <v>16.24919832925502</v>
      </c>
    </row>
    <row r="1234" spans="1:17" x14ac:dyDescent="0.2">
      <c r="A1234" s="14">
        <f t="shared" si="235"/>
        <v>59537</v>
      </c>
      <c r="B1234" s="1">
        <v>1</v>
      </c>
      <c r="F1234" s="34">
        <v>34.0926194932483</v>
      </c>
      <c r="G1234" s="13">
        <f t="shared" si="228"/>
        <v>0.75690841354415139</v>
      </c>
      <c r="H1234" s="13">
        <f t="shared" si="229"/>
        <v>33.335711079704147</v>
      </c>
      <c r="I1234" s="16">
        <f t="shared" si="237"/>
        <v>33.512965636294922</v>
      </c>
      <c r="J1234" s="13">
        <f t="shared" si="230"/>
        <v>29.110089461319486</v>
      </c>
      <c r="K1234" s="13">
        <f t="shared" si="231"/>
        <v>4.4028761749754359</v>
      </c>
      <c r="L1234" s="13">
        <f t="shared" si="232"/>
        <v>0</v>
      </c>
      <c r="M1234" s="13">
        <f t="shared" si="238"/>
        <v>3.8127002817476849E-7</v>
      </c>
      <c r="N1234" s="13">
        <f t="shared" si="233"/>
        <v>2.3638741746835645E-7</v>
      </c>
      <c r="O1234" s="13">
        <f t="shared" si="234"/>
        <v>0.75690864993156881</v>
      </c>
      <c r="Q1234">
        <v>14.92422582138996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15.82754474736981</v>
      </c>
      <c r="G1235" s="13">
        <f t="shared" si="228"/>
        <v>0</v>
      </c>
      <c r="H1235" s="13">
        <f t="shared" si="229"/>
        <v>15.82754474736981</v>
      </c>
      <c r="I1235" s="16">
        <f t="shared" si="237"/>
        <v>20.230420922345246</v>
      </c>
      <c r="J1235" s="13">
        <f t="shared" si="230"/>
        <v>19.151692427511403</v>
      </c>
      <c r="K1235" s="13">
        <f t="shared" si="231"/>
        <v>1.0787284948338431</v>
      </c>
      <c r="L1235" s="13">
        <f t="shared" si="232"/>
        <v>0</v>
      </c>
      <c r="M1235" s="13">
        <f t="shared" si="238"/>
        <v>1.4488261070641203E-7</v>
      </c>
      <c r="N1235" s="13">
        <f t="shared" si="233"/>
        <v>8.9827218637975459E-8</v>
      </c>
      <c r="O1235" s="13">
        <f t="shared" si="234"/>
        <v>8.9827218637975459E-8</v>
      </c>
      <c r="Q1235">
        <v>15.092387393548391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35.566949389303979</v>
      </c>
      <c r="G1236" s="13">
        <f t="shared" si="228"/>
        <v>0.9217426309530603</v>
      </c>
      <c r="H1236" s="13">
        <f t="shared" si="229"/>
        <v>34.645206758350916</v>
      </c>
      <c r="I1236" s="16">
        <f t="shared" si="237"/>
        <v>35.723935253184763</v>
      </c>
      <c r="J1236" s="13">
        <f t="shared" si="230"/>
        <v>31.248240651158024</v>
      </c>
      <c r="K1236" s="13">
        <f t="shared" si="231"/>
        <v>4.4756946020267385</v>
      </c>
      <c r="L1236" s="13">
        <f t="shared" si="232"/>
        <v>0</v>
      </c>
      <c r="M1236" s="13">
        <f t="shared" si="238"/>
        <v>5.5055392068436574E-8</v>
      </c>
      <c r="N1236" s="13">
        <f t="shared" si="233"/>
        <v>3.4134343082430679E-8</v>
      </c>
      <c r="O1236" s="13">
        <f t="shared" si="234"/>
        <v>0.92174266508740343</v>
      </c>
      <c r="Q1236">
        <v>16.254716192007439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10.27985890074309</v>
      </c>
      <c r="G1237" s="13">
        <f t="shared" si="228"/>
        <v>0</v>
      </c>
      <c r="H1237" s="13">
        <f t="shared" si="229"/>
        <v>10.27985890074309</v>
      </c>
      <c r="I1237" s="16">
        <f t="shared" si="237"/>
        <v>14.755553502769828</v>
      </c>
      <c r="J1237" s="13">
        <f t="shared" si="230"/>
        <v>14.443643169377404</v>
      </c>
      <c r="K1237" s="13">
        <f t="shared" si="231"/>
        <v>0.31191033339242402</v>
      </c>
      <c r="L1237" s="13">
        <f t="shared" si="232"/>
        <v>0</v>
      </c>
      <c r="M1237" s="13">
        <f t="shared" si="238"/>
        <v>2.0921048986005896E-8</v>
      </c>
      <c r="N1237" s="13">
        <f t="shared" si="233"/>
        <v>1.2971050371323655E-8</v>
      </c>
      <c r="O1237" s="13">
        <f t="shared" si="234"/>
        <v>1.2971050371323655E-8</v>
      </c>
      <c r="Q1237">
        <v>17.547819044520619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0.84472859822046842</v>
      </c>
      <c r="G1238" s="13">
        <f t="shared" si="228"/>
        <v>0</v>
      </c>
      <c r="H1238" s="13">
        <f t="shared" si="229"/>
        <v>0.84472859822046842</v>
      </c>
      <c r="I1238" s="16">
        <f t="shared" si="237"/>
        <v>1.1566389316128924</v>
      </c>
      <c r="J1238" s="13">
        <f t="shared" si="230"/>
        <v>1.1565170768560991</v>
      </c>
      <c r="K1238" s="13">
        <f t="shared" si="231"/>
        <v>1.2185475679338253E-4</v>
      </c>
      <c r="L1238" s="13">
        <f t="shared" si="232"/>
        <v>0</v>
      </c>
      <c r="M1238" s="13">
        <f t="shared" si="238"/>
        <v>7.9499986146822404E-9</v>
      </c>
      <c r="N1238" s="13">
        <f t="shared" si="233"/>
        <v>4.9289991411029888E-9</v>
      </c>
      <c r="O1238" s="13">
        <f t="shared" si="234"/>
        <v>4.9289991411029888E-9</v>
      </c>
      <c r="Q1238">
        <v>19.253828600907742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0.17695165142817421</v>
      </c>
      <c r="G1239" s="13">
        <f t="shared" si="228"/>
        <v>0</v>
      </c>
      <c r="H1239" s="13">
        <f t="shared" si="229"/>
        <v>0.17695165142817421</v>
      </c>
      <c r="I1239" s="16">
        <f t="shared" si="237"/>
        <v>0.17707350618496759</v>
      </c>
      <c r="J1239" s="13">
        <f t="shared" si="230"/>
        <v>0.17707319012884648</v>
      </c>
      <c r="K1239" s="13">
        <f t="shared" si="231"/>
        <v>3.1605612110796599E-7</v>
      </c>
      <c r="L1239" s="13">
        <f t="shared" si="232"/>
        <v>0</v>
      </c>
      <c r="M1239" s="13">
        <f t="shared" si="238"/>
        <v>3.0209994735792516E-9</v>
      </c>
      <c r="N1239" s="13">
        <f t="shared" si="233"/>
        <v>1.8730196736191358E-9</v>
      </c>
      <c r="O1239" s="13">
        <f t="shared" si="234"/>
        <v>1.8730196736191358E-9</v>
      </c>
      <c r="Q1239">
        <v>21.546986157347121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1.7853834990940221</v>
      </c>
      <c r="G1240" s="13">
        <f t="shared" si="228"/>
        <v>0</v>
      </c>
      <c r="H1240" s="13">
        <f t="shared" si="229"/>
        <v>1.7853834990940221</v>
      </c>
      <c r="I1240" s="16">
        <f t="shared" si="237"/>
        <v>1.7853838151501431</v>
      </c>
      <c r="J1240" s="13">
        <f t="shared" si="230"/>
        <v>1.7851595683203669</v>
      </c>
      <c r="K1240" s="13">
        <f t="shared" si="231"/>
        <v>2.2424682977617572E-4</v>
      </c>
      <c r="L1240" s="13">
        <f t="shared" si="232"/>
        <v>0</v>
      </c>
      <c r="M1240" s="13">
        <f t="shared" si="238"/>
        <v>1.1479797999601158E-9</v>
      </c>
      <c r="N1240" s="13">
        <f t="shared" si="233"/>
        <v>7.1174747597527176E-10</v>
      </c>
      <c r="O1240" s="13">
        <f t="shared" si="234"/>
        <v>7.1174747597527176E-10</v>
      </c>
      <c r="Q1240">
        <v>24.15976400000001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4.2652740635367321</v>
      </c>
      <c r="G1241" s="13">
        <f t="shared" si="228"/>
        <v>0</v>
      </c>
      <c r="H1241" s="13">
        <f t="shared" si="229"/>
        <v>4.2652740635367321</v>
      </c>
      <c r="I1241" s="16">
        <f t="shared" si="237"/>
        <v>4.2654983103665085</v>
      </c>
      <c r="J1241" s="13">
        <f t="shared" si="230"/>
        <v>4.2630130195907467</v>
      </c>
      <c r="K1241" s="13">
        <f t="shared" si="231"/>
        <v>2.4852907757617615E-3</v>
      </c>
      <c r="L1241" s="13">
        <f t="shared" si="232"/>
        <v>0</v>
      </c>
      <c r="M1241" s="13">
        <f t="shared" si="238"/>
        <v>4.3623232398484401E-10</v>
      </c>
      <c r="N1241" s="13">
        <f t="shared" si="233"/>
        <v>2.7046404087060327E-10</v>
      </c>
      <c r="O1241" s="13">
        <f t="shared" si="234"/>
        <v>2.7046404087060327E-10</v>
      </c>
      <c r="Q1241">
        <v>25.643895417779088</v>
      </c>
    </row>
    <row r="1242" spans="1:17" x14ac:dyDescent="0.2">
      <c r="A1242" s="14">
        <f t="shared" si="235"/>
        <v>59780</v>
      </c>
      <c r="B1242" s="1">
        <v>9</v>
      </c>
      <c r="F1242" s="34">
        <v>4.3140985437759589</v>
      </c>
      <c r="G1242" s="13">
        <f t="shared" si="228"/>
        <v>0</v>
      </c>
      <c r="H1242" s="13">
        <f t="shared" si="229"/>
        <v>4.3140985437759589</v>
      </c>
      <c r="I1242" s="16">
        <f t="shared" si="237"/>
        <v>4.3165838345517207</v>
      </c>
      <c r="J1242" s="13">
        <f t="shared" si="230"/>
        <v>4.3139621495043556</v>
      </c>
      <c r="K1242" s="13">
        <f t="shared" si="231"/>
        <v>2.621685047365041E-3</v>
      </c>
      <c r="L1242" s="13">
        <f t="shared" si="232"/>
        <v>0</v>
      </c>
      <c r="M1242" s="13">
        <f t="shared" si="238"/>
        <v>1.6576828311424074E-10</v>
      </c>
      <c r="N1242" s="13">
        <f t="shared" si="233"/>
        <v>1.0277633553082925E-10</v>
      </c>
      <c r="O1242" s="13">
        <f t="shared" si="234"/>
        <v>1.0277633553082925E-10</v>
      </c>
      <c r="Q1242">
        <v>25.51588593324896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2.1428571E-2</v>
      </c>
      <c r="G1243" s="13">
        <f t="shared" si="228"/>
        <v>0</v>
      </c>
      <c r="H1243" s="13">
        <f t="shared" si="229"/>
        <v>2.1428571E-2</v>
      </c>
      <c r="I1243" s="16">
        <f t="shared" si="237"/>
        <v>2.4050256047365041E-2</v>
      </c>
      <c r="J1243" s="13">
        <f t="shared" si="230"/>
        <v>2.4050255212296544E-2</v>
      </c>
      <c r="K1243" s="13">
        <f t="shared" si="231"/>
        <v>8.3506849699044317E-10</v>
      </c>
      <c r="L1243" s="13">
        <f t="shared" si="232"/>
        <v>0</v>
      </c>
      <c r="M1243" s="13">
        <f t="shared" si="238"/>
        <v>6.2991947583411481E-11</v>
      </c>
      <c r="N1243" s="13">
        <f t="shared" si="233"/>
        <v>3.9055007501715116E-11</v>
      </c>
      <c r="O1243" s="13">
        <f t="shared" si="234"/>
        <v>3.9055007501715116E-11</v>
      </c>
      <c r="Q1243">
        <v>21.17159005768416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12.30236481308294</v>
      </c>
      <c r="G1244" s="13">
        <f t="shared" si="228"/>
        <v>0</v>
      </c>
      <c r="H1244" s="13">
        <f t="shared" si="229"/>
        <v>12.30236481308294</v>
      </c>
      <c r="I1244" s="16">
        <f t="shared" si="237"/>
        <v>12.302364813918009</v>
      </c>
      <c r="J1244" s="13">
        <f t="shared" si="230"/>
        <v>12.167361795310509</v>
      </c>
      <c r="K1244" s="13">
        <f t="shared" si="231"/>
        <v>0.13500301860750064</v>
      </c>
      <c r="L1244" s="13">
        <f t="shared" si="232"/>
        <v>0</v>
      </c>
      <c r="M1244" s="13">
        <f t="shared" si="238"/>
        <v>2.3936940081696365E-11</v>
      </c>
      <c r="N1244" s="13">
        <f t="shared" si="233"/>
        <v>1.4840902850651747E-11</v>
      </c>
      <c r="O1244" s="13">
        <f t="shared" si="234"/>
        <v>1.4840902850651747E-11</v>
      </c>
      <c r="Q1244">
        <v>19.72107531607482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1.8142857139999999</v>
      </c>
      <c r="G1245" s="13">
        <f t="shared" si="228"/>
        <v>0</v>
      </c>
      <c r="H1245" s="13">
        <f t="shared" si="229"/>
        <v>1.8142857139999999</v>
      </c>
      <c r="I1245" s="16">
        <f t="shared" si="237"/>
        <v>1.9492887326075006</v>
      </c>
      <c r="J1245" s="13">
        <f t="shared" si="230"/>
        <v>1.9485375975339356</v>
      </c>
      <c r="K1245" s="13">
        <f t="shared" si="231"/>
        <v>7.511350735649458E-4</v>
      </c>
      <c r="L1245" s="13">
        <f t="shared" si="232"/>
        <v>0</v>
      </c>
      <c r="M1245" s="13">
        <f t="shared" si="238"/>
        <v>9.096037231044618E-12</v>
      </c>
      <c r="N1245" s="13">
        <f t="shared" si="233"/>
        <v>5.6395430832476634E-12</v>
      </c>
      <c r="O1245" s="13">
        <f t="shared" si="234"/>
        <v>5.6395430832476634E-12</v>
      </c>
      <c r="Q1245">
        <v>17.462402555961202</v>
      </c>
    </row>
    <row r="1246" spans="1:17" x14ac:dyDescent="0.2">
      <c r="A1246" s="14">
        <f t="shared" si="235"/>
        <v>59902</v>
      </c>
      <c r="B1246" s="1">
        <v>1</v>
      </c>
      <c r="F1246" s="34">
        <v>19.624616639876368</v>
      </c>
      <c r="G1246" s="13">
        <f t="shared" si="228"/>
        <v>0</v>
      </c>
      <c r="H1246" s="13">
        <f t="shared" si="229"/>
        <v>19.624616639876368</v>
      </c>
      <c r="I1246" s="16">
        <f t="shared" si="237"/>
        <v>19.625367774949932</v>
      </c>
      <c r="J1246" s="13">
        <f t="shared" si="230"/>
        <v>18.852274453474585</v>
      </c>
      <c r="K1246" s="13">
        <f t="shared" si="231"/>
        <v>0.77309332147534704</v>
      </c>
      <c r="L1246" s="13">
        <f t="shared" si="232"/>
        <v>0</v>
      </c>
      <c r="M1246" s="13">
        <f t="shared" si="238"/>
        <v>3.4564941477969546E-12</v>
      </c>
      <c r="N1246" s="13">
        <f t="shared" si="233"/>
        <v>2.143026371634112E-12</v>
      </c>
      <c r="O1246" s="13">
        <f t="shared" si="234"/>
        <v>2.143026371634112E-12</v>
      </c>
      <c r="Q1246">
        <v>16.977131289412071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21.614329243732829</v>
      </c>
      <c r="G1247" s="13">
        <f t="shared" si="228"/>
        <v>0</v>
      </c>
      <c r="H1247" s="13">
        <f t="shared" si="229"/>
        <v>21.614329243732829</v>
      </c>
      <c r="I1247" s="16">
        <f t="shared" si="237"/>
        <v>22.387422565208176</v>
      </c>
      <c r="J1247" s="13">
        <f t="shared" si="230"/>
        <v>21.09939694224467</v>
      </c>
      <c r="K1247" s="13">
        <f t="shared" si="231"/>
        <v>1.2880256229635059</v>
      </c>
      <c r="L1247" s="13">
        <f t="shared" si="232"/>
        <v>0</v>
      </c>
      <c r="M1247" s="13">
        <f t="shared" si="238"/>
        <v>1.3134677761628427E-12</v>
      </c>
      <c r="N1247" s="13">
        <f t="shared" si="233"/>
        <v>8.1435002122096244E-13</v>
      </c>
      <c r="O1247" s="13">
        <f t="shared" si="234"/>
        <v>8.1435002122096244E-13</v>
      </c>
      <c r="Q1247">
        <v>15.950124393548389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1.085205226816907</v>
      </c>
      <c r="G1248" s="13">
        <f t="shared" si="228"/>
        <v>0</v>
      </c>
      <c r="H1248" s="13">
        <f t="shared" si="229"/>
        <v>1.085205226816907</v>
      </c>
      <c r="I1248" s="16">
        <f t="shared" si="237"/>
        <v>2.3732308497804127</v>
      </c>
      <c r="J1248" s="13">
        <f t="shared" si="230"/>
        <v>2.3721138361579825</v>
      </c>
      <c r="K1248" s="13">
        <f t="shared" si="231"/>
        <v>1.1170136224301075E-3</v>
      </c>
      <c r="L1248" s="13">
        <f t="shared" si="232"/>
        <v>0</v>
      </c>
      <c r="M1248" s="13">
        <f t="shared" si="238"/>
        <v>4.9911775494188022E-13</v>
      </c>
      <c r="N1248" s="13">
        <f t="shared" si="233"/>
        <v>3.0945300806396571E-13</v>
      </c>
      <c r="O1248" s="13">
        <f t="shared" si="234"/>
        <v>3.0945300806396571E-13</v>
      </c>
      <c r="Q1248">
        <v>18.830602100063469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0.38243426616581699</v>
      </c>
      <c r="G1249" s="13">
        <f t="shared" si="228"/>
        <v>0</v>
      </c>
      <c r="H1249" s="13">
        <f t="shared" si="229"/>
        <v>0.38243426616581699</v>
      </c>
      <c r="I1249" s="16">
        <f t="shared" si="237"/>
        <v>0.3835512797882471</v>
      </c>
      <c r="J1249" s="13">
        <f t="shared" si="230"/>
        <v>0.38354801134641803</v>
      </c>
      <c r="K1249" s="13">
        <f t="shared" si="231"/>
        <v>3.2684418290740425E-6</v>
      </c>
      <c r="L1249" s="13">
        <f t="shared" si="232"/>
        <v>0</v>
      </c>
      <c r="M1249" s="13">
        <f t="shared" si="238"/>
        <v>1.896647468779145E-13</v>
      </c>
      <c r="N1249" s="13">
        <f t="shared" si="233"/>
        <v>1.1759214306430699E-13</v>
      </c>
      <c r="O1249" s="13">
        <f t="shared" si="234"/>
        <v>1.1759214306430699E-13</v>
      </c>
      <c r="Q1249">
        <v>21.42368846311345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43.471223037377911</v>
      </c>
      <c r="G1250" s="13">
        <f t="shared" si="228"/>
        <v>1.805462593799777</v>
      </c>
      <c r="H1250" s="13">
        <f t="shared" si="229"/>
        <v>41.665760443578137</v>
      </c>
      <c r="I1250" s="16">
        <f t="shared" si="237"/>
        <v>41.665763712019967</v>
      </c>
      <c r="J1250" s="13">
        <f t="shared" si="230"/>
        <v>37.897847915910788</v>
      </c>
      <c r="K1250" s="13">
        <f t="shared" si="231"/>
        <v>3.7679157961091789</v>
      </c>
      <c r="L1250" s="13">
        <f t="shared" si="232"/>
        <v>0</v>
      </c>
      <c r="M1250" s="13">
        <f t="shared" si="238"/>
        <v>7.2072603813607517E-14</v>
      </c>
      <c r="N1250" s="13">
        <f t="shared" si="233"/>
        <v>4.4685014364436659E-14</v>
      </c>
      <c r="O1250" s="13">
        <f t="shared" si="234"/>
        <v>1.8054625937998217</v>
      </c>
      <c r="Q1250">
        <v>21.16125809356053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2.1428571E-2</v>
      </c>
      <c r="G1251" s="13">
        <f t="shared" si="228"/>
        <v>0</v>
      </c>
      <c r="H1251" s="13">
        <f t="shared" si="229"/>
        <v>2.1428571E-2</v>
      </c>
      <c r="I1251" s="16">
        <f t="shared" si="237"/>
        <v>3.7893443671091789</v>
      </c>
      <c r="J1251" s="13">
        <f t="shared" si="230"/>
        <v>3.7873176435468725</v>
      </c>
      <c r="K1251" s="13">
        <f t="shared" si="231"/>
        <v>2.0267235623063762E-3</v>
      </c>
      <c r="L1251" s="13">
        <f t="shared" si="232"/>
        <v>0</v>
      </c>
      <c r="M1251" s="13">
        <f t="shared" si="238"/>
        <v>2.7387589449170857E-14</v>
      </c>
      <c r="N1251" s="13">
        <f t="shared" si="233"/>
        <v>1.6980305458485932E-14</v>
      </c>
      <c r="O1251" s="13">
        <f t="shared" si="234"/>
        <v>1.6980305458485932E-14</v>
      </c>
      <c r="Q1251">
        <v>24.55790743936689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15.858500578608581</v>
      </c>
      <c r="G1252" s="13">
        <f t="shared" si="228"/>
        <v>0</v>
      </c>
      <c r="H1252" s="13">
        <f t="shared" si="229"/>
        <v>15.858500578608581</v>
      </c>
      <c r="I1252" s="16">
        <f t="shared" si="237"/>
        <v>15.860527302170887</v>
      </c>
      <c r="J1252" s="13">
        <f t="shared" si="230"/>
        <v>15.718694350215516</v>
      </c>
      <c r="K1252" s="13">
        <f t="shared" si="231"/>
        <v>0.14183295195537049</v>
      </c>
      <c r="L1252" s="13">
        <f t="shared" si="232"/>
        <v>0</v>
      </c>
      <c r="M1252" s="13">
        <f t="shared" si="238"/>
        <v>1.0407283990684925E-14</v>
      </c>
      <c r="N1252" s="13">
        <f t="shared" si="233"/>
        <v>6.452516074224654E-15</v>
      </c>
      <c r="O1252" s="13">
        <f t="shared" si="234"/>
        <v>6.452516074224654E-15</v>
      </c>
      <c r="Q1252">
        <v>24.80175400000001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2.9468083278766</v>
      </c>
      <c r="G1253" s="13">
        <f t="shared" si="228"/>
        <v>0</v>
      </c>
      <c r="H1253" s="13">
        <f t="shared" si="229"/>
        <v>2.9468083278766</v>
      </c>
      <c r="I1253" s="16">
        <f t="shared" si="237"/>
        <v>3.0886412798319705</v>
      </c>
      <c r="J1253" s="13">
        <f t="shared" si="230"/>
        <v>3.0878285383072108</v>
      </c>
      <c r="K1253" s="13">
        <f t="shared" si="231"/>
        <v>8.1274152475963035E-4</v>
      </c>
      <c r="L1253" s="13">
        <f t="shared" si="232"/>
        <v>0</v>
      </c>
      <c r="M1253" s="13">
        <f t="shared" si="238"/>
        <v>3.9547679164602712E-15</v>
      </c>
      <c r="N1253" s="13">
        <f t="shared" si="233"/>
        <v>2.4519561082053683E-15</v>
      </c>
      <c r="O1253" s="13">
        <f t="shared" si="234"/>
        <v>2.4519561082053683E-15</v>
      </c>
      <c r="Q1253">
        <v>26.728612973316991</v>
      </c>
    </row>
    <row r="1254" spans="1:17" x14ac:dyDescent="0.2">
      <c r="A1254" s="14">
        <f t="shared" si="235"/>
        <v>60146</v>
      </c>
      <c r="B1254" s="1">
        <v>9</v>
      </c>
      <c r="F1254" s="34">
        <v>5.7520067586529926</v>
      </c>
      <c r="G1254" s="13">
        <f t="shared" si="228"/>
        <v>0</v>
      </c>
      <c r="H1254" s="13">
        <f t="shared" si="229"/>
        <v>5.7520067586529926</v>
      </c>
      <c r="I1254" s="16">
        <f t="shared" si="237"/>
        <v>5.7528195001777522</v>
      </c>
      <c r="J1254" s="13">
        <f t="shared" si="230"/>
        <v>5.7464523652135879</v>
      </c>
      <c r="K1254" s="13">
        <f t="shared" si="231"/>
        <v>6.3671349641643005E-3</v>
      </c>
      <c r="L1254" s="13">
        <f t="shared" si="232"/>
        <v>0</v>
      </c>
      <c r="M1254" s="13">
        <f t="shared" si="238"/>
        <v>1.5028118082549029E-15</v>
      </c>
      <c r="N1254" s="13">
        <f t="shared" si="233"/>
        <v>9.3174332111803977E-16</v>
      </c>
      <c r="O1254" s="13">
        <f t="shared" si="234"/>
        <v>9.3174332111803977E-16</v>
      </c>
      <c r="Q1254">
        <v>25.325655609764802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34.08165949454493</v>
      </c>
      <c r="G1255" s="13">
        <f t="shared" si="228"/>
        <v>0.75568305494977861</v>
      </c>
      <c r="H1255" s="13">
        <f t="shared" si="229"/>
        <v>33.325976439595152</v>
      </c>
      <c r="I1255" s="16">
        <f t="shared" si="237"/>
        <v>33.332343574559317</v>
      </c>
      <c r="J1255" s="13">
        <f t="shared" si="230"/>
        <v>31.704499598420242</v>
      </c>
      <c r="K1255" s="13">
        <f t="shared" si="231"/>
        <v>1.6278439761390757</v>
      </c>
      <c r="L1255" s="13">
        <f t="shared" si="232"/>
        <v>0</v>
      </c>
      <c r="M1255" s="13">
        <f t="shared" si="238"/>
        <v>5.7106848713686317E-16</v>
      </c>
      <c r="N1255" s="13">
        <f t="shared" si="233"/>
        <v>3.5406246202485515E-16</v>
      </c>
      <c r="O1255" s="13">
        <f t="shared" si="234"/>
        <v>0.75568305494977894</v>
      </c>
      <c r="Q1255">
        <v>22.844868454851071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83.06852234700996</v>
      </c>
      <c r="G1256" s="13">
        <f t="shared" si="228"/>
        <v>6.2325517145395724</v>
      </c>
      <c r="H1256" s="13">
        <f t="shared" si="229"/>
        <v>76.835970632470392</v>
      </c>
      <c r="I1256" s="16">
        <f t="shared" si="237"/>
        <v>78.463814608609468</v>
      </c>
      <c r="J1256" s="13">
        <f t="shared" si="230"/>
        <v>55.789638672593163</v>
      </c>
      <c r="K1256" s="13">
        <f t="shared" si="231"/>
        <v>22.674175936016304</v>
      </c>
      <c r="L1256" s="13">
        <f t="shared" si="232"/>
        <v>11.61711515673964</v>
      </c>
      <c r="M1256" s="13">
        <f t="shared" si="238"/>
        <v>11.61711515673964</v>
      </c>
      <c r="N1256" s="13">
        <f t="shared" si="233"/>
        <v>7.2026113971785763</v>
      </c>
      <c r="O1256" s="13">
        <f t="shared" si="234"/>
        <v>13.435163111718149</v>
      </c>
      <c r="Q1256">
        <v>19.194271593749232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83.151414720754019</v>
      </c>
      <c r="G1257" s="13">
        <f t="shared" si="228"/>
        <v>6.2418193144110958</v>
      </c>
      <c r="H1257" s="13">
        <f t="shared" si="229"/>
        <v>76.90959540634293</v>
      </c>
      <c r="I1257" s="16">
        <f t="shared" si="237"/>
        <v>87.966656185619584</v>
      </c>
      <c r="J1257" s="13">
        <f t="shared" si="230"/>
        <v>48.635039464231603</v>
      </c>
      <c r="K1257" s="13">
        <f t="shared" si="231"/>
        <v>39.331616721387981</v>
      </c>
      <c r="L1257" s="13">
        <f t="shared" si="232"/>
        <v>28.397034486845993</v>
      </c>
      <c r="M1257" s="13">
        <f t="shared" si="238"/>
        <v>32.811538246407054</v>
      </c>
      <c r="N1257" s="13">
        <f t="shared" si="233"/>
        <v>20.343153712772374</v>
      </c>
      <c r="O1257" s="13">
        <f t="shared" si="234"/>
        <v>26.584973027183469</v>
      </c>
      <c r="Q1257">
        <v>14.829810374748931</v>
      </c>
    </row>
    <row r="1258" spans="1:17" x14ac:dyDescent="0.2">
      <c r="A1258" s="14">
        <f t="shared" si="235"/>
        <v>60268</v>
      </c>
      <c r="B1258" s="1">
        <v>1</v>
      </c>
      <c r="F1258" s="34">
        <v>85.173636235602984</v>
      </c>
      <c r="G1258" s="13">
        <f t="shared" si="228"/>
        <v>6.4679093514641046</v>
      </c>
      <c r="H1258" s="13">
        <f t="shared" si="229"/>
        <v>78.705726884138883</v>
      </c>
      <c r="I1258" s="16">
        <f t="shared" si="237"/>
        <v>89.640309118680875</v>
      </c>
      <c r="J1258" s="13">
        <f t="shared" si="230"/>
        <v>45.626705308247168</v>
      </c>
      <c r="K1258" s="13">
        <f t="shared" si="231"/>
        <v>44.013603810433708</v>
      </c>
      <c r="L1258" s="13">
        <f t="shared" si="232"/>
        <v>33.113447210208633</v>
      </c>
      <c r="M1258" s="13">
        <f t="shared" si="238"/>
        <v>45.58183174384331</v>
      </c>
      <c r="N1258" s="13">
        <f t="shared" si="233"/>
        <v>28.260735681182851</v>
      </c>
      <c r="O1258" s="13">
        <f t="shared" si="234"/>
        <v>34.728645032646952</v>
      </c>
      <c r="Q1258">
        <v>13.43724994467323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11.804156513607589</v>
      </c>
      <c r="G1259" s="13">
        <f t="shared" si="228"/>
        <v>0</v>
      </c>
      <c r="H1259" s="13">
        <f t="shared" si="229"/>
        <v>11.804156513607589</v>
      </c>
      <c r="I1259" s="16">
        <f t="shared" si="237"/>
        <v>22.704313113832661</v>
      </c>
      <c r="J1259" s="13">
        <f t="shared" si="230"/>
        <v>21.06683945378354</v>
      </c>
      <c r="K1259" s="13">
        <f t="shared" si="231"/>
        <v>1.6374736600491211</v>
      </c>
      <c r="L1259" s="13">
        <f t="shared" si="232"/>
        <v>0</v>
      </c>
      <c r="M1259" s="13">
        <f t="shared" si="238"/>
        <v>17.321096062660459</v>
      </c>
      <c r="N1259" s="13">
        <f t="shared" si="233"/>
        <v>10.739079558849484</v>
      </c>
      <c r="O1259" s="13">
        <f t="shared" si="234"/>
        <v>10.739079558849484</v>
      </c>
      <c r="Q1259">
        <v>14.360782393548391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25.6463859480655</v>
      </c>
      <c r="G1260" s="13">
        <f t="shared" si="228"/>
        <v>0</v>
      </c>
      <c r="H1260" s="13">
        <f t="shared" si="229"/>
        <v>25.6463859480655</v>
      </c>
      <c r="I1260" s="16">
        <f t="shared" si="237"/>
        <v>27.283859608114621</v>
      </c>
      <c r="J1260" s="13">
        <f t="shared" si="230"/>
        <v>25.249072580809333</v>
      </c>
      <c r="K1260" s="13">
        <f t="shared" si="231"/>
        <v>2.0347870273052884</v>
      </c>
      <c r="L1260" s="13">
        <f t="shared" si="232"/>
        <v>0</v>
      </c>
      <c r="M1260" s="13">
        <f t="shared" si="238"/>
        <v>6.5820165038109746</v>
      </c>
      <c r="N1260" s="13">
        <f t="shared" si="233"/>
        <v>4.0808502323628044</v>
      </c>
      <c r="O1260" s="13">
        <f t="shared" si="234"/>
        <v>4.0808502323628044</v>
      </c>
      <c r="Q1260">
        <v>16.722386316634839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10.185025021298889</v>
      </c>
      <c r="G1261" s="13">
        <f t="shared" si="228"/>
        <v>0</v>
      </c>
      <c r="H1261" s="13">
        <f t="shared" si="229"/>
        <v>10.185025021298889</v>
      </c>
      <c r="I1261" s="16">
        <f t="shared" si="237"/>
        <v>12.219812048604178</v>
      </c>
      <c r="J1261" s="13">
        <f t="shared" si="230"/>
        <v>12.018040710505996</v>
      </c>
      <c r="K1261" s="13">
        <f t="shared" si="231"/>
        <v>0.20177133809818137</v>
      </c>
      <c r="L1261" s="13">
        <f t="shared" si="232"/>
        <v>0</v>
      </c>
      <c r="M1261" s="13">
        <f t="shared" si="238"/>
        <v>2.5011662714481702</v>
      </c>
      <c r="N1261" s="13">
        <f t="shared" si="233"/>
        <v>1.5507230882978655</v>
      </c>
      <c r="O1261" s="13">
        <f t="shared" si="234"/>
        <v>1.5507230882978655</v>
      </c>
      <c r="Q1261">
        <v>16.674760062019569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5.6896699974931512E-2</v>
      </c>
      <c r="G1262" s="13">
        <f t="shared" si="228"/>
        <v>0</v>
      </c>
      <c r="H1262" s="13">
        <f t="shared" si="229"/>
        <v>5.6896699974931512E-2</v>
      </c>
      <c r="I1262" s="16">
        <f t="shared" si="237"/>
        <v>0.25866803807311289</v>
      </c>
      <c r="J1262" s="13">
        <f t="shared" si="230"/>
        <v>0.25866687601940402</v>
      </c>
      <c r="K1262" s="13">
        <f t="shared" si="231"/>
        <v>1.1620537088696814E-6</v>
      </c>
      <c r="L1262" s="13">
        <f t="shared" si="232"/>
        <v>0</v>
      </c>
      <c r="M1262" s="13">
        <f t="shared" si="238"/>
        <v>0.95044318315030463</v>
      </c>
      <c r="N1262" s="13">
        <f t="shared" si="233"/>
        <v>0.58927477355318891</v>
      </c>
      <c r="O1262" s="13">
        <f t="shared" si="234"/>
        <v>0.58927477355318891</v>
      </c>
      <c r="Q1262">
        <v>20.380536237722168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5.7503284685535672E-2</v>
      </c>
      <c r="G1263" s="13">
        <f t="shared" si="228"/>
        <v>0</v>
      </c>
      <c r="H1263" s="13">
        <f t="shared" si="229"/>
        <v>5.7503284685535672E-2</v>
      </c>
      <c r="I1263" s="16">
        <f t="shared" si="237"/>
        <v>5.7504446739244541E-2</v>
      </c>
      <c r="J1263" s="13">
        <f t="shared" si="230"/>
        <v>5.7504437424744051E-2</v>
      </c>
      <c r="K1263" s="13">
        <f t="shared" si="231"/>
        <v>9.314500490353872E-9</v>
      </c>
      <c r="L1263" s="13">
        <f t="shared" si="232"/>
        <v>0</v>
      </c>
      <c r="M1263" s="13">
        <f t="shared" si="238"/>
        <v>0.36116840959711571</v>
      </c>
      <c r="N1263" s="13">
        <f t="shared" si="233"/>
        <v>0.22392441395021173</v>
      </c>
      <c r="O1263" s="13">
        <f t="shared" si="234"/>
        <v>0.22392441395021173</v>
      </c>
      <c r="Q1263">
        <v>22.611313355626539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12.0288539049712</v>
      </c>
      <c r="G1264" s="13">
        <f t="shared" si="228"/>
        <v>0</v>
      </c>
      <c r="H1264" s="13">
        <f t="shared" si="229"/>
        <v>12.0288539049712</v>
      </c>
      <c r="I1264" s="16">
        <f t="shared" si="237"/>
        <v>12.028853914285701</v>
      </c>
      <c r="J1264" s="13">
        <f t="shared" si="230"/>
        <v>11.97022022498494</v>
      </c>
      <c r="K1264" s="13">
        <f t="shared" si="231"/>
        <v>5.863368930076085E-2</v>
      </c>
      <c r="L1264" s="13">
        <f t="shared" si="232"/>
        <v>0</v>
      </c>
      <c r="M1264" s="13">
        <f t="shared" si="238"/>
        <v>0.13724399564690398</v>
      </c>
      <c r="N1264" s="13">
        <f t="shared" si="233"/>
        <v>8.5091277301080473E-2</v>
      </c>
      <c r="O1264" s="13">
        <f t="shared" si="234"/>
        <v>8.5091277301080473E-2</v>
      </c>
      <c r="Q1264">
        <v>25.232258000000009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6.3650062067733666</v>
      </c>
      <c r="G1265" s="13">
        <f t="shared" si="228"/>
        <v>0</v>
      </c>
      <c r="H1265" s="13">
        <f t="shared" si="229"/>
        <v>6.3650062067733666</v>
      </c>
      <c r="I1265" s="16">
        <f t="shared" si="237"/>
        <v>6.4236398960741274</v>
      </c>
      <c r="J1265" s="13">
        <f t="shared" si="230"/>
        <v>6.4172960234945124</v>
      </c>
      <c r="K1265" s="13">
        <f t="shared" si="231"/>
        <v>6.3438725796149953E-3</v>
      </c>
      <c r="L1265" s="13">
        <f t="shared" si="232"/>
        <v>0</v>
      </c>
      <c r="M1265" s="13">
        <f t="shared" si="238"/>
        <v>5.2152718345823509E-2</v>
      </c>
      <c r="N1265" s="13">
        <f t="shared" si="233"/>
        <v>3.2334685374410574E-2</v>
      </c>
      <c r="O1265" s="13">
        <f t="shared" si="234"/>
        <v>3.2334685374410574E-2</v>
      </c>
      <c r="Q1265">
        <v>27.757651448289931</v>
      </c>
    </row>
    <row r="1266" spans="1:17" x14ac:dyDescent="0.2">
      <c r="A1266" s="14">
        <f t="shared" si="235"/>
        <v>60511</v>
      </c>
      <c r="B1266" s="1">
        <v>9</v>
      </c>
      <c r="F1266" s="34">
        <v>1.6197491466446159</v>
      </c>
      <c r="G1266" s="13">
        <f t="shared" si="228"/>
        <v>0</v>
      </c>
      <c r="H1266" s="13">
        <f t="shared" si="229"/>
        <v>1.6197491466446159</v>
      </c>
      <c r="I1266" s="16">
        <f t="shared" si="237"/>
        <v>1.6260930192242309</v>
      </c>
      <c r="J1266" s="13">
        <f t="shared" si="230"/>
        <v>1.6259771975376893</v>
      </c>
      <c r="K1266" s="13">
        <f t="shared" si="231"/>
        <v>1.1582168654156177E-4</v>
      </c>
      <c r="L1266" s="13">
        <f t="shared" si="232"/>
        <v>0</v>
      </c>
      <c r="M1266" s="13">
        <f t="shared" si="238"/>
        <v>1.9818032971412936E-2</v>
      </c>
      <c r="N1266" s="13">
        <f t="shared" si="233"/>
        <v>1.228718044227602E-2</v>
      </c>
      <c r="O1266" s="13">
        <f t="shared" si="234"/>
        <v>1.228718044227602E-2</v>
      </c>
      <c r="Q1266">
        <v>26.903309423602021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8.2885965700930847E-2</v>
      </c>
      <c r="G1267" s="13">
        <f t="shared" si="228"/>
        <v>0</v>
      </c>
      <c r="H1267" s="13">
        <f t="shared" si="229"/>
        <v>8.2885965700930847E-2</v>
      </c>
      <c r="I1267" s="16">
        <f t="shared" si="237"/>
        <v>8.3001787387472409E-2</v>
      </c>
      <c r="J1267" s="13">
        <f t="shared" si="230"/>
        <v>8.3001765051069334E-2</v>
      </c>
      <c r="K1267" s="13">
        <f t="shared" si="231"/>
        <v>2.2336403074363353E-8</v>
      </c>
      <c r="L1267" s="13">
        <f t="shared" si="232"/>
        <v>0</v>
      </c>
      <c r="M1267" s="13">
        <f t="shared" si="238"/>
        <v>7.5308525291369159E-3</v>
      </c>
      <c r="N1267" s="13">
        <f t="shared" si="233"/>
        <v>4.6691285680648875E-3</v>
      </c>
      <c r="O1267" s="13">
        <f t="shared" si="234"/>
        <v>4.6691285680648875E-3</v>
      </c>
      <c r="Q1267">
        <v>24.223344703677402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53.044320617478959</v>
      </c>
      <c r="G1268" s="13">
        <f t="shared" si="228"/>
        <v>2.8757617527713748</v>
      </c>
      <c r="H1268" s="13">
        <f t="shared" si="229"/>
        <v>50.168558864707585</v>
      </c>
      <c r="I1268" s="16">
        <f t="shared" si="237"/>
        <v>50.168558887043986</v>
      </c>
      <c r="J1268" s="13">
        <f t="shared" si="230"/>
        <v>41.657099057428297</v>
      </c>
      <c r="K1268" s="13">
        <f t="shared" si="231"/>
        <v>8.5114598296156885</v>
      </c>
      <c r="L1268" s="13">
        <f t="shared" si="232"/>
        <v>0</v>
      </c>
      <c r="M1268" s="13">
        <f t="shared" si="238"/>
        <v>2.8617239610720284E-3</v>
      </c>
      <c r="N1268" s="13">
        <f t="shared" si="233"/>
        <v>1.7742688558646576E-3</v>
      </c>
      <c r="O1268" s="13">
        <f t="shared" si="234"/>
        <v>2.8775360216272396</v>
      </c>
      <c r="Q1268">
        <v>18.353002076967549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115.9114001592544</v>
      </c>
      <c r="G1269" s="13">
        <f t="shared" si="228"/>
        <v>9.9044775678516324</v>
      </c>
      <c r="H1269" s="13">
        <f t="shared" si="229"/>
        <v>106.00692259140277</v>
      </c>
      <c r="I1269" s="16">
        <f t="shared" si="237"/>
        <v>114.51838242101846</v>
      </c>
      <c r="J1269" s="13">
        <f t="shared" si="230"/>
        <v>51.475289517060538</v>
      </c>
      <c r="K1269" s="13">
        <f t="shared" si="231"/>
        <v>63.04309290395792</v>
      </c>
      <c r="L1269" s="13">
        <f t="shared" si="232"/>
        <v>52.282856004559044</v>
      </c>
      <c r="M1269" s="13">
        <f t="shared" si="238"/>
        <v>52.283943459664258</v>
      </c>
      <c r="N1269" s="13">
        <f t="shared" si="233"/>
        <v>32.416044944991839</v>
      </c>
      <c r="O1269" s="13">
        <f t="shared" si="234"/>
        <v>42.320522512843468</v>
      </c>
      <c r="Q1269">
        <v>14.645637611884981</v>
      </c>
    </row>
    <row r="1270" spans="1:17" x14ac:dyDescent="0.2">
      <c r="A1270" s="14">
        <f t="shared" si="235"/>
        <v>60633</v>
      </c>
      <c r="B1270" s="1">
        <v>1</v>
      </c>
      <c r="F1270" s="34">
        <v>16.97177674794732</v>
      </c>
      <c r="G1270" s="13">
        <f t="shared" si="228"/>
        <v>0</v>
      </c>
      <c r="H1270" s="13">
        <f t="shared" si="229"/>
        <v>16.97177674794732</v>
      </c>
      <c r="I1270" s="16">
        <f t="shared" si="237"/>
        <v>27.7320136473462</v>
      </c>
      <c r="J1270" s="13">
        <f t="shared" si="230"/>
        <v>24.970812892156623</v>
      </c>
      <c r="K1270" s="13">
        <f t="shared" si="231"/>
        <v>2.7612007551895772</v>
      </c>
      <c r="L1270" s="13">
        <f t="shared" si="232"/>
        <v>0</v>
      </c>
      <c r="M1270" s="13">
        <f t="shared" si="238"/>
        <v>19.867898514672419</v>
      </c>
      <c r="N1270" s="13">
        <f t="shared" si="233"/>
        <v>12.3180970790969</v>
      </c>
      <c r="O1270" s="13">
        <f t="shared" si="234"/>
        <v>12.3180970790969</v>
      </c>
      <c r="Q1270">
        <v>14.590547393548389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53.665112978769052</v>
      </c>
      <c r="G1271" s="13">
        <f t="shared" si="228"/>
        <v>2.9451680798901845</v>
      </c>
      <c r="H1271" s="13">
        <f t="shared" si="229"/>
        <v>50.719944898878865</v>
      </c>
      <c r="I1271" s="16">
        <f t="shared" si="237"/>
        <v>53.481145654068442</v>
      </c>
      <c r="J1271" s="13">
        <f t="shared" si="230"/>
        <v>40.740883809767261</v>
      </c>
      <c r="K1271" s="13">
        <f t="shared" si="231"/>
        <v>12.74026184430118</v>
      </c>
      <c r="L1271" s="13">
        <f t="shared" si="232"/>
        <v>1.6101591519750009</v>
      </c>
      <c r="M1271" s="13">
        <f t="shared" si="238"/>
        <v>9.1599605875505201</v>
      </c>
      <c r="N1271" s="13">
        <f t="shared" si="233"/>
        <v>5.6791755642813229</v>
      </c>
      <c r="O1271" s="13">
        <f t="shared" si="234"/>
        <v>8.6243436441715069</v>
      </c>
      <c r="Q1271">
        <v>15.89859867817672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20.745942284018071</v>
      </c>
      <c r="G1272" s="13">
        <f t="shared" si="228"/>
        <v>0</v>
      </c>
      <c r="H1272" s="13">
        <f t="shared" si="229"/>
        <v>20.745942284018071</v>
      </c>
      <c r="I1272" s="16">
        <f t="shared" si="237"/>
        <v>31.87604497634425</v>
      </c>
      <c r="J1272" s="13">
        <f t="shared" si="230"/>
        <v>28.108843323144157</v>
      </c>
      <c r="K1272" s="13">
        <f t="shared" si="231"/>
        <v>3.7672016532000931</v>
      </c>
      <c r="L1272" s="13">
        <f t="shared" si="232"/>
        <v>0</v>
      </c>
      <c r="M1272" s="13">
        <f t="shared" si="238"/>
        <v>3.4807850232691973</v>
      </c>
      <c r="N1272" s="13">
        <f t="shared" si="233"/>
        <v>2.1580867144269025</v>
      </c>
      <c r="O1272" s="13">
        <f t="shared" si="234"/>
        <v>2.1580867144269025</v>
      </c>
      <c r="Q1272">
        <v>15.131066596407271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16.458565806991249</v>
      </c>
      <c r="G1273" s="13">
        <f t="shared" si="228"/>
        <v>0</v>
      </c>
      <c r="H1273" s="13">
        <f t="shared" si="229"/>
        <v>16.458565806991249</v>
      </c>
      <c r="I1273" s="16">
        <f t="shared" si="237"/>
        <v>20.225767460191342</v>
      </c>
      <c r="J1273" s="13">
        <f t="shared" si="230"/>
        <v>19.521336953398279</v>
      </c>
      <c r="K1273" s="13">
        <f t="shared" si="231"/>
        <v>0.70443050679306296</v>
      </c>
      <c r="L1273" s="13">
        <f t="shared" si="232"/>
        <v>0</v>
      </c>
      <c r="M1273" s="13">
        <f t="shared" si="238"/>
        <v>1.3226983088422948</v>
      </c>
      <c r="N1273" s="13">
        <f t="shared" si="233"/>
        <v>0.82007295148222281</v>
      </c>
      <c r="O1273" s="13">
        <f t="shared" si="234"/>
        <v>0.82007295148222281</v>
      </c>
      <c r="Q1273">
        <v>18.327154610373849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0.25863924792437781</v>
      </c>
      <c r="G1274" s="13">
        <f t="shared" si="228"/>
        <v>0</v>
      </c>
      <c r="H1274" s="13">
        <f t="shared" si="229"/>
        <v>0.25863924792437781</v>
      </c>
      <c r="I1274" s="16">
        <f t="shared" si="237"/>
        <v>0.96306975471744072</v>
      </c>
      <c r="J1274" s="13">
        <f t="shared" si="230"/>
        <v>0.96301663664044734</v>
      </c>
      <c r="K1274" s="13">
        <f t="shared" si="231"/>
        <v>5.3118076993374785E-5</v>
      </c>
      <c r="L1274" s="13">
        <f t="shared" si="232"/>
        <v>0</v>
      </c>
      <c r="M1274" s="13">
        <f t="shared" si="238"/>
        <v>0.50262535736007197</v>
      </c>
      <c r="N1274" s="13">
        <f t="shared" si="233"/>
        <v>0.31162772156324464</v>
      </c>
      <c r="O1274" s="13">
        <f t="shared" si="234"/>
        <v>0.31162772156324464</v>
      </c>
      <c r="Q1274">
        <v>21.237633404526051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4.4064696031191994</v>
      </c>
      <c r="G1275" s="13">
        <f t="shared" si="228"/>
        <v>0</v>
      </c>
      <c r="H1275" s="13">
        <f t="shared" si="229"/>
        <v>4.4064696031191994</v>
      </c>
      <c r="I1275" s="16">
        <f t="shared" si="237"/>
        <v>4.4065227211961933</v>
      </c>
      <c r="J1275" s="13">
        <f t="shared" si="230"/>
        <v>4.4031083696644631</v>
      </c>
      <c r="K1275" s="13">
        <f t="shared" si="231"/>
        <v>3.4143515317301976E-3</v>
      </c>
      <c r="L1275" s="13">
        <f t="shared" si="232"/>
        <v>0</v>
      </c>
      <c r="M1275" s="13">
        <f t="shared" si="238"/>
        <v>0.19099763579682733</v>
      </c>
      <c r="N1275" s="13">
        <f t="shared" si="233"/>
        <v>0.11841853419403293</v>
      </c>
      <c r="O1275" s="13">
        <f t="shared" si="234"/>
        <v>0.11841853419403293</v>
      </c>
      <c r="Q1275">
        <v>24.06248716771805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0.20433575094755349</v>
      </c>
      <c r="G1276" s="13">
        <f t="shared" si="228"/>
        <v>0</v>
      </c>
      <c r="H1276" s="13">
        <f t="shared" si="229"/>
        <v>0.20433575094755349</v>
      </c>
      <c r="I1276" s="16">
        <f t="shared" si="237"/>
        <v>0.20775010247928369</v>
      </c>
      <c r="J1276" s="13">
        <f t="shared" si="230"/>
        <v>0.20774984095708771</v>
      </c>
      <c r="K1276" s="13">
        <f t="shared" si="231"/>
        <v>2.6152219598229998E-7</v>
      </c>
      <c r="L1276" s="13">
        <f t="shared" si="232"/>
        <v>0</v>
      </c>
      <c r="M1276" s="13">
        <f t="shared" si="238"/>
        <v>7.2579101602794391E-2</v>
      </c>
      <c r="N1276" s="13">
        <f t="shared" si="233"/>
        <v>4.4999042993732523E-2</v>
      </c>
      <c r="O1276" s="13">
        <f t="shared" si="234"/>
        <v>4.4999042993732523E-2</v>
      </c>
      <c r="Q1276">
        <v>26.32614700000001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7.8297700241708572</v>
      </c>
      <c r="G1277" s="13">
        <f t="shared" si="228"/>
        <v>0</v>
      </c>
      <c r="H1277" s="13">
        <f t="shared" si="229"/>
        <v>7.8297700241708572</v>
      </c>
      <c r="I1277" s="16">
        <f t="shared" si="237"/>
        <v>7.8297702856930531</v>
      </c>
      <c r="J1277" s="13">
        <f t="shared" si="230"/>
        <v>7.8167739714098907</v>
      </c>
      <c r="K1277" s="13">
        <f t="shared" si="231"/>
        <v>1.2996314283162391E-2</v>
      </c>
      <c r="L1277" s="13">
        <f t="shared" si="232"/>
        <v>0</v>
      </c>
      <c r="M1277" s="13">
        <f t="shared" si="238"/>
        <v>2.7580058609061868E-2</v>
      </c>
      <c r="N1277" s="13">
        <f t="shared" si="233"/>
        <v>1.7099636337618358E-2</v>
      </c>
      <c r="O1277" s="13">
        <f t="shared" si="234"/>
        <v>1.7099636337618358E-2</v>
      </c>
      <c r="Q1277">
        <v>26.84871205564157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17.649965259827749</v>
      </c>
      <c r="G1278" s="13">
        <f t="shared" si="228"/>
        <v>0</v>
      </c>
      <c r="H1278" s="13">
        <f t="shared" si="229"/>
        <v>17.649965259827749</v>
      </c>
      <c r="I1278" s="16">
        <f t="shared" si="237"/>
        <v>17.662961574110909</v>
      </c>
      <c r="J1278" s="13">
        <f t="shared" si="230"/>
        <v>17.486623311713892</v>
      </c>
      <c r="K1278" s="13">
        <f t="shared" si="231"/>
        <v>0.17633826239701733</v>
      </c>
      <c r="L1278" s="13">
        <f t="shared" si="232"/>
        <v>0</v>
      </c>
      <c r="M1278" s="13">
        <f t="shared" si="238"/>
        <v>1.048042227144351E-2</v>
      </c>
      <c r="N1278" s="13">
        <f t="shared" si="233"/>
        <v>6.4978618082949758E-3</v>
      </c>
      <c r="O1278" s="13">
        <f t="shared" si="234"/>
        <v>6.4978618082949758E-3</v>
      </c>
      <c r="Q1278">
        <v>25.546730587755071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11.23109141053321</v>
      </c>
      <c r="G1279" s="13">
        <f t="shared" si="228"/>
        <v>0</v>
      </c>
      <c r="H1279" s="13">
        <f t="shared" si="229"/>
        <v>11.23109141053321</v>
      </c>
      <c r="I1279" s="16">
        <f t="shared" si="237"/>
        <v>11.407429672930228</v>
      </c>
      <c r="J1279" s="13">
        <f t="shared" si="230"/>
        <v>11.346338574298377</v>
      </c>
      <c r="K1279" s="13">
        <f t="shared" si="231"/>
        <v>6.1091098631850471E-2</v>
      </c>
      <c r="L1279" s="13">
        <f t="shared" si="232"/>
        <v>0</v>
      </c>
      <c r="M1279" s="13">
        <f t="shared" si="238"/>
        <v>3.9825604631485339E-3</v>
      </c>
      <c r="N1279" s="13">
        <f t="shared" si="233"/>
        <v>2.4691874871520911E-3</v>
      </c>
      <c r="O1279" s="13">
        <f t="shared" si="234"/>
        <v>2.4691874871520911E-3</v>
      </c>
      <c r="Q1279">
        <v>23.793078237175919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17.2082526102621</v>
      </c>
      <c r="G1280" s="13">
        <f t="shared" si="228"/>
        <v>0</v>
      </c>
      <c r="H1280" s="13">
        <f t="shared" si="229"/>
        <v>17.2082526102621</v>
      </c>
      <c r="I1280" s="16">
        <f t="shared" si="237"/>
        <v>17.269343708893949</v>
      </c>
      <c r="J1280" s="13">
        <f t="shared" si="230"/>
        <v>16.896353946276029</v>
      </c>
      <c r="K1280" s="13">
        <f t="shared" si="231"/>
        <v>0.3729897626179195</v>
      </c>
      <c r="L1280" s="13">
        <f t="shared" si="232"/>
        <v>0</v>
      </c>
      <c r="M1280" s="13">
        <f t="shared" si="238"/>
        <v>1.5133729759964428E-3</v>
      </c>
      <c r="N1280" s="13">
        <f t="shared" si="233"/>
        <v>9.382912451177945E-4</v>
      </c>
      <c r="O1280" s="13">
        <f t="shared" si="234"/>
        <v>9.382912451177945E-4</v>
      </c>
      <c r="Q1280">
        <v>19.614663634300829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65.620747732963963</v>
      </c>
      <c r="G1281" s="13">
        <f t="shared" si="228"/>
        <v>4.2818415771900362</v>
      </c>
      <c r="H1281" s="13">
        <f t="shared" si="229"/>
        <v>61.338906155773927</v>
      </c>
      <c r="I1281" s="16">
        <f t="shared" si="237"/>
        <v>61.711895918391846</v>
      </c>
      <c r="J1281" s="13">
        <f t="shared" si="230"/>
        <v>42.47732730193006</v>
      </c>
      <c r="K1281" s="13">
        <f t="shared" si="231"/>
        <v>19.234568616461786</v>
      </c>
      <c r="L1281" s="13">
        <f t="shared" si="232"/>
        <v>8.1522171515158242</v>
      </c>
      <c r="M1281" s="13">
        <f t="shared" si="238"/>
        <v>8.1527922332467018</v>
      </c>
      <c r="N1281" s="13">
        <f t="shared" si="233"/>
        <v>5.0547311846129555</v>
      </c>
      <c r="O1281" s="13">
        <f t="shared" si="234"/>
        <v>9.3365727618029908</v>
      </c>
      <c r="Q1281">
        <v>14.87632172697665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4.0252002705027108</v>
      </c>
      <c r="G1282" s="13">
        <f t="shared" si="228"/>
        <v>0</v>
      </c>
      <c r="H1282" s="13">
        <f t="shared" si="229"/>
        <v>4.0252002705027108</v>
      </c>
      <c r="I1282" s="16">
        <f t="shared" si="237"/>
        <v>15.107551735448673</v>
      </c>
      <c r="J1282" s="13">
        <f t="shared" si="230"/>
        <v>14.460835170830824</v>
      </c>
      <c r="K1282" s="13">
        <f t="shared" si="231"/>
        <v>0.64671656461784899</v>
      </c>
      <c r="L1282" s="13">
        <f t="shared" si="232"/>
        <v>0</v>
      </c>
      <c r="M1282" s="13">
        <f t="shared" si="238"/>
        <v>3.0980610486337463</v>
      </c>
      <c r="N1282" s="13">
        <f t="shared" si="233"/>
        <v>1.9207978501529226</v>
      </c>
      <c r="O1282" s="13">
        <f t="shared" si="234"/>
        <v>1.9207978501529226</v>
      </c>
      <c r="Q1282">
        <v>12.57305339354839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7.5417396775944336</v>
      </c>
      <c r="G1283" s="13">
        <f t="shared" si="228"/>
        <v>0</v>
      </c>
      <c r="H1283" s="13">
        <f t="shared" si="229"/>
        <v>7.5417396775944336</v>
      </c>
      <c r="I1283" s="16">
        <f t="shared" si="237"/>
        <v>8.1884562422122826</v>
      </c>
      <c r="J1283" s="13">
        <f t="shared" si="230"/>
        <v>8.1202696369306597</v>
      </c>
      <c r="K1283" s="13">
        <f t="shared" si="231"/>
        <v>6.8186605281622903E-2</v>
      </c>
      <c r="L1283" s="13">
        <f t="shared" si="232"/>
        <v>0</v>
      </c>
      <c r="M1283" s="13">
        <f t="shared" si="238"/>
        <v>1.1772631984808237</v>
      </c>
      <c r="N1283" s="13">
        <f t="shared" si="233"/>
        <v>0.72990318305811075</v>
      </c>
      <c r="O1283" s="13">
        <f t="shared" si="234"/>
        <v>0.72990318305811075</v>
      </c>
      <c r="Q1283">
        <v>15.936313998050091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0.16317955174392859</v>
      </c>
      <c r="G1284" s="13">
        <f t="shared" si="228"/>
        <v>0</v>
      </c>
      <c r="H1284" s="13">
        <f t="shared" si="229"/>
        <v>0.16317955174392859</v>
      </c>
      <c r="I1284" s="16">
        <f t="shared" si="237"/>
        <v>0.23136615702555149</v>
      </c>
      <c r="J1284" s="13">
        <f t="shared" si="230"/>
        <v>0.23136533028728756</v>
      </c>
      <c r="K1284" s="13">
        <f t="shared" si="231"/>
        <v>8.2673826393153682E-7</v>
      </c>
      <c r="L1284" s="13">
        <f t="shared" si="232"/>
        <v>0</v>
      </c>
      <c r="M1284" s="13">
        <f t="shared" si="238"/>
        <v>0.44736001542271298</v>
      </c>
      <c r="N1284" s="13">
        <f t="shared" si="233"/>
        <v>0.27736320956208205</v>
      </c>
      <c r="O1284" s="13">
        <f t="shared" si="234"/>
        <v>0.27736320956208205</v>
      </c>
      <c r="Q1284">
        <v>20.421665709139269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1.6837943226950329</v>
      </c>
      <c r="G1285" s="13">
        <f t="shared" si="228"/>
        <v>0</v>
      </c>
      <c r="H1285" s="13">
        <f t="shared" si="229"/>
        <v>1.6837943226950329</v>
      </c>
      <c r="I1285" s="16">
        <f t="shared" si="237"/>
        <v>1.6837951494332968</v>
      </c>
      <c r="J1285" s="13">
        <f t="shared" si="230"/>
        <v>1.683614185573443</v>
      </c>
      <c r="K1285" s="13">
        <f t="shared" si="231"/>
        <v>1.8096385985377772E-4</v>
      </c>
      <c r="L1285" s="13">
        <f t="shared" si="232"/>
        <v>0</v>
      </c>
      <c r="M1285" s="13">
        <f t="shared" si="238"/>
        <v>0.16999680586063093</v>
      </c>
      <c r="N1285" s="13">
        <f t="shared" si="233"/>
        <v>0.10539801963359118</v>
      </c>
      <c r="O1285" s="13">
        <f t="shared" si="234"/>
        <v>0.10539801963359118</v>
      </c>
      <c r="Q1285">
        <v>24.436809674043602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3.9285716514578052E-2</v>
      </c>
      <c r="G1286" s="13">
        <f t="shared" ref="G1286:G1349" si="244">IF((F1286-$J$2)&gt;0,$I$2*(F1286-$J$2),0)</f>
        <v>0</v>
      </c>
      <c r="H1286" s="13">
        <f t="shared" ref="H1286:H1349" si="245">F1286-G1286</f>
        <v>3.9285716514578052E-2</v>
      </c>
      <c r="I1286" s="16">
        <f t="shared" si="237"/>
        <v>3.946668037443183E-2</v>
      </c>
      <c r="J1286" s="13">
        <f t="shared" ref="J1286:J1349" si="246">I1286/SQRT(1+(I1286/($K$2*(300+(25*Q1286)+0.05*(Q1286)^3)))^2)</f>
        <v>3.9466677963762603E-2</v>
      </c>
      <c r="K1286" s="13">
        <f t="shared" ref="K1286:K1349" si="247">I1286-J1286</f>
        <v>2.4106692267378271E-9</v>
      </c>
      <c r="L1286" s="13">
        <f t="shared" ref="L1286:L1349" si="248">IF(K1286&gt;$N$2,(K1286-$N$2)/$L$2,0)</f>
        <v>0</v>
      </c>
      <c r="M1286" s="13">
        <f t="shared" si="238"/>
        <v>6.4598786227039753E-2</v>
      </c>
      <c r="N1286" s="13">
        <f t="shared" ref="N1286:N1349" si="249">$M$2*M1286</f>
        <v>4.0051247460764647E-2</v>
      </c>
      <c r="O1286" s="13">
        <f t="shared" ref="O1286:O1349" si="250">N1286+G1286</f>
        <v>4.0051247460764647E-2</v>
      </c>
      <c r="Q1286">
        <v>24.19544237574906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5.7503284685535672E-2</v>
      </c>
      <c r="G1287" s="13">
        <f t="shared" si="244"/>
        <v>0</v>
      </c>
      <c r="H1287" s="13">
        <f t="shared" si="245"/>
        <v>5.7503284685535672E-2</v>
      </c>
      <c r="I1287" s="16">
        <f t="shared" ref="I1287:I1350" si="252">H1287+K1286-L1286</f>
        <v>5.7503287096204898E-2</v>
      </c>
      <c r="J1287" s="13">
        <f t="shared" si="246"/>
        <v>5.7503280968199684E-2</v>
      </c>
      <c r="K1287" s="13">
        <f t="shared" si="247"/>
        <v>6.1280052143786179E-9</v>
      </c>
      <c r="L1287" s="13">
        <f t="shared" si="248"/>
        <v>0</v>
      </c>
      <c r="M1287" s="13">
        <f t="shared" ref="M1287:M1350" si="253">L1287+M1286-N1286</f>
        <v>2.4547538766275107E-2</v>
      </c>
      <c r="N1287" s="13">
        <f t="shared" si="249"/>
        <v>1.5219474035090566E-2</v>
      </c>
      <c r="O1287" s="13">
        <f t="shared" si="250"/>
        <v>1.5219474035090566E-2</v>
      </c>
      <c r="Q1287">
        <v>25.60413264855206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0.485714286</v>
      </c>
      <c r="G1288" s="13">
        <f t="shared" si="244"/>
        <v>0</v>
      </c>
      <c r="H1288" s="13">
        <f t="shared" si="245"/>
        <v>0.485714286</v>
      </c>
      <c r="I1288" s="16">
        <f t="shared" si="252"/>
        <v>0.48571429212800521</v>
      </c>
      <c r="J1288" s="13">
        <f t="shared" si="246"/>
        <v>0.48571104801691317</v>
      </c>
      <c r="K1288" s="13">
        <f t="shared" si="247"/>
        <v>3.2441110920378158E-6</v>
      </c>
      <c r="L1288" s="13">
        <f t="shared" si="248"/>
        <v>0</v>
      </c>
      <c r="M1288" s="13">
        <f t="shared" si="253"/>
        <v>9.3280647311845405E-3</v>
      </c>
      <c r="N1288" s="13">
        <f t="shared" si="249"/>
        <v>5.7834001333344149E-3</v>
      </c>
      <c r="O1288" s="13">
        <f t="shared" si="250"/>
        <v>5.7834001333344149E-3</v>
      </c>
      <c r="Q1288">
        <v>26.54220882838187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4.4931991592004339</v>
      </c>
      <c r="G1289" s="13">
        <f t="shared" si="244"/>
        <v>0</v>
      </c>
      <c r="H1289" s="13">
        <f t="shared" si="245"/>
        <v>4.4931991592004339</v>
      </c>
      <c r="I1289" s="16">
        <f t="shared" si="252"/>
        <v>4.4932024033115257</v>
      </c>
      <c r="J1289" s="13">
        <f t="shared" si="246"/>
        <v>4.4893053359684929</v>
      </c>
      <c r="K1289" s="13">
        <f t="shared" si="247"/>
        <v>3.8970673430327452E-3</v>
      </c>
      <c r="L1289" s="13">
        <f t="shared" si="248"/>
        <v>0</v>
      </c>
      <c r="M1289" s="13">
        <f t="shared" si="253"/>
        <v>3.5446645978501256E-3</v>
      </c>
      <c r="N1289" s="13">
        <f t="shared" si="249"/>
        <v>2.197692050667078E-3</v>
      </c>
      <c r="O1289" s="13">
        <f t="shared" si="250"/>
        <v>2.197692050667078E-3</v>
      </c>
      <c r="Q1289">
        <v>23.535000000000011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13.567352731880391</v>
      </c>
      <c r="G1290" s="13">
        <f t="shared" si="244"/>
        <v>0</v>
      </c>
      <c r="H1290" s="13">
        <f t="shared" si="245"/>
        <v>13.567352731880391</v>
      </c>
      <c r="I1290" s="16">
        <f t="shared" si="252"/>
        <v>13.571249799223423</v>
      </c>
      <c r="J1290" s="13">
        <f t="shared" si="246"/>
        <v>13.496942778673461</v>
      </c>
      <c r="K1290" s="13">
        <f t="shared" si="247"/>
        <v>7.4307020549962743E-2</v>
      </c>
      <c r="L1290" s="13">
        <f t="shared" si="248"/>
        <v>0</v>
      </c>
      <c r="M1290" s="13">
        <f t="shared" si="253"/>
        <v>1.3469725471830477E-3</v>
      </c>
      <c r="N1290" s="13">
        <f t="shared" si="249"/>
        <v>8.3512297925348959E-4</v>
      </c>
      <c r="O1290" s="13">
        <f t="shared" si="250"/>
        <v>8.3512297925348959E-4</v>
      </c>
      <c r="Q1290">
        <v>26.128204029126451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17.257459348968649</v>
      </c>
      <c r="G1291" s="13">
        <f t="shared" si="244"/>
        <v>0</v>
      </c>
      <c r="H1291" s="13">
        <f t="shared" si="245"/>
        <v>17.257459348968649</v>
      </c>
      <c r="I1291" s="16">
        <f t="shared" si="252"/>
        <v>17.331766369518611</v>
      </c>
      <c r="J1291" s="13">
        <f t="shared" si="246"/>
        <v>17.123528130217782</v>
      </c>
      <c r="K1291" s="13">
        <f t="shared" si="247"/>
        <v>0.20823823930082952</v>
      </c>
      <c r="L1291" s="13">
        <f t="shared" si="248"/>
        <v>0</v>
      </c>
      <c r="M1291" s="13">
        <f t="shared" si="253"/>
        <v>5.1184956792955808E-4</v>
      </c>
      <c r="N1291" s="13">
        <f t="shared" si="249"/>
        <v>3.1734673211632599E-4</v>
      </c>
      <c r="O1291" s="13">
        <f t="shared" si="250"/>
        <v>3.1734673211632599E-4</v>
      </c>
      <c r="Q1291">
        <v>23.924535592823581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96.486785732778344</v>
      </c>
      <c r="G1292" s="13">
        <f t="shared" si="244"/>
        <v>7.7327511950608701</v>
      </c>
      <c r="H1292" s="13">
        <f t="shared" si="245"/>
        <v>88.754034537717473</v>
      </c>
      <c r="I1292" s="16">
        <f t="shared" si="252"/>
        <v>88.962272777018299</v>
      </c>
      <c r="J1292" s="13">
        <f t="shared" si="246"/>
        <v>59.085128653865418</v>
      </c>
      <c r="K1292" s="13">
        <f t="shared" si="247"/>
        <v>29.877144123152881</v>
      </c>
      <c r="L1292" s="13">
        <f t="shared" si="248"/>
        <v>18.87304520474655</v>
      </c>
      <c r="M1292" s="13">
        <f t="shared" si="253"/>
        <v>18.873239707582361</v>
      </c>
      <c r="N1292" s="13">
        <f t="shared" si="249"/>
        <v>11.701408618701063</v>
      </c>
      <c r="O1292" s="13">
        <f t="shared" si="250"/>
        <v>19.434159813761934</v>
      </c>
      <c r="Q1292">
        <v>19.139631690791571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18.920028156214549</v>
      </c>
      <c r="G1293" s="13">
        <f t="shared" si="244"/>
        <v>0</v>
      </c>
      <c r="H1293" s="13">
        <f t="shared" si="245"/>
        <v>18.920028156214549</v>
      </c>
      <c r="I1293" s="16">
        <f t="shared" si="252"/>
        <v>29.924127074620881</v>
      </c>
      <c r="J1293" s="13">
        <f t="shared" si="246"/>
        <v>26.336209076327719</v>
      </c>
      <c r="K1293" s="13">
        <f t="shared" si="247"/>
        <v>3.587917998293161</v>
      </c>
      <c r="L1293" s="13">
        <f t="shared" si="248"/>
        <v>0</v>
      </c>
      <c r="M1293" s="13">
        <f t="shared" si="253"/>
        <v>7.1718310888812979</v>
      </c>
      <c r="N1293" s="13">
        <f t="shared" si="249"/>
        <v>4.4465352751064051</v>
      </c>
      <c r="O1293" s="13">
        <f t="shared" si="250"/>
        <v>4.4465352751064051</v>
      </c>
      <c r="Q1293">
        <v>14.09556455692497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17.298763872140711</v>
      </c>
      <c r="G1294" s="13">
        <f t="shared" si="244"/>
        <v>0</v>
      </c>
      <c r="H1294" s="13">
        <f t="shared" si="245"/>
        <v>17.298763872140711</v>
      </c>
      <c r="I1294" s="16">
        <f t="shared" si="252"/>
        <v>20.886681870433872</v>
      </c>
      <c r="J1294" s="13">
        <f t="shared" si="246"/>
        <v>19.709541660207588</v>
      </c>
      <c r="K1294" s="13">
        <f t="shared" si="247"/>
        <v>1.177140210226284</v>
      </c>
      <c r="L1294" s="13">
        <f t="shared" si="248"/>
        <v>0</v>
      </c>
      <c r="M1294" s="13">
        <f t="shared" si="253"/>
        <v>2.7252958137748928</v>
      </c>
      <c r="N1294" s="13">
        <f t="shared" si="249"/>
        <v>1.6896834045404336</v>
      </c>
      <c r="O1294" s="13">
        <f t="shared" si="250"/>
        <v>1.6896834045404336</v>
      </c>
      <c r="Q1294">
        <v>15.118247393548391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43.432433763424733</v>
      </c>
      <c r="G1295" s="13">
        <f t="shared" si="244"/>
        <v>1.8011258441801448</v>
      </c>
      <c r="H1295" s="13">
        <f t="shared" si="245"/>
        <v>41.631307919244591</v>
      </c>
      <c r="I1295" s="16">
        <f t="shared" si="252"/>
        <v>42.808448129470875</v>
      </c>
      <c r="J1295" s="13">
        <f t="shared" si="246"/>
        <v>36.544088743416353</v>
      </c>
      <c r="K1295" s="13">
        <f t="shared" si="247"/>
        <v>6.2643593860545224</v>
      </c>
      <c r="L1295" s="13">
        <f t="shared" si="248"/>
        <v>0</v>
      </c>
      <c r="M1295" s="13">
        <f t="shared" si="253"/>
        <v>1.0356124092344592</v>
      </c>
      <c r="N1295" s="13">
        <f t="shared" si="249"/>
        <v>0.64207969372536466</v>
      </c>
      <c r="O1295" s="13">
        <f t="shared" si="250"/>
        <v>2.4432055379055093</v>
      </c>
      <c r="Q1295">
        <v>17.45630452153204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20.181979871313992</v>
      </c>
      <c r="G1296" s="13">
        <f t="shared" si="244"/>
        <v>0</v>
      </c>
      <c r="H1296" s="13">
        <f t="shared" si="245"/>
        <v>20.181979871313992</v>
      </c>
      <c r="I1296" s="16">
        <f t="shared" si="252"/>
        <v>26.446339257368514</v>
      </c>
      <c r="J1296" s="13">
        <f t="shared" si="246"/>
        <v>24.658575765383414</v>
      </c>
      <c r="K1296" s="13">
        <f t="shared" si="247"/>
        <v>1.7877634919850998</v>
      </c>
      <c r="L1296" s="13">
        <f t="shared" si="248"/>
        <v>0</v>
      </c>
      <c r="M1296" s="13">
        <f t="shared" si="253"/>
        <v>0.39353271550909452</v>
      </c>
      <c r="N1296" s="13">
        <f t="shared" si="249"/>
        <v>0.2439902836156386</v>
      </c>
      <c r="O1296" s="13">
        <f t="shared" si="250"/>
        <v>0.2439902836156386</v>
      </c>
      <c r="Q1296">
        <v>17.058409959743638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22.86542520836991</v>
      </c>
      <c r="G1297" s="13">
        <f t="shared" si="244"/>
        <v>0</v>
      </c>
      <c r="H1297" s="13">
        <f t="shared" si="245"/>
        <v>22.86542520836991</v>
      </c>
      <c r="I1297" s="16">
        <f t="shared" si="252"/>
        <v>24.65318870035501</v>
      </c>
      <c r="J1297" s="13">
        <f t="shared" si="246"/>
        <v>23.631762819141635</v>
      </c>
      <c r="K1297" s="13">
        <f t="shared" si="247"/>
        <v>1.021425881213375</v>
      </c>
      <c r="L1297" s="13">
        <f t="shared" si="248"/>
        <v>0</v>
      </c>
      <c r="M1297" s="13">
        <f t="shared" si="253"/>
        <v>0.14954243189345592</v>
      </c>
      <c r="N1297" s="13">
        <f t="shared" si="249"/>
        <v>9.2716307773942672E-2</v>
      </c>
      <c r="O1297" s="13">
        <f t="shared" si="250"/>
        <v>9.2716307773942672E-2</v>
      </c>
      <c r="Q1297">
        <v>19.82383373977941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11.684859442064401</v>
      </c>
      <c r="G1298" s="13">
        <f t="shared" si="244"/>
        <v>0</v>
      </c>
      <c r="H1298" s="13">
        <f t="shared" si="245"/>
        <v>11.684859442064401</v>
      </c>
      <c r="I1298" s="16">
        <f t="shared" si="252"/>
        <v>12.706285323277775</v>
      </c>
      <c r="J1298" s="13">
        <f t="shared" si="246"/>
        <v>12.582091124734863</v>
      </c>
      <c r="K1298" s="13">
        <f t="shared" si="247"/>
        <v>0.12419419854291291</v>
      </c>
      <c r="L1298" s="13">
        <f t="shared" si="248"/>
        <v>0</v>
      </c>
      <c r="M1298" s="13">
        <f t="shared" si="253"/>
        <v>5.6826124119513252E-2</v>
      </c>
      <c r="N1298" s="13">
        <f t="shared" si="249"/>
        <v>3.5232196954098217E-2</v>
      </c>
      <c r="O1298" s="13">
        <f t="shared" si="250"/>
        <v>3.5232196954098217E-2</v>
      </c>
      <c r="Q1298">
        <v>21.007468801434719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6.2712765333063256</v>
      </c>
      <c r="G1299" s="13">
        <f t="shared" si="244"/>
        <v>0</v>
      </c>
      <c r="H1299" s="13">
        <f t="shared" si="245"/>
        <v>6.2712765333063256</v>
      </c>
      <c r="I1299" s="16">
        <f t="shared" si="252"/>
        <v>6.3954707318492385</v>
      </c>
      <c r="J1299" s="13">
        <f t="shared" si="246"/>
        <v>6.3858005781704579</v>
      </c>
      <c r="K1299" s="13">
        <f t="shared" si="247"/>
        <v>9.6701536787806575E-3</v>
      </c>
      <c r="L1299" s="13">
        <f t="shared" si="248"/>
        <v>0</v>
      </c>
      <c r="M1299" s="13">
        <f t="shared" si="253"/>
        <v>2.1593927165415035E-2</v>
      </c>
      <c r="N1299" s="13">
        <f t="shared" si="249"/>
        <v>1.3388234842557321E-2</v>
      </c>
      <c r="O1299" s="13">
        <f t="shared" si="250"/>
        <v>1.3388234842557321E-2</v>
      </c>
      <c r="Q1299">
        <v>24.601615481101572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2.187682181068225</v>
      </c>
      <c r="G1300" s="13">
        <f t="shared" si="244"/>
        <v>0</v>
      </c>
      <c r="H1300" s="13">
        <f t="shared" si="245"/>
        <v>2.187682181068225</v>
      </c>
      <c r="I1300" s="16">
        <f t="shared" si="252"/>
        <v>2.1973523347470056</v>
      </c>
      <c r="J1300" s="13">
        <f t="shared" si="246"/>
        <v>2.1969405870099412</v>
      </c>
      <c r="K1300" s="13">
        <f t="shared" si="247"/>
        <v>4.1174773706442735E-4</v>
      </c>
      <c r="L1300" s="13">
        <f t="shared" si="248"/>
        <v>0</v>
      </c>
      <c r="M1300" s="13">
        <f t="shared" si="253"/>
        <v>8.2056923228577133E-3</v>
      </c>
      <c r="N1300" s="13">
        <f t="shared" si="249"/>
        <v>5.0875292401717821E-3</v>
      </c>
      <c r="O1300" s="13">
        <f t="shared" si="250"/>
        <v>5.0875292401717821E-3</v>
      </c>
      <c r="Q1300">
        <v>24.267754000000011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0.19209000487851241</v>
      </c>
      <c r="G1301" s="13">
        <f t="shared" si="244"/>
        <v>0</v>
      </c>
      <c r="H1301" s="13">
        <f t="shared" si="245"/>
        <v>0.19209000487851241</v>
      </c>
      <c r="I1301" s="16">
        <f t="shared" si="252"/>
        <v>0.19250175261557684</v>
      </c>
      <c r="J1301" s="13">
        <f t="shared" si="246"/>
        <v>0.19250153680828774</v>
      </c>
      <c r="K1301" s="13">
        <f t="shared" si="247"/>
        <v>2.1580728909453839E-7</v>
      </c>
      <c r="L1301" s="13">
        <f t="shared" si="248"/>
        <v>0</v>
      </c>
      <c r="M1301" s="13">
        <f t="shared" si="253"/>
        <v>3.1181630826859312E-3</v>
      </c>
      <c r="N1301" s="13">
        <f t="shared" si="249"/>
        <v>1.9332611112652773E-3</v>
      </c>
      <c r="O1301" s="13">
        <f t="shared" si="250"/>
        <v>1.9332611112652773E-3</v>
      </c>
      <c r="Q1301">
        <v>26.061291557638551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0.42142857099999997</v>
      </c>
      <c r="G1302" s="13">
        <f t="shared" si="244"/>
        <v>0</v>
      </c>
      <c r="H1302" s="13">
        <f t="shared" si="245"/>
        <v>0.42142857099999997</v>
      </c>
      <c r="I1302" s="16">
        <f t="shared" si="252"/>
        <v>0.42142878680728907</v>
      </c>
      <c r="J1302" s="13">
        <f t="shared" si="246"/>
        <v>0.42142684903948086</v>
      </c>
      <c r="K1302" s="13">
        <f t="shared" si="247"/>
        <v>1.9377678082133087E-6</v>
      </c>
      <c r="L1302" s="13">
        <f t="shared" si="248"/>
        <v>0</v>
      </c>
      <c r="M1302" s="13">
        <f t="shared" si="253"/>
        <v>1.1849019714206539E-3</v>
      </c>
      <c r="N1302" s="13">
        <f t="shared" si="249"/>
        <v>7.3463922228080545E-4</v>
      </c>
      <c r="O1302" s="13">
        <f t="shared" si="250"/>
        <v>7.3463922228080545E-4</v>
      </c>
      <c r="Q1302">
        <v>27.193332801401841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9.4759611086400355</v>
      </c>
      <c r="G1303" s="13">
        <f t="shared" si="244"/>
        <v>0</v>
      </c>
      <c r="H1303" s="13">
        <f t="shared" si="245"/>
        <v>9.4759611086400355</v>
      </c>
      <c r="I1303" s="16">
        <f t="shared" si="252"/>
        <v>9.475963046407843</v>
      </c>
      <c r="J1303" s="13">
        <f t="shared" si="246"/>
        <v>9.4399366890813159</v>
      </c>
      <c r="K1303" s="13">
        <f t="shared" si="247"/>
        <v>3.6026357326527148E-2</v>
      </c>
      <c r="L1303" s="13">
        <f t="shared" si="248"/>
        <v>0</v>
      </c>
      <c r="M1303" s="13">
        <f t="shared" si="253"/>
        <v>4.5026274913984846E-4</v>
      </c>
      <c r="N1303" s="13">
        <f t="shared" si="249"/>
        <v>2.7916290446670602E-4</v>
      </c>
      <c r="O1303" s="13">
        <f t="shared" si="250"/>
        <v>2.7916290446670602E-4</v>
      </c>
      <c r="Q1303">
        <v>23.607242959585641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37.500529680307253</v>
      </c>
      <c r="G1304" s="13">
        <f t="shared" si="244"/>
        <v>1.1379223305694739</v>
      </c>
      <c r="H1304" s="13">
        <f t="shared" si="245"/>
        <v>36.362607349737779</v>
      </c>
      <c r="I1304" s="16">
        <f t="shared" si="252"/>
        <v>36.398633707064306</v>
      </c>
      <c r="J1304" s="13">
        <f t="shared" si="246"/>
        <v>33.484640596856316</v>
      </c>
      <c r="K1304" s="13">
        <f t="shared" si="247"/>
        <v>2.9139931102079899</v>
      </c>
      <c r="L1304" s="13">
        <f t="shared" si="248"/>
        <v>0</v>
      </c>
      <c r="M1304" s="13">
        <f t="shared" si="253"/>
        <v>1.7109984467314243E-4</v>
      </c>
      <c r="N1304" s="13">
        <f t="shared" si="249"/>
        <v>1.0608190369734831E-4</v>
      </c>
      <c r="O1304" s="13">
        <f t="shared" si="250"/>
        <v>1.1380284124731712</v>
      </c>
      <c r="Q1304">
        <v>20.234729017840561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16.55111866989543</v>
      </c>
      <c r="G1305" s="13">
        <f t="shared" si="244"/>
        <v>0</v>
      </c>
      <c r="H1305" s="13">
        <f t="shared" si="245"/>
        <v>16.55111866989543</v>
      </c>
      <c r="I1305" s="16">
        <f t="shared" si="252"/>
        <v>19.46511178010342</v>
      </c>
      <c r="J1305" s="13">
        <f t="shared" si="246"/>
        <v>18.613789846236831</v>
      </c>
      <c r="K1305" s="13">
        <f t="shared" si="247"/>
        <v>0.85132193386658983</v>
      </c>
      <c r="L1305" s="13">
        <f t="shared" si="248"/>
        <v>0</v>
      </c>
      <c r="M1305" s="13">
        <f t="shared" si="253"/>
        <v>6.5017940975794128E-5</v>
      </c>
      <c r="N1305" s="13">
        <f t="shared" si="249"/>
        <v>4.0311123404992362E-5</v>
      </c>
      <c r="O1305" s="13">
        <f t="shared" si="250"/>
        <v>4.0311123404992362E-5</v>
      </c>
      <c r="Q1305">
        <v>16.067416393548388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38.200580570130718</v>
      </c>
      <c r="G1306" s="13">
        <f t="shared" si="244"/>
        <v>1.2161899834734637</v>
      </c>
      <c r="H1306" s="13">
        <f t="shared" si="245"/>
        <v>36.984390586657256</v>
      </c>
      <c r="I1306" s="16">
        <f t="shared" si="252"/>
        <v>37.835712520523842</v>
      </c>
      <c r="J1306" s="13">
        <f t="shared" si="246"/>
        <v>31.992103938151683</v>
      </c>
      <c r="K1306" s="13">
        <f t="shared" si="247"/>
        <v>5.8436085823721591</v>
      </c>
      <c r="L1306" s="13">
        <f t="shared" si="248"/>
        <v>0</v>
      </c>
      <c r="M1306" s="13">
        <f t="shared" si="253"/>
        <v>2.4706817570801766E-5</v>
      </c>
      <c r="N1306" s="13">
        <f t="shared" si="249"/>
        <v>1.5318226893897094E-5</v>
      </c>
      <c r="O1306" s="13">
        <f t="shared" si="250"/>
        <v>1.2162053017003576</v>
      </c>
      <c r="Q1306">
        <v>15.207462739933989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28.51495906511748</v>
      </c>
      <c r="G1307" s="13">
        <f t="shared" si="244"/>
        <v>0.13331033410260001</v>
      </c>
      <c r="H1307" s="13">
        <f t="shared" si="245"/>
        <v>28.381648731014881</v>
      </c>
      <c r="I1307" s="16">
        <f t="shared" si="252"/>
        <v>34.22525731338704</v>
      </c>
      <c r="J1307" s="13">
        <f t="shared" si="246"/>
        <v>29.829187937924715</v>
      </c>
      <c r="K1307" s="13">
        <f t="shared" si="247"/>
        <v>4.396069375462325</v>
      </c>
      <c r="L1307" s="13">
        <f t="shared" si="248"/>
        <v>0</v>
      </c>
      <c r="M1307" s="13">
        <f t="shared" si="253"/>
        <v>9.3885906769046717E-6</v>
      </c>
      <c r="N1307" s="13">
        <f t="shared" si="249"/>
        <v>5.8209262196808967E-6</v>
      </c>
      <c r="O1307" s="13">
        <f t="shared" si="250"/>
        <v>0.13331615502881969</v>
      </c>
      <c r="Q1307">
        <v>15.424965969795601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0.70458452089082613</v>
      </c>
      <c r="G1308" s="13">
        <f t="shared" si="244"/>
        <v>0</v>
      </c>
      <c r="H1308" s="13">
        <f t="shared" si="245"/>
        <v>0.70458452089082613</v>
      </c>
      <c r="I1308" s="16">
        <f t="shared" si="252"/>
        <v>5.1006538963531511</v>
      </c>
      <c r="J1308" s="13">
        <f t="shared" si="246"/>
        <v>5.0877480866783129</v>
      </c>
      <c r="K1308" s="13">
        <f t="shared" si="247"/>
        <v>1.2905809674838231E-2</v>
      </c>
      <c r="L1308" s="13">
        <f t="shared" si="248"/>
        <v>0</v>
      </c>
      <c r="M1308" s="13">
        <f t="shared" si="253"/>
        <v>3.567664457223775E-6</v>
      </c>
      <c r="N1308" s="13">
        <f t="shared" si="249"/>
        <v>2.2119519634787406E-6</v>
      </c>
      <c r="O1308" s="13">
        <f t="shared" si="250"/>
        <v>2.2119519634787406E-6</v>
      </c>
      <c r="Q1308">
        <v>17.73617075956836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13.446854655198001</v>
      </c>
      <c r="G1309" s="13">
        <f t="shared" si="244"/>
        <v>0</v>
      </c>
      <c r="H1309" s="13">
        <f t="shared" si="245"/>
        <v>13.446854655198001</v>
      </c>
      <c r="I1309" s="16">
        <f t="shared" si="252"/>
        <v>13.45976046487284</v>
      </c>
      <c r="J1309" s="13">
        <f t="shared" si="246"/>
        <v>13.182614259432579</v>
      </c>
      <c r="K1309" s="13">
        <f t="shared" si="247"/>
        <v>0.27714620544026047</v>
      </c>
      <c r="L1309" s="13">
        <f t="shared" si="248"/>
        <v>0</v>
      </c>
      <c r="M1309" s="13">
        <f t="shared" si="253"/>
        <v>1.3557124937450344E-6</v>
      </c>
      <c r="N1309" s="13">
        <f t="shared" si="249"/>
        <v>8.4054174612192136E-7</v>
      </c>
      <c r="O1309" s="13">
        <f t="shared" si="250"/>
        <v>8.4054174612192136E-7</v>
      </c>
      <c r="Q1309">
        <v>16.434803885574201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11.706304317970501</v>
      </c>
      <c r="G1310" s="13">
        <f t="shared" si="244"/>
        <v>0</v>
      </c>
      <c r="H1310" s="13">
        <f t="shared" si="245"/>
        <v>11.706304317970501</v>
      </c>
      <c r="I1310" s="16">
        <f t="shared" si="252"/>
        <v>11.983450523410761</v>
      </c>
      <c r="J1310" s="13">
        <f t="shared" si="246"/>
        <v>11.872560226695214</v>
      </c>
      <c r="K1310" s="13">
        <f t="shared" si="247"/>
        <v>0.11089029671554762</v>
      </c>
      <c r="L1310" s="13">
        <f t="shared" si="248"/>
        <v>0</v>
      </c>
      <c r="M1310" s="13">
        <f t="shared" si="253"/>
        <v>5.1517074762311305E-7</v>
      </c>
      <c r="N1310" s="13">
        <f t="shared" si="249"/>
        <v>3.1940586352633007E-7</v>
      </c>
      <c r="O1310" s="13">
        <f t="shared" si="250"/>
        <v>3.1940586352633007E-7</v>
      </c>
      <c r="Q1310">
        <v>20.572251591573281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1.097561671765189</v>
      </c>
      <c r="G1311" s="13">
        <f t="shared" si="244"/>
        <v>0</v>
      </c>
      <c r="H1311" s="13">
        <f t="shared" si="245"/>
        <v>1.097561671765189</v>
      </c>
      <c r="I1311" s="16">
        <f t="shared" si="252"/>
        <v>1.2084519684807367</v>
      </c>
      <c r="J1311" s="13">
        <f t="shared" si="246"/>
        <v>1.2083889785354298</v>
      </c>
      <c r="K1311" s="13">
        <f t="shared" si="247"/>
        <v>6.2989945306846096E-5</v>
      </c>
      <c r="L1311" s="13">
        <f t="shared" si="248"/>
        <v>0</v>
      </c>
      <c r="M1311" s="13">
        <f t="shared" si="253"/>
        <v>1.9576488409678297E-7</v>
      </c>
      <c r="N1311" s="13">
        <f t="shared" si="249"/>
        <v>1.2137422814000543E-7</v>
      </c>
      <c r="O1311" s="13">
        <f t="shared" si="250"/>
        <v>1.2137422814000543E-7</v>
      </c>
      <c r="Q1311">
        <v>24.868901140141279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6.4304379937676446</v>
      </c>
      <c r="G1312" s="13">
        <f t="shared" si="244"/>
        <v>0</v>
      </c>
      <c r="H1312" s="13">
        <f t="shared" si="245"/>
        <v>6.4304379937676446</v>
      </c>
      <c r="I1312" s="16">
        <f t="shared" si="252"/>
        <v>6.4305009837129514</v>
      </c>
      <c r="J1312" s="13">
        <f t="shared" si="246"/>
        <v>6.4194321122268745</v>
      </c>
      <c r="K1312" s="13">
        <f t="shared" si="247"/>
        <v>1.1068871486076937E-2</v>
      </c>
      <c r="L1312" s="13">
        <f t="shared" si="248"/>
        <v>0</v>
      </c>
      <c r="M1312" s="13">
        <f t="shared" si="253"/>
        <v>7.439065595677754E-8</v>
      </c>
      <c r="N1312" s="13">
        <f t="shared" si="249"/>
        <v>4.6122206693202077E-8</v>
      </c>
      <c r="O1312" s="13">
        <f t="shared" si="250"/>
        <v>4.6122206693202077E-8</v>
      </c>
      <c r="Q1312">
        <v>23.750748000000009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2.2073369918970038</v>
      </c>
      <c r="G1313" s="13">
        <f t="shared" si="244"/>
        <v>0</v>
      </c>
      <c r="H1313" s="13">
        <f t="shared" si="245"/>
        <v>2.2073369918970038</v>
      </c>
      <c r="I1313" s="16">
        <f t="shared" si="252"/>
        <v>2.2184058633830808</v>
      </c>
      <c r="J1313" s="13">
        <f t="shared" si="246"/>
        <v>2.2181309839817196</v>
      </c>
      <c r="K1313" s="13">
        <f t="shared" si="247"/>
        <v>2.7487940136117217E-4</v>
      </c>
      <c r="L1313" s="13">
        <f t="shared" si="248"/>
        <v>0</v>
      </c>
      <c r="M1313" s="13">
        <f t="shared" si="253"/>
        <v>2.8268449263575464E-8</v>
      </c>
      <c r="N1313" s="13">
        <f t="shared" si="249"/>
        <v>1.7526438543416788E-8</v>
      </c>
      <c r="O1313" s="13">
        <f t="shared" si="250"/>
        <v>1.7526438543416788E-8</v>
      </c>
      <c r="Q1313">
        <v>27.395838827976629</v>
      </c>
    </row>
    <row r="1314" spans="1:17" x14ac:dyDescent="0.2">
      <c r="A1314" s="14">
        <f t="shared" si="251"/>
        <v>61972</v>
      </c>
      <c r="B1314" s="1">
        <v>9</v>
      </c>
      <c r="F1314" s="34">
        <v>2.264788746662068</v>
      </c>
      <c r="G1314" s="13">
        <f t="shared" si="244"/>
        <v>0</v>
      </c>
      <c r="H1314" s="13">
        <f t="shared" si="245"/>
        <v>2.264788746662068</v>
      </c>
      <c r="I1314" s="16">
        <f t="shared" si="252"/>
        <v>2.2650636260634291</v>
      </c>
      <c r="J1314" s="13">
        <f t="shared" si="246"/>
        <v>2.2647647810744891</v>
      </c>
      <c r="K1314" s="13">
        <f t="shared" si="247"/>
        <v>2.9884498894006128E-4</v>
      </c>
      <c r="L1314" s="13">
        <f t="shared" si="248"/>
        <v>0</v>
      </c>
      <c r="M1314" s="13">
        <f t="shared" si="253"/>
        <v>1.0742010720158676E-8</v>
      </c>
      <c r="N1314" s="13">
        <f t="shared" si="249"/>
        <v>6.6600466464983788E-9</v>
      </c>
      <c r="O1314" s="13">
        <f t="shared" si="250"/>
        <v>6.6600466464983788E-9</v>
      </c>
      <c r="Q1314">
        <v>27.241123315302829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11.755357938198649</v>
      </c>
      <c r="G1315" s="13">
        <f t="shared" si="244"/>
        <v>0</v>
      </c>
      <c r="H1315" s="13">
        <f t="shared" si="245"/>
        <v>11.755357938198649</v>
      </c>
      <c r="I1315" s="16">
        <f t="shared" si="252"/>
        <v>11.75565678318759</v>
      </c>
      <c r="J1315" s="13">
        <f t="shared" si="246"/>
        <v>11.70129964059964</v>
      </c>
      <c r="K1315" s="13">
        <f t="shared" si="247"/>
        <v>5.435714258794988E-2</v>
      </c>
      <c r="L1315" s="13">
        <f t="shared" si="248"/>
        <v>0</v>
      </c>
      <c r="M1315" s="13">
        <f t="shared" si="253"/>
        <v>4.0819640736602969E-9</v>
      </c>
      <c r="N1315" s="13">
        <f t="shared" si="249"/>
        <v>2.5308177256693842E-9</v>
      </c>
      <c r="O1315" s="13">
        <f t="shared" si="250"/>
        <v>2.5308177256693842E-9</v>
      </c>
      <c r="Q1315">
        <v>25.284001244649321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30.822132380667892</v>
      </c>
      <c r="G1316" s="13">
        <f t="shared" si="244"/>
        <v>0.39125878167386696</v>
      </c>
      <c r="H1316" s="13">
        <f t="shared" si="245"/>
        <v>30.430873598994026</v>
      </c>
      <c r="I1316" s="16">
        <f t="shared" si="252"/>
        <v>30.485230741581976</v>
      </c>
      <c r="J1316" s="13">
        <f t="shared" si="246"/>
        <v>28.668703495548822</v>
      </c>
      <c r="K1316" s="13">
        <f t="shared" si="247"/>
        <v>1.8165272460331536</v>
      </c>
      <c r="L1316" s="13">
        <f t="shared" si="248"/>
        <v>0</v>
      </c>
      <c r="M1316" s="13">
        <f t="shared" si="253"/>
        <v>1.5511463479909127E-9</v>
      </c>
      <c r="N1316" s="13">
        <f t="shared" si="249"/>
        <v>9.6171073575436581E-10</v>
      </c>
      <c r="O1316" s="13">
        <f t="shared" si="250"/>
        <v>0.39125878263557767</v>
      </c>
      <c r="Q1316">
        <v>20.05218978395877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53.78739118158466</v>
      </c>
      <c r="G1317" s="13">
        <f t="shared" si="244"/>
        <v>2.9588391259167226</v>
      </c>
      <c r="H1317" s="13">
        <f t="shared" si="245"/>
        <v>50.828552055667934</v>
      </c>
      <c r="I1317" s="16">
        <f t="shared" si="252"/>
        <v>52.645079301701088</v>
      </c>
      <c r="J1317" s="13">
        <f t="shared" si="246"/>
        <v>39.806334761900992</v>
      </c>
      <c r="K1317" s="13">
        <f t="shared" si="247"/>
        <v>12.838744539800096</v>
      </c>
      <c r="L1317" s="13">
        <f t="shared" si="248"/>
        <v>1.7093659693472389</v>
      </c>
      <c r="M1317" s="13">
        <f t="shared" si="253"/>
        <v>1.7093659699366746</v>
      </c>
      <c r="N1317" s="13">
        <f t="shared" si="249"/>
        <v>1.0598069013607383</v>
      </c>
      <c r="O1317" s="13">
        <f t="shared" si="250"/>
        <v>4.0186460272774607</v>
      </c>
      <c r="Q1317">
        <v>15.42202030921823</v>
      </c>
    </row>
    <row r="1318" spans="1:17" x14ac:dyDescent="0.2">
      <c r="A1318" s="14">
        <f t="shared" si="251"/>
        <v>62094</v>
      </c>
      <c r="B1318" s="1">
        <v>1</v>
      </c>
      <c r="F1318" s="34">
        <v>4.7213905604257844</v>
      </c>
      <c r="G1318" s="13">
        <f t="shared" si="244"/>
        <v>0</v>
      </c>
      <c r="H1318" s="13">
        <f t="shared" si="245"/>
        <v>4.7213905604257844</v>
      </c>
      <c r="I1318" s="16">
        <f t="shared" si="252"/>
        <v>15.850769130878643</v>
      </c>
      <c r="J1318" s="13">
        <f t="shared" si="246"/>
        <v>15.377122731195358</v>
      </c>
      <c r="K1318" s="13">
        <f t="shared" si="247"/>
        <v>0.47364639968328426</v>
      </c>
      <c r="L1318" s="13">
        <f t="shared" si="248"/>
        <v>0</v>
      </c>
      <c r="M1318" s="13">
        <f t="shared" si="253"/>
        <v>0.64955906857593626</v>
      </c>
      <c r="N1318" s="13">
        <f t="shared" si="249"/>
        <v>0.40272662251708047</v>
      </c>
      <c r="O1318" s="13">
        <f t="shared" si="250"/>
        <v>0.40272662251708047</v>
      </c>
      <c r="Q1318">
        <v>16.009080393548391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10.093787860904859</v>
      </c>
      <c r="G1319" s="13">
        <f t="shared" si="244"/>
        <v>0</v>
      </c>
      <c r="H1319" s="13">
        <f t="shared" si="245"/>
        <v>10.093787860904859</v>
      </c>
      <c r="I1319" s="16">
        <f t="shared" si="252"/>
        <v>10.567434260588144</v>
      </c>
      <c r="J1319" s="13">
        <f t="shared" si="246"/>
        <v>10.427501618051522</v>
      </c>
      <c r="K1319" s="13">
        <f t="shared" si="247"/>
        <v>0.13993264253662119</v>
      </c>
      <c r="L1319" s="13">
        <f t="shared" si="248"/>
        <v>0</v>
      </c>
      <c r="M1319" s="13">
        <f t="shared" si="253"/>
        <v>0.24683244605885579</v>
      </c>
      <c r="N1319" s="13">
        <f t="shared" si="249"/>
        <v>0.1530361165564906</v>
      </c>
      <c r="O1319" s="13">
        <f t="shared" si="250"/>
        <v>0.1530361165564906</v>
      </c>
      <c r="Q1319">
        <v>16.21289152725732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57.774456848365439</v>
      </c>
      <c r="G1320" s="13">
        <f t="shared" si="244"/>
        <v>3.4046042499232154</v>
      </c>
      <c r="H1320" s="13">
        <f t="shared" si="245"/>
        <v>54.369852598442222</v>
      </c>
      <c r="I1320" s="16">
        <f t="shared" si="252"/>
        <v>54.509785240978843</v>
      </c>
      <c r="J1320" s="13">
        <f t="shared" si="246"/>
        <v>44.402355060457793</v>
      </c>
      <c r="K1320" s="13">
        <f t="shared" si="247"/>
        <v>10.10743018052105</v>
      </c>
      <c r="L1320" s="13">
        <f t="shared" si="248"/>
        <v>0</v>
      </c>
      <c r="M1320" s="13">
        <f t="shared" si="253"/>
        <v>9.3796329502365189E-2</v>
      </c>
      <c r="N1320" s="13">
        <f t="shared" si="249"/>
        <v>5.8153724291466417E-2</v>
      </c>
      <c r="O1320" s="13">
        <f t="shared" si="250"/>
        <v>3.4627579742146817</v>
      </c>
      <c r="Q1320">
        <v>18.688199063736729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13.46425496455651</v>
      </c>
      <c r="G1321" s="13">
        <f t="shared" si="244"/>
        <v>0</v>
      </c>
      <c r="H1321" s="13">
        <f t="shared" si="245"/>
        <v>13.46425496455651</v>
      </c>
      <c r="I1321" s="16">
        <f t="shared" si="252"/>
        <v>23.571685145077559</v>
      </c>
      <c r="J1321" s="13">
        <f t="shared" si="246"/>
        <v>22.55594221727355</v>
      </c>
      <c r="K1321" s="13">
        <f t="shared" si="247"/>
        <v>1.0157429278040091</v>
      </c>
      <c r="L1321" s="13">
        <f t="shared" si="248"/>
        <v>0</v>
      </c>
      <c r="M1321" s="13">
        <f t="shared" si="253"/>
        <v>3.5642605210898771E-2</v>
      </c>
      <c r="N1321" s="13">
        <f t="shared" si="249"/>
        <v>2.2098415230757239E-2</v>
      </c>
      <c r="O1321" s="13">
        <f t="shared" si="250"/>
        <v>2.2098415230757239E-2</v>
      </c>
      <c r="Q1321">
        <v>18.894577725741389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1.8236818917368469</v>
      </c>
      <c r="G1322" s="13">
        <f t="shared" si="244"/>
        <v>0</v>
      </c>
      <c r="H1322" s="13">
        <f t="shared" si="245"/>
        <v>1.8236818917368469</v>
      </c>
      <c r="I1322" s="16">
        <f t="shared" si="252"/>
        <v>2.8394248195408558</v>
      </c>
      <c r="J1322" s="13">
        <f t="shared" si="246"/>
        <v>2.8380310533801185</v>
      </c>
      <c r="K1322" s="13">
        <f t="shared" si="247"/>
        <v>1.3937661607372753E-3</v>
      </c>
      <c r="L1322" s="13">
        <f t="shared" si="248"/>
        <v>0</v>
      </c>
      <c r="M1322" s="13">
        <f t="shared" si="253"/>
        <v>1.3544189980141532E-2</v>
      </c>
      <c r="N1322" s="13">
        <f t="shared" si="249"/>
        <v>8.3973977876877492E-3</v>
      </c>
      <c r="O1322" s="13">
        <f t="shared" si="250"/>
        <v>8.3973977876877492E-3</v>
      </c>
      <c r="Q1322">
        <v>21.066541252739739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1.8142857139999999</v>
      </c>
      <c r="G1323" s="13">
        <f t="shared" si="244"/>
        <v>0</v>
      </c>
      <c r="H1323" s="13">
        <f t="shared" si="245"/>
        <v>1.8142857139999999</v>
      </c>
      <c r="I1323" s="16">
        <f t="shared" si="252"/>
        <v>1.8156794801607372</v>
      </c>
      <c r="J1323" s="13">
        <f t="shared" si="246"/>
        <v>1.8154685118018066</v>
      </c>
      <c r="K1323" s="13">
        <f t="shared" si="247"/>
        <v>2.1096835893064103E-4</v>
      </c>
      <c r="L1323" s="13">
        <f t="shared" si="248"/>
        <v>0</v>
      </c>
      <c r="M1323" s="13">
        <f t="shared" si="253"/>
        <v>5.1467921924537828E-3</v>
      </c>
      <c r="N1323" s="13">
        <f t="shared" si="249"/>
        <v>3.1910111593213453E-3</v>
      </c>
      <c r="O1323" s="13">
        <f t="shared" si="250"/>
        <v>3.1910111593213453E-3</v>
      </c>
      <c r="Q1323">
        <v>24.95886698655864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0.71011768553265442</v>
      </c>
      <c r="G1324" s="13">
        <f t="shared" si="244"/>
        <v>0</v>
      </c>
      <c r="H1324" s="13">
        <f t="shared" si="245"/>
        <v>0.71011768553265442</v>
      </c>
      <c r="I1324" s="16">
        <f t="shared" si="252"/>
        <v>0.71032865389158506</v>
      </c>
      <c r="J1324" s="13">
        <f t="shared" si="246"/>
        <v>0.7103136433466829</v>
      </c>
      <c r="K1324" s="13">
        <f t="shared" si="247"/>
        <v>1.5010544902160916E-5</v>
      </c>
      <c r="L1324" s="13">
        <f t="shared" si="248"/>
        <v>0</v>
      </c>
      <c r="M1324" s="13">
        <f t="shared" si="253"/>
        <v>1.9557810331324375E-3</v>
      </c>
      <c r="N1324" s="13">
        <f t="shared" si="249"/>
        <v>1.2125842405421112E-3</v>
      </c>
      <c r="O1324" s="13">
        <f t="shared" si="250"/>
        <v>1.2125842405421112E-3</v>
      </c>
      <c r="Q1324">
        <v>23.72544400000001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0.38687262215647372</v>
      </c>
      <c r="G1325" s="13">
        <f t="shared" si="244"/>
        <v>0</v>
      </c>
      <c r="H1325" s="13">
        <f t="shared" si="245"/>
        <v>0.38687262215647372</v>
      </c>
      <c r="I1325" s="16">
        <f t="shared" si="252"/>
        <v>0.38688763270137588</v>
      </c>
      <c r="J1325" s="13">
        <f t="shared" si="246"/>
        <v>0.38688591682804147</v>
      </c>
      <c r="K1325" s="13">
        <f t="shared" si="247"/>
        <v>1.7158733344180277E-6</v>
      </c>
      <c r="L1325" s="13">
        <f t="shared" si="248"/>
        <v>0</v>
      </c>
      <c r="M1325" s="13">
        <f t="shared" si="253"/>
        <v>7.4319679259032627E-4</v>
      </c>
      <c r="N1325" s="13">
        <f t="shared" si="249"/>
        <v>4.607820114060023E-4</v>
      </c>
      <c r="O1325" s="13">
        <f t="shared" si="250"/>
        <v>4.607820114060023E-4</v>
      </c>
      <c r="Q1325">
        <v>26.21184742598609</v>
      </c>
    </row>
    <row r="1326" spans="1:17" x14ac:dyDescent="0.2">
      <c r="A1326" s="14">
        <f t="shared" si="251"/>
        <v>62337</v>
      </c>
      <c r="B1326" s="1">
        <v>9</v>
      </c>
      <c r="F1326" s="34">
        <v>32.815849753383468</v>
      </c>
      <c r="G1326" s="13">
        <f t="shared" si="244"/>
        <v>0.61416197569124376</v>
      </c>
      <c r="H1326" s="13">
        <f t="shared" si="245"/>
        <v>32.201687777692221</v>
      </c>
      <c r="I1326" s="16">
        <f t="shared" si="252"/>
        <v>32.201689493565553</v>
      </c>
      <c r="J1326" s="13">
        <f t="shared" si="246"/>
        <v>31.269261394326122</v>
      </c>
      <c r="K1326" s="13">
        <f t="shared" si="247"/>
        <v>0.93242809923943071</v>
      </c>
      <c r="L1326" s="13">
        <f t="shared" si="248"/>
        <v>0</v>
      </c>
      <c r="M1326" s="13">
        <f t="shared" si="253"/>
        <v>2.8241478118432397E-4</v>
      </c>
      <c r="N1326" s="13">
        <f t="shared" si="249"/>
        <v>1.7509716433428086E-4</v>
      </c>
      <c r="O1326" s="13">
        <f t="shared" si="250"/>
        <v>0.61433707285557804</v>
      </c>
      <c r="Q1326">
        <v>26.321435368543838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19.360667629027549</v>
      </c>
      <c r="G1327" s="13">
        <f t="shared" si="244"/>
        <v>0</v>
      </c>
      <c r="H1327" s="13">
        <f t="shared" si="245"/>
        <v>19.360667629027549</v>
      </c>
      <c r="I1327" s="16">
        <f t="shared" si="252"/>
        <v>20.29309572826698</v>
      </c>
      <c r="J1327" s="13">
        <f t="shared" si="246"/>
        <v>19.910456610714384</v>
      </c>
      <c r="K1327" s="13">
        <f t="shared" si="247"/>
        <v>0.38263911755259628</v>
      </c>
      <c r="L1327" s="13">
        <f t="shared" si="248"/>
        <v>0</v>
      </c>
      <c r="M1327" s="13">
        <f t="shared" si="253"/>
        <v>1.0731761685004311E-4</v>
      </c>
      <c r="N1327" s="13">
        <f t="shared" si="249"/>
        <v>6.6536922447026724E-5</v>
      </c>
      <c r="O1327" s="13">
        <f t="shared" si="250"/>
        <v>6.6536922447026724E-5</v>
      </c>
      <c r="Q1327">
        <v>22.887460971321161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95.22365208808192</v>
      </c>
      <c r="G1328" s="13">
        <f t="shared" si="244"/>
        <v>7.5915293108927315</v>
      </c>
      <c r="H1328" s="13">
        <f t="shared" si="245"/>
        <v>87.632122777189181</v>
      </c>
      <c r="I1328" s="16">
        <f t="shared" si="252"/>
        <v>88.014761894741781</v>
      </c>
      <c r="J1328" s="13">
        <f t="shared" si="246"/>
        <v>61.379970565590099</v>
      </c>
      <c r="K1328" s="13">
        <f t="shared" si="247"/>
        <v>26.634791329151682</v>
      </c>
      <c r="L1328" s="13">
        <f t="shared" si="248"/>
        <v>15.606852094766294</v>
      </c>
      <c r="M1328" s="13">
        <f t="shared" si="253"/>
        <v>15.606892875460698</v>
      </c>
      <c r="N1328" s="13">
        <f t="shared" si="249"/>
        <v>9.6762735827856332</v>
      </c>
      <c r="O1328" s="13">
        <f t="shared" si="250"/>
        <v>17.267802893678365</v>
      </c>
      <c r="Q1328">
        <v>20.273418651094151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41.608816413867892</v>
      </c>
      <c r="G1329" s="13">
        <f t="shared" si="244"/>
        <v>1.5972403098287757</v>
      </c>
      <c r="H1329" s="13">
        <f t="shared" si="245"/>
        <v>40.011576104039115</v>
      </c>
      <c r="I1329" s="16">
        <f t="shared" si="252"/>
        <v>51.039515338424494</v>
      </c>
      <c r="J1329" s="13">
        <f t="shared" si="246"/>
        <v>38.948476544306594</v>
      </c>
      <c r="K1329" s="13">
        <f t="shared" si="247"/>
        <v>12.0910387941179</v>
      </c>
      <c r="L1329" s="13">
        <f t="shared" si="248"/>
        <v>0.95616250569018191</v>
      </c>
      <c r="M1329" s="13">
        <f t="shared" si="253"/>
        <v>6.8867817983652451</v>
      </c>
      <c r="N1329" s="13">
        <f t="shared" si="249"/>
        <v>4.269804714986452</v>
      </c>
      <c r="O1329" s="13">
        <f t="shared" si="250"/>
        <v>5.8670450248152282</v>
      </c>
      <c r="Q1329">
        <v>15.28943440621639</v>
      </c>
    </row>
    <row r="1330" spans="1:17" x14ac:dyDescent="0.2">
      <c r="A1330" s="14">
        <f t="shared" si="251"/>
        <v>62459</v>
      </c>
      <c r="B1330" s="1">
        <v>1</v>
      </c>
      <c r="F1330" s="34">
        <v>1.892644547326668</v>
      </c>
      <c r="G1330" s="13">
        <f t="shared" si="244"/>
        <v>0</v>
      </c>
      <c r="H1330" s="13">
        <f t="shared" si="245"/>
        <v>1.892644547326668</v>
      </c>
      <c r="I1330" s="16">
        <f t="shared" si="252"/>
        <v>13.027520835754386</v>
      </c>
      <c r="J1330" s="13">
        <f t="shared" si="246"/>
        <v>12.684229108870685</v>
      </c>
      <c r="K1330" s="13">
        <f t="shared" si="247"/>
        <v>0.34329172688370058</v>
      </c>
      <c r="L1330" s="13">
        <f t="shared" si="248"/>
        <v>0</v>
      </c>
      <c r="M1330" s="13">
        <f t="shared" si="253"/>
        <v>2.6169770833787931</v>
      </c>
      <c r="N1330" s="13">
        <f t="shared" si="249"/>
        <v>1.6225257916948517</v>
      </c>
      <c r="O1330" s="13">
        <f t="shared" si="250"/>
        <v>1.6225257916948517</v>
      </c>
      <c r="Q1330">
        <v>14.13471339354839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0.19410084041657619</v>
      </c>
      <c r="G1331" s="13">
        <f t="shared" si="244"/>
        <v>0</v>
      </c>
      <c r="H1331" s="13">
        <f t="shared" si="245"/>
        <v>0.19410084041657619</v>
      </c>
      <c r="I1331" s="16">
        <f t="shared" si="252"/>
        <v>0.53739256730027674</v>
      </c>
      <c r="J1331" s="13">
        <f t="shared" si="246"/>
        <v>0.5373771193587803</v>
      </c>
      <c r="K1331" s="13">
        <f t="shared" si="247"/>
        <v>1.5447941496438133E-5</v>
      </c>
      <c r="L1331" s="13">
        <f t="shared" si="248"/>
        <v>0</v>
      </c>
      <c r="M1331" s="13">
        <f t="shared" si="253"/>
        <v>0.99445129168394142</v>
      </c>
      <c r="N1331" s="13">
        <f t="shared" si="249"/>
        <v>0.61655980084404371</v>
      </c>
      <c r="O1331" s="13">
        <f t="shared" si="250"/>
        <v>0.61655980084404371</v>
      </c>
      <c r="Q1331">
        <v>17.598259551207882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2.1428571E-2</v>
      </c>
      <c r="G1332" s="13">
        <f t="shared" si="244"/>
        <v>0</v>
      </c>
      <c r="H1332" s="13">
        <f t="shared" si="245"/>
        <v>2.1428571E-2</v>
      </c>
      <c r="I1332" s="16">
        <f t="shared" si="252"/>
        <v>2.1444018941496439E-2</v>
      </c>
      <c r="J1332" s="13">
        <f t="shared" si="246"/>
        <v>2.1444018270194168E-2</v>
      </c>
      <c r="K1332" s="13">
        <f t="shared" si="247"/>
        <v>6.7130227071610094E-10</v>
      </c>
      <c r="L1332" s="13">
        <f t="shared" si="248"/>
        <v>0</v>
      </c>
      <c r="M1332" s="13">
        <f t="shared" si="253"/>
        <v>0.3778914908398977</v>
      </c>
      <c r="N1332" s="13">
        <f t="shared" si="249"/>
        <v>0.23429272432073658</v>
      </c>
      <c r="O1332" s="13">
        <f t="shared" si="250"/>
        <v>0.23429272432073658</v>
      </c>
      <c r="Q1332">
        <v>20.283019315408929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15.874270465248109</v>
      </c>
      <c r="G1333" s="13">
        <f t="shared" si="244"/>
        <v>0</v>
      </c>
      <c r="H1333" s="13">
        <f t="shared" si="245"/>
        <v>15.874270465248109</v>
      </c>
      <c r="I1333" s="16">
        <f t="shared" si="252"/>
        <v>15.874270465919412</v>
      </c>
      <c r="J1333" s="13">
        <f t="shared" si="246"/>
        <v>15.596968427266519</v>
      </c>
      <c r="K1333" s="13">
        <f t="shared" si="247"/>
        <v>0.27730203865289305</v>
      </c>
      <c r="L1333" s="13">
        <f t="shared" si="248"/>
        <v>0</v>
      </c>
      <c r="M1333" s="13">
        <f t="shared" si="253"/>
        <v>0.14359876651916112</v>
      </c>
      <c r="N1333" s="13">
        <f t="shared" si="249"/>
        <v>8.9031235241879891E-2</v>
      </c>
      <c r="O1333" s="13">
        <f t="shared" si="250"/>
        <v>8.9031235241879891E-2</v>
      </c>
      <c r="Q1333">
        <v>19.968183206082511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5.5267424507921099</v>
      </c>
      <c r="G1334" s="13">
        <f t="shared" si="244"/>
        <v>0</v>
      </c>
      <c r="H1334" s="13">
        <f t="shared" si="245"/>
        <v>5.5267424507921099</v>
      </c>
      <c r="I1334" s="16">
        <f t="shared" si="252"/>
        <v>5.804044489445003</v>
      </c>
      <c r="J1334" s="13">
        <f t="shared" si="246"/>
        <v>5.797277788936908</v>
      </c>
      <c r="K1334" s="13">
        <f t="shared" si="247"/>
        <v>6.7667005080949139E-3</v>
      </c>
      <c r="L1334" s="13">
        <f t="shared" si="248"/>
        <v>0</v>
      </c>
      <c r="M1334" s="13">
        <f t="shared" si="253"/>
        <v>5.4567531277281228E-2</v>
      </c>
      <c r="N1334" s="13">
        <f t="shared" si="249"/>
        <v>3.3831869391914363E-2</v>
      </c>
      <c r="O1334" s="13">
        <f t="shared" si="250"/>
        <v>3.3831869391914363E-2</v>
      </c>
      <c r="Q1334">
        <v>25.078493600870331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5.1439572678110987E-2</v>
      </c>
      <c r="G1335" s="13">
        <f t="shared" si="244"/>
        <v>0</v>
      </c>
      <c r="H1335" s="13">
        <f t="shared" si="245"/>
        <v>5.1439572678110987E-2</v>
      </c>
      <c r="I1335" s="16">
        <f t="shared" si="252"/>
        <v>5.8206273186205901E-2</v>
      </c>
      <c r="J1335" s="13">
        <f t="shared" si="246"/>
        <v>5.8206266821399677E-2</v>
      </c>
      <c r="K1335" s="13">
        <f t="shared" si="247"/>
        <v>6.3648062237353642E-9</v>
      </c>
      <c r="L1335" s="13">
        <f t="shared" si="248"/>
        <v>0</v>
      </c>
      <c r="M1335" s="13">
        <f t="shared" si="253"/>
        <v>2.0735661885366866E-2</v>
      </c>
      <c r="N1335" s="13">
        <f t="shared" si="249"/>
        <v>1.2856110368927457E-2</v>
      </c>
      <c r="O1335" s="13">
        <f t="shared" si="250"/>
        <v>1.2856110368927457E-2</v>
      </c>
      <c r="Q1335">
        <v>25.593590916051081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1.8310161837740939</v>
      </c>
      <c r="G1336" s="13">
        <f t="shared" si="244"/>
        <v>0</v>
      </c>
      <c r="H1336" s="13">
        <f t="shared" si="245"/>
        <v>1.8310161837740939</v>
      </c>
      <c r="I1336" s="16">
        <f t="shared" si="252"/>
        <v>1.8310161901389002</v>
      </c>
      <c r="J1336" s="13">
        <f t="shared" si="246"/>
        <v>1.8308489890824535</v>
      </c>
      <c r="K1336" s="13">
        <f t="shared" si="247"/>
        <v>1.6720105644663086E-4</v>
      </c>
      <c r="L1336" s="13">
        <f t="shared" si="248"/>
        <v>0</v>
      </c>
      <c r="M1336" s="13">
        <f t="shared" si="253"/>
        <v>7.8795515164394089E-3</v>
      </c>
      <c r="N1336" s="13">
        <f t="shared" si="249"/>
        <v>4.8853219401924332E-3</v>
      </c>
      <c r="O1336" s="13">
        <f t="shared" si="250"/>
        <v>4.8853219401924332E-3</v>
      </c>
      <c r="Q1336">
        <v>26.82244879084384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15.856386209646139</v>
      </c>
      <c r="G1337" s="13">
        <f t="shared" si="244"/>
        <v>0</v>
      </c>
      <c r="H1337" s="13">
        <f t="shared" si="245"/>
        <v>15.856386209646139</v>
      </c>
      <c r="I1337" s="16">
        <f t="shared" si="252"/>
        <v>15.856553410702587</v>
      </c>
      <c r="J1337" s="13">
        <f t="shared" si="246"/>
        <v>15.754309032813788</v>
      </c>
      <c r="K1337" s="13">
        <f t="shared" si="247"/>
        <v>0.10224437788879825</v>
      </c>
      <c r="L1337" s="13">
        <f t="shared" si="248"/>
        <v>0</v>
      </c>
      <c r="M1337" s="13">
        <f t="shared" si="253"/>
        <v>2.9942295762469756E-3</v>
      </c>
      <c r="N1337" s="13">
        <f t="shared" si="249"/>
        <v>1.8564223372731249E-3</v>
      </c>
      <c r="O1337" s="13">
        <f t="shared" si="250"/>
        <v>1.8564223372731249E-3</v>
      </c>
      <c r="Q1337">
        <v>27.191696000000011</v>
      </c>
    </row>
    <row r="1338" spans="1:17" x14ac:dyDescent="0.2">
      <c r="A1338" s="14">
        <f t="shared" si="251"/>
        <v>62702</v>
      </c>
      <c r="B1338" s="1">
        <v>9</v>
      </c>
      <c r="F1338" s="34">
        <v>33.24280687861431</v>
      </c>
      <c r="G1338" s="13">
        <f t="shared" si="244"/>
        <v>0.66189697977198958</v>
      </c>
      <c r="H1338" s="13">
        <f t="shared" si="245"/>
        <v>32.580909898842322</v>
      </c>
      <c r="I1338" s="16">
        <f t="shared" si="252"/>
        <v>32.683154276731116</v>
      </c>
      <c r="J1338" s="13">
        <f t="shared" si="246"/>
        <v>31.805413014706321</v>
      </c>
      <c r="K1338" s="13">
        <f t="shared" si="247"/>
        <v>0.87774126202479508</v>
      </c>
      <c r="L1338" s="13">
        <f t="shared" si="248"/>
        <v>0</v>
      </c>
      <c r="M1338" s="13">
        <f t="shared" si="253"/>
        <v>1.1378072389738507E-3</v>
      </c>
      <c r="N1338" s="13">
        <f t="shared" si="249"/>
        <v>7.0544048816378738E-4</v>
      </c>
      <c r="O1338" s="13">
        <f t="shared" si="250"/>
        <v>0.66260242026015337</v>
      </c>
      <c r="Q1338">
        <v>27.10865998622122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15.76550508497751</v>
      </c>
      <c r="G1339" s="13">
        <f t="shared" si="244"/>
        <v>0</v>
      </c>
      <c r="H1339" s="13">
        <f t="shared" si="245"/>
        <v>15.76550508497751</v>
      </c>
      <c r="I1339" s="16">
        <f t="shared" si="252"/>
        <v>16.643246347002304</v>
      </c>
      <c r="J1339" s="13">
        <f t="shared" si="246"/>
        <v>16.473157214194501</v>
      </c>
      <c r="K1339" s="13">
        <f t="shared" si="247"/>
        <v>0.17008913280780291</v>
      </c>
      <c r="L1339" s="13">
        <f t="shared" si="248"/>
        <v>0</v>
      </c>
      <c r="M1339" s="13">
        <f t="shared" si="253"/>
        <v>4.3236675081006332E-4</v>
      </c>
      <c r="N1339" s="13">
        <f t="shared" si="249"/>
        <v>2.6806738550223927E-4</v>
      </c>
      <c r="O1339" s="13">
        <f t="shared" si="250"/>
        <v>2.6806738550223927E-4</v>
      </c>
      <c r="Q1339">
        <v>24.521467383971721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15.778177669131599</v>
      </c>
      <c r="G1340" s="13">
        <f t="shared" si="244"/>
        <v>0</v>
      </c>
      <c r="H1340" s="13">
        <f t="shared" si="245"/>
        <v>15.778177669131599</v>
      </c>
      <c r="I1340" s="16">
        <f t="shared" si="252"/>
        <v>15.948266801939402</v>
      </c>
      <c r="J1340" s="13">
        <f t="shared" si="246"/>
        <v>15.623355779418203</v>
      </c>
      <c r="K1340" s="13">
        <f t="shared" si="247"/>
        <v>0.3249110225211993</v>
      </c>
      <c r="L1340" s="13">
        <f t="shared" si="248"/>
        <v>0</v>
      </c>
      <c r="M1340" s="13">
        <f t="shared" si="253"/>
        <v>1.6429936530782405E-4</v>
      </c>
      <c r="N1340" s="13">
        <f t="shared" si="249"/>
        <v>1.0186560649085091E-4</v>
      </c>
      <c r="O1340" s="13">
        <f t="shared" si="250"/>
        <v>1.0186560649085091E-4</v>
      </c>
      <c r="Q1340">
        <v>18.91663077776516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34.385800743412602</v>
      </c>
      <c r="G1341" s="13">
        <f t="shared" si="244"/>
        <v>0.78968689959336413</v>
      </c>
      <c r="H1341" s="13">
        <f t="shared" si="245"/>
        <v>33.596113843819239</v>
      </c>
      <c r="I1341" s="16">
        <f t="shared" si="252"/>
        <v>33.921024866340439</v>
      </c>
      <c r="J1341" s="13">
        <f t="shared" si="246"/>
        <v>29.776355317093348</v>
      </c>
      <c r="K1341" s="13">
        <f t="shared" si="247"/>
        <v>4.1446695492470909</v>
      </c>
      <c r="L1341" s="13">
        <f t="shared" si="248"/>
        <v>0</v>
      </c>
      <c r="M1341" s="13">
        <f t="shared" si="253"/>
        <v>6.2433758816973141E-5</v>
      </c>
      <c r="N1341" s="13">
        <f t="shared" si="249"/>
        <v>3.8708930466523345E-5</v>
      </c>
      <c r="O1341" s="13">
        <f t="shared" si="250"/>
        <v>0.78972560852383067</v>
      </c>
      <c r="Q1341">
        <v>15.733100365991399</v>
      </c>
    </row>
    <row r="1342" spans="1:17" x14ac:dyDescent="0.2">
      <c r="A1342" s="14">
        <f t="shared" si="251"/>
        <v>62824</v>
      </c>
      <c r="B1342" s="1">
        <v>1</v>
      </c>
      <c r="F1342" s="34">
        <v>40.83331263600774</v>
      </c>
      <c r="G1342" s="13">
        <f t="shared" si="244"/>
        <v>1.5105368124207552</v>
      </c>
      <c r="H1342" s="13">
        <f t="shared" si="245"/>
        <v>39.322775823586987</v>
      </c>
      <c r="I1342" s="16">
        <f t="shared" si="252"/>
        <v>43.467445372834078</v>
      </c>
      <c r="J1342" s="13">
        <f t="shared" si="246"/>
        <v>33.891574057893983</v>
      </c>
      <c r="K1342" s="13">
        <f t="shared" si="247"/>
        <v>9.5758713149400947</v>
      </c>
      <c r="L1342" s="13">
        <f t="shared" si="248"/>
        <v>0</v>
      </c>
      <c r="M1342" s="13">
        <f t="shared" si="253"/>
        <v>2.3724828350449796E-5</v>
      </c>
      <c r="N1342" s="13">
        <f t="shared" si="249"/>
        <v>1.4709393577278874E-5</v>
      </c>
      <c r="O1342" s="13">
        <f t="shared" si="250"/>
        <v>1.5105515218143324</v>
      </c>
      <c r="Q1342">
        <v>13.74076739354839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60.385055279702378</v>
      </c>
      <c r="G1343" s="13">
        <f t="shared" si="244"/>
        <v>3.6964764764510685</v>
      </c>
      <c r="H1343" s="13">
        <f t="shared" si="245"/>
        <v>56.68857880325131</v>
      </c>
      <c r="I1343" s="16">
        <f t="shared" si="252"/>
        <v>66.264450118191405</v>
      </c>
      <c r="J1343" s="13">
        <f t="shared" si="246"/>
        <v>42.453931595145981</v>
      </c>
      <c r="K1343" s="13">
        <f t="shared" si="247"/>
        <v>23.810518523045424</v>
      </c>
      <c r="L1343" s="13">
        <f t="shared" si="248"/>
        <v>12.76181302404096</v>
      </c>
      <c r="M1343" s="13">
        <f t="shared" si="253"/>
        <v>12.761822039475733</v>
      </c>
      <c r="N1343" s="13">
        <f t="shared" si="249"/>
        <v>7.9123296644749548</v>
      </c>
      <c r="O1343" s="13">
        <f t="shared" si="250"/>
        <v>11.608806140926024</v>
      </c>
      <c r="Q1343">
        <v>14.04928585318646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4.1058553369888147</v>
      </c>
      <c r="G1344" s="13">
        <f t="shared" si="244"/>
        <v>0</v>
      </c>
      <c r="H1344" s="13">
        <f t="shared" si="245"/>
        <v>4.1058553369888147</v>
      </c>
      <c r="I1344" s="16">
        <f t="shared" si="252"/>
        <v>15.154560835993278</v>
      </c>
      <c r="J1344" s="13">
        <f t="shared" si="246"/>
        <v>14.799340769374627</v>
      </c>
      <c r="K1344" s="13">
        <f t="shared" si="247"/>
        <v>0.35522006661865113</v>
      </c>
      <c r="L1344" s="13">
        <f t="shared" si="248"/>
        <v>0</v>
      </c>
      <c r="M1344" s="13">
        <f t="shared" si="253"/>
        <v>4.8494923750007786</v>
      </c>
      <c r="N1344" s="13">
        <f t="shared" si="249"/>
        <v>3.0066852725004827</v>
      </c>
      <c r="O1344" s="13">
        <f t="shared" si="250"/>
        <v>3.0066852725004827</v>
      </c>
      <c r="Q1344">
        <v>17.168329920396719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13.5027597377138</v>
      </c>
      <c r="G1345" s="13">
        <f t="shared" si="244"/>
        <v>0</v>
      </c>
      <c r="H1345" s="13">
        <f t="shared" si="245"/>
        <v>13.5027597377138</v>
      </c>
      <c r="I1345" s="16">
        <f t="shared" si="252"/>
        <v>13.857979804332452</v>
      </c>
      <c r="J1345" s="13">
        <f t="shared" si="246"/>
        <v>13.701303353214684</v>
      </c>
      <c r="K1345" s="13">
        <f t="shared" si="247"/>
        <v>0.15667645111776807</v>
      </c>
      <c r="L1345" s="13">
        <f t="shared" si="248"/>
        <v>0</v>
      </c>
      <c r="M1345" s="13">
        <f t="shared" si="253"/>
        <v>1.8428071025002959</v>
      </c>
      <c r="N1345" s="13">
        <f t="shared" si="249"/>
        <v>1.1425404035501834</v>
      </c>
      <c r="O1345" s="13">
        <f t="shared" si="250"/>
        <v>1.1425404035501834</v>
      </c>
      <c r="Q1345">
        <v>21.188596188548129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19.235755187797089</v>
      </c>
      <c r="G1346" s="13">
        <f t="shared" si="244"/>
        <v>0</v>
      </c>
      <c r="H1346" s="13">
        <f t="shared" si="245"/>
        <v>19.235755187797089</v>
      </c>
      <c r="I1346" s="16">
        <f t="shared" si="252"/>
        <v>19.392431638914857</v>
      </c>
      <c r="J1346" s="13">
        <f t="shared" si="246"/>
        <v>18.988042256295468</v>
      </c>
      <c r="K1346" s="13">
        <f t="shared" si="247"/>
        <v>0.40438938261938873</v>
      </c>
      <c r="L1346" s="13">
        <f t="shared" si="248"/>
        <v>0</v>
      </c>
      <c r="M1346" s="13">
        <f t="shared" si="253"/>
        <v>0.70026669895011251</v>
      </c>
      <c r="N1346" s="13">
        <f t="shared" si="249"/>
        <v>0.43416535334906975</v>
      </c>
      <c r="O1346" s="13">
        <f t="shared" si="250"/>
        <v>0.43416535334906975</v>
      </c>
      <c r="Q1346">
        <v>21.508704352426609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1.782210861849111</v>
      </c>
      <c r="G1347" s="13">
        <f t="shared" si="244"/>
        <v>0</v>
      </c>
      <c r="H1347" s="13">
        <f t="shared" si="245"/>
        <v>1.782210861849111</v>
      </c>
      <c r="I1347" s="16">
        <f t="shared" si="252"/>
        <v>2.1866002444685</v>
      </c>
      <c r="J1347" s="13">
        <f t="shared" si="246"/>
        <v>2.1861611580393787</v>
      </c>
      <c r="K1347" s="13">
        <f t="shared" si="247"/>
        <v>4.3908642912127149E-4</v>
      </c>
      <c r="L1347" s="13">
        <f t="shared" si="248"/>
        <v>0</v>
      </c>
      <c r="M1347" s="13">
        <f t="shared" si="253"/>
        <v>0.26610134560104276</v>
      </c>
      <c r="N1347" s="13">
        <f t="shared" si="249"/>
        <v>0.16498283427264651</v>
      </c>
      <c r="O1347" s="13">
        <f t="shared" si="250"/>
        <v>0.16498283427264651</v>
      </c>
      <c r="Q1347">
        <v>23.703433640856389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0.84140857617753617</v>
      </c>
      <c r="G1348" s="13">
        <f t="shared" si="244"/>
        <v>0</v>
      </c>
      <c r="H1348" s="13">
        <f t="shared" si="245"/>
        <v>0.84140857617753617</v>
      </c>
      <c r="I1348" s="16">
        <f t="shared" si="252"/>
        <v>0.84184766260665744</v>
      </c>
      <c r="J1348" s="13">
        <f t="shared" si="246"/>
        <v>0.84182131931338577</v>
      </c>
      <c r="K1348" s="13">
        <f t="shared" si="247"/>
        <v>2.6343293271668955E-5</v>
      </c>
      <c r="L1348" s="13">
        <f t="shared" si="248"/>
        <v>0</v>
      </c>
      <c r="M1348" s="13">
        <f t="shared" si="253"/>
        <v>0.10111851132839625</v>
      </c>
      <c r="N1348" s="13">
        <f t="shared" si="249"/>
        <v>6.269347702360567E-2</v>
      </c>
      <c r="O1348" s="13">
        <f t="shared" si="250"/>
        <v>6.269347702360567E-2</v>
      </c>
      <c r="Q1348">
        <v>23.348803000000011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4.5105894116561638</v>
      </c>
      <c r="G1349" s="13">
        <f t="shared" si="244"/>
        <v>0</v>
      </c>
      <c r="H1349" s="13">
        <f t="shared" si="245"/>
        <v>4.5105894116561638</v>
      </c>
      <c r="I1349" s="16">
        <f t="shared" si="252"/>
        <v>4.5106157549494359</v>
      </c>
      <c r="J1349" s="13">
        <f t="shared" si="246"/>
        <v>4.5077286075096969</v>
      </c>
      <c r="K1349" s="13">
        <f t="shared" si="247"/>
        <v>2.8871474397389463E-3</v>
      </c>
      <c r="L1349" s="13">
        <f t="shared" si="248"/>
        <v>0</v>
      </c>
      <c r="M1349" s="13">
        <f t="shared" si="253"/>
        <v>3.8425034304790578E-2</v>
      </c>
      <c r="N1349" s="13">
        <f t="shared" si="249"/>
        <v>2.3823521268970159E-2</v>
      </c>
      <c r="O1349" s="13">
        <f t="shared" si="250"/>
        <v>2.3823521268970159E-2</v>
      </c>
      <c r="Q1349">
        <v>25.77136880454135</v>
      </c>
    </row>
    <row r="1350" spans="1:17" x14ac:dyDescent="0.2">
      <c r="A1350" s="14">
        <f t="shared" si="251"/>
        <v>63068</v>
      </c>
      <c r="B1350" s="1">
        <v>9</v>
      </c>
      <c r="F1350" s="34">
        <v>5.8316979741935508</v>
      </c>
      <c r="G1350" s="13">
        <f t="shared" ref="G1350:G1413" si="257">IF((F1350-$J$2)&gt;0,$I$2*(F1350-$J$2),0)</f>
        <v>0</v>
      </c>
      <c r="H1350" s="13">
        <f t="shared" ref="H1350:H1413" si="258">F1350-G1350</f>
        <v>5.8316979741935508</v>
      </c>
      <c r="I1350" s="16">
        <f t="shared" si="252"/>
        <v>5.8345851216332898</v>
      </c>
      <c r="J1350" s="13">
        <f t="shared" ref="J1350:J1413" si="259">I1350/SQRT(1+(I1350/($K$2*(300+(25*Q1350)+0.05*(Q1350)^3)))^2)</f>
        <v>5.8283163645313847</v>
      </c>
      <c r="K1350" s="13">
        <f t="shared" ref="K1350:K1413" si="260">I1350-J1350</f>
        <v>6.2687571019051092E-3</v>
      </c>
      <c r="L1350" s="13">
        <f t="shared" ref="L1350:L1413" si="261">IF(K1350&gt;$N$2,(K1350-$N$2)/$L$2,0)</f>
        <v>0</v>
      </c>
      <c r="M1350" s="13">
        <f t="shared" si="253"/>
        <v>1.460151303582042E-2</v>
      </c>
      <c r="N1350" s="13">
        <f t="shared" ref="N1350:N1413" si="262">$M$2*M1350</f>
        <v>9.05293808220866E-3</v>
      </c>
      <c r="O1350" s="13">
        <f t="shared" ref="O1350:O1413" si="263">N1350+G1350</f>
        <v>9.05293808220866E-3</v>
      </c>
      <c r="Q1350">
        <v>25.74354600345567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24.912990961078471</v>
      </c>
      <c r="G1351" s="13">
        <f t="shared" si="257"/>
        <v>0</v>
      </c>
      <c r="H1351" s="13">
        <f t="shared" si="258"/>
        <v>24.912990961078471</v>
      </c>
      <c r="I1351" s="16">
        <f t="shared" ref="I1351:I1414" si="265">H1351+K1350-L1350</f>
        <v>24.919259718180378</v>
      </c>
      <c r="J1351" s="13">
        <f t="shared" si="259"/>
        <v>24.255184612715425</v>
      </c>
      <c r="K1351" s="13">
        <f t="shared" si="260"/>
        <v>0.66407510546495274</v>
      </c>
      <c r="L1351" s="13">
        <f t="shared" si="261"/>
        <v>0</v>
      </c>
      <c r="M1351" s="13">
        <f t="shared" ref="M1351:M1414" si="266">L1351+M1350-N1350</f>
        <v>5.5485749536117596E-3</v>
      </c>
      <c r="N1351" s="13">
        <f t="shared" si="262"/>
        <v>3.4401164712392911E-3</v>
      </c>
      <c r="O1351" s="13">
        <f t="shared" si="263"/>
        <v>3.4401164712392911E-3</v>
      </c>
      <c r="Q1351">
        <v>23.262647107336811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57.246738772684218</v>
      </c>
      <c r="G1352" s="13">
        <f t="shared" si="257"/>
        <v>3.3456038889794635</v>
      </c>
      <c r="H1352" s="13">
        <f t="shared" si="258"/>
        <v>53.901134883704756</v>
      </c>
      <c r="I1352" s="16">
        <f t="shared" si="265"/>
        <v>54.565209989169709</v>
      </c>
      <c r="J1352" s="13">
        <f t="shared" si="259"/>
        <v>45.843210761640634</v>
      </c>
      <c r="K1352" s="13">
        <f t="shared" si="260"/>
        <v>8.721999227529075</v>
      </c>
      <c r="L1352" s="13">
        <f t="shared" si="261"/>
        <v>0</v>
      </c>
      <c r="M1352" s="13">
        <f t="shared" si="266"/>
        <v>2.1084584823724685E-3</v>
      </c>
      <c r="N1352" s="13">
        <f t="shared" si="262"/>
        <v>1.3072442590709304E-3</v>
      </c>
      <c r="O1352" s="13">
        <f t="shared" si="263"/>
        <v>3.3469111332385344</v>
      </c>
      <c r="Q1352">
        <v>20.08837103605649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14.006728140181281</v>
      </c>
      <c r="G1353" s="13">
        <f t="shared" si="257"/>
        <v>0</v>
      </c>
      <c r="H1353" s="13">
        <f t="shared" si="258"/>
        <v>14.006728140181281</v>
      </c>
      <c r="I1353" s="16">
        <f t="shared" si="265"/>
        <v>22.728727367710356</v>
      </c>
      <c r="J1353" s="13">
        <f t="shared" si="259"/>
        <v>21.61576251341323</v>
      </c>
      <c r="K1353" s="13">
        <f t="shared" si="260"/>
        <v>1.1129648542971253</v>
      </c>
      <c r="L1353" s="13">
        <f t="shared" si="261"/>
        <v>0</v>
      </c>
      <c r="M1353" s="13">
        <f t="shared" si="266"/>
        <v>8.0121422330153803E-4</v>
      </c>
      <c r="N1353" s="13">
        <f t="shared" si="262"/>
        <v>4.9675281844695359E-4</v>
      </c>
      <c r="O1353" s="13">
        <f t="shared" si="263"/>
        <v>4.9675281844695359E-4</v>
      </c>
      <c r="Q1353">
        <v>17.409206314628651</v>
      </c>
    </row>
    <row r="1354" spans="1:17" x14ac:dyDescent="0.2">
      <c r="A1354" s="14">
        <f t="shared" si="264"/>
        <v>63190</v>
      </c>
      <c r="B1354" s="1">
        <v>1</v>
      </c>
      <c r="F1354" s="34">
        <v>20.645961716606148</v>
      </c>
      <c r="G1354" s="13">
        <f t="shared" si="257"/>
        <v>0</v>
      </c>
      <c r="H1354" s="13">
        <f t="shared" si="258"/>
        <v>20.645961716606148</v>
      </c>
      <c r="I1354" s="16">
        <f t="shared" si="265"/>
        <v>21.758926570903274</v>
      </c>
      <c r="J1354" s="13">
        <f t="shared" si="259"/>
        <v>20.561062774440881</v>
      </c>
      <c r="K1354" s="13">
        <f t="shared" si="260"/>
        <v>1.1978637964623928</v>
      </c>
      <c r="L1354" s="13">
        <f t="shared" si="261"/>
        <v>0</v>
      </c>
      <c r="M1354" s="13">
        <f t="shared" si="266"/>
        <v>3.0446140485458444E-4</v>
      </c>
      <c r="N1354" s="13">
        <f t="shared" si="262"/>
        <v>1.8876607100984236E-4</v>
      </c>
      <c r="O1354" s="13">
        <f t="shared" si="263"/>
        <v>1.8876607100984236E-4</v>
      </c>
      <c r="Q1354">
        <v>15.88678739354839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0.28871926048727459</v>
      </c>
      <c r="G1355" s="13">
        <f t="shared" si="257"/>
        <v>0</v>
      </c>
      <c r="H1355" s="13">
        <f t="shared" si="258"/>
        <v>0.28871926048727459</v>
      </c>
      <c r="I1355" s="16">
        <f t="shared" si="265"/>
        <v>1.4865830569496674</v>
      </c>
      <c r="J1355" s="13">
        <f t="shared" si="259"/>
        <v>1.4861655107485305</v>
      </c>
      <c r="K1355" s="13">
        <f t="shared" si="260"/>
        <v>4.1754620113687579E-4</v>
      </c>
      <c r="L1355" s="13">
        <f t="shared" si="261"/>
        <v>0</v>
      </c>
      <c r="M1355" s="13">
        <f t="shared" si="266"/>
        <v>1.1569533384474208E-4</v>
      </c>
      <c r="N1355" s="13">
        <f t="shared" si="262"/>
        <v>7.1731106983740085E-5</v>
      </c>
      <c r="O1355" s="13">
        <f t="shared" si="263"/>
        <v>7.1731106983740085E-5</v>
      </c>
      <c r="Q1355">
        <v>15.85779830102152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36.504676196597813</v>
      </c>
      <c r="G1356" s="13">
        <f t="shared" si="257"/>
        <v>1.0265831180361471</v>
      </c>
      <c r="H1356" s="13">
        <f t="shared" si="258"/>
        <v>35.478093078561663</v>
      </c>
      <c r="I1356" s="16">
        <f t="shared" si="265"/>
        <v>35.478510624762798</v>
      </c>
      <c r="J1356" s="13">
        <f t="shared" si="259"/>
        <v>32.462696286286857</v>
      </c>
      <c r="K1356" s="13">
        <f t="shared" si="260"/>
        <v>3.0158143384759413</v>
      </c>
      <c r="L1356" s="13">
        <f t="shared" si="261"/>
        <v>0</v>
      </c>
      <c r="M1356" s="13">
        <f t="shared" si="266"/>
        <v>4.396422686100199E-5</v>
      </c>
      <c r="N1356" s="13">
        <f t="shared" si="262"/>
        <v>2.7257820653821235E-5</v>
      </c>
      <c r="O1356" s="13">
        <f t="shared" si="263"/>
        <v>1.0266103758568008</v>
      </c>
      <c r="Q1356">
        <v>19.392165739768959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0.12551018824553051</v>
      </c>
      <c r="G1357" s="13">
        <f t="shared" si="257"/>
        <v>0</v>
      </c>
      <c r="H1357" s="13">
        <f t="shared" si="258"/>
        <v>0.12551018824553051</v>
      </c>
      <c r="I1357" s="16">
        <f t="shared" si="265"/>
        <v>3.1413245267214718</v>
      </c>
      <c r="J1357" s="13">
        <f t="shared" si="259"/>
        <v>3.1395292507809778</v>
      </c>
      <c r="K1357" s="13">
        <f t="shared" si="260"/>
        <v>1.7952759404940011E-3</v>
      </c>
      <c r="L1357" s="13">
        <f t="shared" si="261"/>
        <v>0</v>
      </c>
      <c r="M1357" s="13">
        <f t="shared" si="266"/>
        <v>1.6706406207180755E-5</v>
      </c>
      <c r="N1357" s="13">
        <f t="shared" si="262"/>
        <v>1.0357971848452068E-5</v>
      </c>
      <c r="O1357" s="13">
        <f t="shared" si="263"/>
        <v>1.0357971848452068E-5</v>
      </c>
      <c r="Q1357">
        <v>21.41897933681928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4.5071428569999998</v>
      </c>
      <c r="G1358" s="13">
        <f t="shared" si="257"/>
        <v>0</v>
      </c>
      <c r="H1358" s="13">
        <f t="shared" si="258"/>
        <v>4.5071428569999998</v>
      </c>
      <c r="I1358" s="16">
        <f t="shared" si="265"/>
        <v>4.5089381329404938</v>
      </c>
      <c r="J1358" s="13">
        <f t="shared" si="259"/>
        <v>4.5050071507970531</v>
      </c>
      <c r="K1358" s="13">
        <f t="shared" si="260"/>
        <v>3.9309821434407866E-3</v>
      </c>
      <c r="L1358" s="13">
        <f t="shared" si="261"/>
        <v>0</v>
      </c>
      <c r="M1358" s="13">
        <f t="shared" si="266"/>
        <v>6.3484343587286868E-6</v>
      </c>
      <c r="N1358" s="13">
        <f t="shared" si="262"/>
        <v>3.9360293024117858E-6</v>
      </c>
      <c r="O1358" s="13">
        <f t="shared" si="263"/>
        <v>3.9360293024117858E-6</v>
      </c>
      <c r="Q1358">
        <v>23.547940976419799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22.227325933888672</v>
      </c>
      <c r="G1359" s="13">
        <f t="shared" si="257"/>
        <v>0</v>
      </c>
      <c r="H1359" s="13">
        <f t="shared" si="258"/>
        <v>22.227325933888672</v>
      </c>
      <c r="I1359" s="16">
        <f t="shared" si="265"/>
        <v>22.231256916032113</v>
      </c>
      <c r="J1359" s="13">
        <f t="shared" si="259"/>
        <v>21.733062430175561</v>
      </c>
      <c r="K1359" s="13">
        <f t="shared" si="260"/>
        <v>0.49819448585655124</v>
      </c>
      <c r="L1359" s="13">
        <f t="shared" si="261"/>
        <v>0</v>
      </c>
      <c r="M1359" s="13">
        <f t="shared" si="266"/>
        <v>2.412405056316901E-6</v>
      </c>
      <c r="N1359" s="13">
        <f t="shared" si="262"/>
        <v>1.4956911349164786E-6</v>
      </c>
      <c r="O1359" s="13">
        <f t="shared" si="263"/>
        <v>1.4956911349164786E-6</v>
      </c>
      <c r="Q1359">
        <v>22.91797680410216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0.485714286</v>
      </c>
      <c r="G1360" s="13">
        <f t="shared" si="257"/>
        <v>0</v>
      </c>
      <c r="H1360" s="13">
        <f t="shared" si="258"/>
        <v>0.485714286</v>
      </c>
      <c r="I1360" s="16">
        <f t="shared" si="265"/>
        <v>0.98390877185655123</v>
      </c>
      <c r="J1360" s="13">
        <f t="shared" si="259"/>
        <v>0.98387969121941077</v>
      </c>
      <c r="K1360" s="13">
        <f t="shared" si="260"/>
        <v>2.9080637140466159E-5</v>
      </c>
      <c r="L1360" s="13">
        <f t="shared" si="261"/>
        <v>0</v>
      </c>
      <c r="M1360" s="13">
        <f t="shared" si="266"/>
        <v>9.1671392140042238E-7</v>
      </c>
      <c r="N1360" s="13">
        <f t="shared" si="262"/>
        <v>5.683626312682619E-7</v>
      </c>
      <c r="O1360" s="13">
        <f t="shared" si="263"/>
        <v>5.683626312682619E-7</v>
      </c>
      <c r="Q1360">
        <v>25.994716799022431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5.8110688791331357</v>
      </c>
      <c r="G1361" s="13">
        <f t="shared" si="257"/>
        <v>0</v>
      </c>
      <c r="H1361" s="13">
        <f t="shared" si="258"/>
        <v>5.8110688791331357</v>
      </c>
      <c r="I1361" s="16">
        <f t="shared" si="265"/>
        <v>5.8110979597702759</v>
      </c>
      <c r="J1361" s="13">
        <f t="shared" si="259"/>
        <v>5.806078934198915</v>
      </c>
      <c r="K1361" s="13">
        <f t="shared" si="260"/>
        <v>5.0190255713609133E-3</v>
      </c>
      <c r="L1361" s="13">
        <f t="shared" si="261"/>
        <v>0</v>
      </c>
      <c r="M1361" s="13">
        <f t="shared" si="266"/>
        <v>3.4835129013216047E-7</v>
      </c>
      <c r="N1361" s="13">
        <f t="shared" si="262"/>
        <v>2.1597779988193948E-7</v>
      </c>
      <c r="O1361" s="13">
        <f t="shared" si="263"/>
        <v>2.1597779988193948E-7</v>
      </c>
      <c r="Q1361">
        <v>27.272804000000011</v>
      </c>
    </row>
    <row r="1362" spans="1:17" x14ac:dyDescent="0.2">
      <c r="A1362" s="14">
        <f t="shared" si="264"/>
        <v>63433</v>
      </c>
      <c r="B1362" s="1">
        <v>9</v>
      </c>
      <c r="F1362" s="34">
        <v>22.118319625045778</v>
      </c>
      <c r="G1362" s="13">
        <f t="shared" si="257"/>
        <v>0</v>
      </c>
      <c r="H1362" s="13">
        <f t="shared" si="258"/>
        <v>22.118319625045778</v>
      </c>
      <c r="I1362" s="16">
        <f t="shared" si="265"/>
        <v>22.123338650617139</v>
      </c>
      <c r="J1362" s="13">
        <f t="shared" si="259"/>
        <v>21.816062063690119</v>
      </c>
      <c r="K1362" s="13">
        <f t="shared" si="260"/>
        <v>0.30727658692702065</v>
      </c>
      <c r="L1362" s="13">
        <f t="shared" si="261"/>
        <v>0</v>
      </c>
      <c r="M1362" s="13">
        <f t="shared" si="266"/>
        <v>1.3237349025022099E-7</v>
      </c>
      <c r="N1362" s="13">
        <f t="shared" si="262"/>
        <v>8.2071563955137008E-8</v>
      </c>
      <c r="O1362" s="13">
        <f t="shared" si="263"/>
        <v>8.2071563955137008E-8</v>
      </c>
      <c r="Q1362">
        <v>26.372678560795389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7.2335257067960299</v>
      </c>
      <c r="G1363" s="13">
        <f t="shared" si="257"/>
        <v>0</v>
      </c>
      <c r="H1363" s="13">
        <f t="shared" si="258"/>
        <v>7.2335257067960299</v>
      </c>
      <c r="I1363" s="16">
        <f t="shared" si="265"/>
        <v>7.5408022937230506</v>
      </c>
      <c r="J1363" s="13">
        <f t="shared" si="259"/>
        <v>7.5214819382604059</v>
      </c>
      <c r="K1363" s="13">
        <f t="shared" si="260"/>
        <v>1.9320355462644656E-2</v>
      </c>
      <c r="L1363" s="13">
        <f t="shared" si="261"/>
        <v>0</v>
      </c>
      <c r="M1363" s="13">
        <f t="shared" si="266"/>
        <v>5.0301926295083984E-8</v>
      </c>
      <c r="N1363" s="13">
        <f t="shared" si="262"/>
        <v>3.1187194302952069E-8</v>
      </c>
      <c r="O1363" s="13">
        <f t="shared" si="263"/>
        <v>3.1187194302952069E-8</v>
      </c>
      <c r="Q1363">
        <v>23.177679760428351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35.523146566423208</v>
      </c>
      <c r="G1364" s="13">
        <f t="shared" si="257"/>
        <v>0.91684535250190136</v>
      </c>
      <c r="H1364" s="13">
        <f t="shared" si="258"/>
        <v>34.606301213921306</v>
      </c>
      <c r="I1364" s="16">
        <f t="shared" si="265"/>
        <v>34.625621569383952</v>
      </c>
      <c r="J1364" s="13">
        <f t="shared" si="259"/>
        <v>31.738451707536328</v>
      </c>
      <c r="K1364" s="13">
        <f t="shared" si="260"/>
        <v>2.8871698618476245</v>
      </c>
      <c r="L1364" s="13">
        <f t="shared" si="261"/>
        <v>0</v>
      </c>
      <c r="M1364" s="13">
        <f t="shared" si="266"/>
        <v>1.9114731992131914E-8</v>
      </c>
      <c r="N1364" s="13">
        <f t="shared" si="262"/>
        <v>1.1851133835121787E-8</v>
      </c>
      <c r="O1364" s="13">
        <f t="shared" si="263"/>
        <v>0.91684536435303521</v>
      </c>
      <c r="Q1364">
        <v>19.203576070796249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72.779814057800877</v>
      </c>
      <c r="G1365" s="13">
        <f t="shared" si="257"/>
        <v>5.0822452712275892</v>
      </c>
      <c r="H1365" s="13">
        <f t="shared" si="258"/>
        <v>67.697568786573285</v>
      </c>
      <c r="I1365" s="16">
        <f t="shared" si="265"/>
        <v>70.58473864842091</v>
      </c>
      <c r="J1365" s="13">
        <f t="shared" si="259"/>
        <v>46.178371327806282</v>
      </c>
      <c r="K1365" s="13">
        <f t="shared" si="260"/>
        <v>24.406367320614628</v>
      </c>
      <c r="L1365" s="13">
        <f t="shared" si="261"/>
        <v>13.362042968423081</v>
      </c>
      <c r="M1365" s="13">
        <f t="shared" si="266"/>
        <v>13.362042975686679</v>
      </c>
      <c r="N1365" s="13">
        <f t="shared" si="262"/>
        <v>8.2844666449257414</v>
      </c>
      <c r="O1365" s="13">
        <f t="shared" si="263"/>
        <v>13.366711916153331</v>
      </c>
      <c r="Q1365">
        <v>15.47652315185956</v>
      </c>
    </row>
    <row r="1366" spans="1:17" x14ac:dyDescent="0.2">
      <c r="A1366" s="14">
        <f t="shared" si="264"/>
        <v>63555</v>
      </c>
      <c r="B1366" s="1">
        <v>1</v>
      </c>
      <c r="F1366" s="34">
        <v>2.1428571E-2</v>
      </c>
      <c r="G1366" s="13">
        <f t="shared" si="257"/>
        <v>0</v>
      </c>
      <c r="H1366" s="13">
        <f t="shared" si="258"/>
        <v>2.1428571E-2</v>
      </c>
      <c r="I1366" s="16">
        <f t="shared" si="265"/>
        <v>11.065752923191548</v>
      </c>
      <c r="J1366" s="13">
        <f t="shared" si="259"/>
        <v>10.845966547878865</v>
      </c>
      <c r="K1366" s="13">
        <f t="shared" si="260"/>
        <v>0.21978637531268319</v>
      </c>
      <c r="L1366" s="13">
        <f t="shared" si="261"/>
        <v>0</v>
      </c>
      <c r="M1366" s="13">
        <f t="shared" si="266"/>
        <v>5.0775763307609374</v>
      </c>
      <c r="N1366" s="13">
        <f t="shared" si="262"/>
        <v>3.148097325071781</v>
      </c>
      <c r="O1366" s="13">
        <f t="shared" si="263"/>
        <v>3.148097325071781</v>
      </c>
      <c r="Q1366">
        <v>13.89091239354839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4.2966618365933558</v>
      </c>
      <c r="G1367" s="13">
        <f t="shared" si="257"/>
        <v>0</v>
      </c>
      <c r="H1367" s="13">
        <f t="shared" si="258"/>
        <v>4.2966618365933558</v>
      </c>
      <c r="I1367" s="16">
        <f t="shared" si="265"/>
        <v>4.516448211906039</v>
      </c>
      <c r="J1367" s="13">
        <f t="shared" si="259"/>
        <v>4.5060005543533403</v>
      </c>
      <c r="K1367" s="13">
        <f t="shared" si="260"/>
        <v>1.0447657552698608E-2</v>
      </c>
      <c r="L1367" s="13">
        <f t="shared" si="261"/>
        <v>0</v>
      </c>
      <c r="M1367" s="13">
        <f t="shared" si="266"/>
        <v>1.9294790056891564</v>
      </c>
      <c r="N1367" s="13">
        <f t="shared" si="262"/>
        <v>1.1962769835272771</v>
      </c>
      <c r="O1367" s="13">
        <f t="shared" si="263"/>
        <v>1.1962769835272771</v>
      </c>
      <c r="Q1367">
        <v>16.648404276488019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16.460979832308681</v>
      </c>
      <c r="G1368" s="13">
        <f t="shared" si="257"/>
        <v>0</v>
      </c>
      <c r="H1368" s="13">
        <f t="shared" si="258"/>
        <v>16.460979832308681</v>
      </c>
      <c r="I1368" s="16">
        <f t="shared" si="265"/>
        <v>16.47142748986138</v>
      </c>
      <c r="J1368" s="13">
        <f t="shared" si="259"/>
        <v>16.172527637099634</v>
      </c>
      <c r="K1368" s="13">
        <f t="shared" si="260"/>
        <v>0.29889985276174613</v>
      </c>
      <c r="L1368" s="13">
        <f t="shared" si="261"/>
        <v>0</v>
      </c>
      <c r="M1368" s="13">
        <f t="shared" si="266"/>
        <v>0.73320202216187935</v>
      </c>
      <c r="N1368" s="13">
        <f t="shared" si="262"/>
        <v>0.45458525374036518</v>
      </c>
      <c r="O1368" s="13">
        <f t="shared" si="263"/>
        <v>0.45458525374036518</v>
      </c>
      <c r="Q1368">
        <v>20.213436998966589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43.451254003502122</v>
      </c>
      <c r="G1369" s="13">
        <f t="shared" si="257"/>
        <v>1.8032299998056285</v>
      </c>
      <c r="H1369" s="13">
        <f t="shared" si="258"/>
        <v>41.648024003696491</v>
      </c>
      <c r="I1369" s="16">
        <f t="shared" si="265"/>
        <v>41.946923856458241</v>
      </c>
      <c r="J1369" s="13">
        <f t="shared" si="259"/>
        <v>36.84105696784443</v>
      </c>
      <c r="K1369" s="13">
        <f t="shared" si="260"/>
        <v>5.1058668886138108</v>
      </c>
      <c r="L1369" s="13">
        <f t="shared" si="261"/>
        <v>0</v>
      </c>
      <c r="M1369" s="13">
        <f t="shared" si="266"/>
        <v>0.27861676842151417</v>
      </c>
      <c r="N1369" s="13">
        <f t="shared" si="262"/>
        <v>0.17274239642133879</v>
      </c>
      <c r="O1369" s="13">
        <f t="shared" si="263"/>
        <v>1.9759723962269673</v>
      </c>
      <c r="Q1369">
        <v>18.78034358393051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15.755273388086961</v>
      </c>
      <c r="G1370" s="13">
        <f t="shared" si="257"/>
        <v>0</v>
      </c>
      <c r="H1370" s="13">
        <f t="shared" si="258"/>
        <v>15.755273388086961</v>
      </c>
      <c r="I1370" s="16">
        <f t="shared" si="265"/>
        <v>20.861140276700773</v>
      </c>
      <c r="J1370" s="13">
        <f t="shared" si="259"/>
        <v>20.381865558226856</v>
      </c>
      <c r="K1370" s="13">
        <f t="shared" si="260"/>
        <v>0.47927471847391701</v>
      </c>
      <c r="L1370" s="13">
        <f t="shared" si="261"/>
        <v>0</v>
      </c>
      <c r="M1370" s="13">
        <f t="shared" si="266"/>
        <v>0.10587437200017538</v>
      </c>
      <c r="N1370" s="13">
        <f t="shared" si="262"/>
        <v>6.5642110640108733E-2</v>
      </c>
      <c r="O1370" s="13">
        <f t="shared" si="263"/>
        <v>6.5642110640108733E-2</v>
      </c>
      <c r="Q1370">
        <v>21.833149687000841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0.17584742213514851</v>
      </c>
      <c r="G1371" s="13">
        <f t="shared" si="257"/>
        <v>0</v>
      </c>
      <c r="H1371" s="13">
        <f t="shared" si="258"/>
        <v>0.17584742213514851</v>
      </c>
      <c r="I1371" s="16">
        <f t="shared" si="265"/>
        <v>0.65512214060906548</v>
      </c>
      <c r="J1371" s="13">
        <f t="shared" si="259"/>
        <v>0.65510761459322986</v>
      </c>
      <c r="K1371" s="13">
        <f t="shared" si="260"/>
        <v>1.4526015835625294E-5</v>
      </c>
      <c r="L1371" s="13">
        <f t="shared" si="261"/>
        <v>0</v>
      </c>
      <c r="M1371" s="13">
        <f t="shared" si="266"/>
        <v>4.0232261360066648E-2</v>
      </c>
      <c r="N1371" s="13">
        <f t="shared" si="262"/>
        <v>2.4944002043241324E-2</v>
      </c>
      <c r="O1371" s="13">
        <f t="shared" si="263"/>
        <v>2.4944002043241324E-2</v>
      </c>
      <c r="Q1371">
        <v>22.233472942790179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4.8227793903302336</v>
      </c>
      <c r="G1372" s="13">
        <f t="shared" si="257"/>
        <v>0</v>
      </c>
      <c r="H1372" s="13">
        <f t="shared" si="258"/>
        <v>4.8227793903302336</v>
      </c>
      <c r="I1372" s="16">
        <f t="shared" si="265"/>
        <v>4.8227939163460691</v>
      </c>
      <c r="J1372" s="13">
        <f t="shared" si="259"/>
        <v>4.8199559579401878</v>
      </c>
      <c r="K1372" s="13">
        <f t="shared" si="260"/>
        <v>2.8379584058813023E-3</v>
      </c>
      <c r="L1372" s="13">
        <f t="shared" si="261"/>
        <v>0</v>
      </c>
      <c r="M1372" s="13">
        <f t="shared" si="266"/>
        <v>1.5288259316825325E-2</v>
      </c>
      <c r="N1372" s="13">
        <f t="shared" si="262"/>
        <v>9.4787207764317014E-3</v>
      </c>
      <c r="O1372" s="13">
        <f t="shared" si="263"/>
        <v>9.4787207764317014E-3</v>
      </c>
      <c r="Q1372">
        <v>27.35552800000001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2.2830003157538248</v>
      </c>
      <c r="G1373" s="13">
        <f t="shared" si="257"/>
        <v>0</v>
      </c>
      <c r="H1373" s="13">
        <f t="shared" si="258"/>
        <v>2.2830003157538248</v>
      </c>
      <c r="I1373" s="16">
        <f t="shared" si="265"/>
        <v>2.2858382741597061</v>
      </c>
      <c r="J1373" s="13">
        <f t="shared" si="259"/>
        <v>2.2855571354915218</v>
      </c>
      <c r="K1373" s="13">
        <f t="shared" si="260"/>
        <v>2.8113866818424427E-4</v>
      </c>
      <c r="L1373" s="13">
        <f t="shared" si="261"/>
        <v>0</v>
      </c>
      <c r="M1373" s="13">
        <f t="shared" si="266"/>
        <v>5.8095385403936235E-3</v>
      </c>
      <c r="N1373" s="13">
        <f t="shared" si="262"/>
        <v>3.6019138950440467E-3</v>
      </c>
      <c r="O1373" s="13">
        <f t="shared" si="263"/>
        <v>3.6019138950440467E-3</v>
      </c>
      <c r="Q1373">
        <v>27.8893734950063</v>
      </c>
    </row>
    <row r="1374" spans="1:17" x14ac:dyDescent="0.2">
      <c r="A1374" s="14">
        <f t="shared" si="264"/>
        <v>63798</v>
      </c>
      <c r="B1374" s="1">
        <v>9</v>
      </c>
      <c r="F1374" s="34">
        <v>7.2284785999762011</v>
      </c>
      <c r="G1374" s="13">
        <f t="shared" si="257"/>
        <v>0</v>
      </c>
      <c r="H1374" s="13">
        <f t="shared" si="258"/>
        <v>7.2284785999762011</v>
      </c>
      <c r="I1374" s="16">
        <f t="shared" si="265"/>
        <v>7.2287597386443849</v>
      </c>
      <c r="J1374" s="13">
        <f t="shared" si="259"/>
        <v>7.2196099280220096</v>
      </c>
      <c r="K1374" s="13">
        <f t="shared" si="260"/>
        <v>9.1498106223752984E-3</v>
      </c>
      <c r="L1374" s="13">
        <f t="shared" si="261"/>
        <v>0</v>
      </c>
      <c r="M1374" s="13">
        <f t="shared" si="266"/>
        <v>2.2076246453495768E-3</v>
      </c>
      <c r="N1374" s="13">
        <f t="shared" si="262"/>
        <v>1.3687272801167377E-3</v>
      </c>
      <c r="O1374" s="13">
        <f t="shared" si="263"/>
        <v>1.3687272801167377E-3</v>
      </c>
      <c r="Q1374">
        <v>27.66658452289774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1.604582074120205</v>
      </c>
      <c r="G1375" s="13">
        <f t="shared" si="257"/>
        <v>0</v>
      </c>
      <c r="H1375" s="13">
        <f t="shared" si="258"/>
        <v>1.604582074120205</v>
      </c>
      <c r="I1375" s="16">
        <f t="shared" si="265"/>
        <v>1.6137318847425803</v>
      </c>
      <c r="J1375" s="13">
        <f t="shared" si="259"/>
        <v>1.6135683295222167</v>
      </c>
      <c r="K1375" s="13">
        <f t="shared" si="260"/>
        <v>1.6355522036359815E-4</v>
      </c>
      <c r="L1375" s="13">
        <f t="shared" si="261"/>
        <v>0</v>
      </c>
      <c r="M1375" s="13">
        <f t="shared" si="266"/>
        <v>8.388973652328391E-4</v>
      </c>
      <c r="N1375" s="13">
        <f t="shared" si="262"/>
        <v>5.2011636644436025E-4</v>
      </c>
      <c r="O1375" s="13">
        <f t="shared" si="263"/>
        <v>5.2011636644436025E-4</v>
      </c>
      <c r="Q1375">
        <v>24.248287142477249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13.482967695572331</v>
      </c>
      <c r="G1376" s="13">
        <f t="shared" si="257"/>
        <v>0</v>
      </c>
      <c r="H1376" s="13">
        <f t="shared" si="258"/>
        <v>13.482967695572331</v>
      </c>
      <c r="I1376" s="16">
        <f t="shared" si="265"/>
        <v>13.483131250792695</v>
      </c>
      <c r="J1376" s="13">
        <f t="shared" si="259"/>
        <v>13.353484309658935</v>
      </c>
      <c r="K1376" s="13">
        <f t="shared" si="260"/>
        <v>0.12964694113376041</v>
      </c>
      <c r="L1376" s="13">
        <f t="shared" si="261"/>
        <v>0</v>
      </c>
      <c r="M1376" s="13">
        <f t="shared" si="266"/>
        <v>3.1878099878847885E-4</v>
      </c>
      <c r="N1376" s="13">
        <f t="shared" si="262"/>
        <v>1.9764421924885688E-4</v>
      </c>
      <c r="O1376" s="13">
        <f t="shared" si="263"/>
        <v>1.9764421924885688E-4</v>
      </c>
      <c r="Q1376">
        <v>21.964406924515838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32.597516274124693</v>
      </c>
      <c r="G1377" s="13">
        <f t="shared" si="257"/>
        <v>0.58975168035363557</v>
      </c>
      <c r="H1377" s="13">
        <f t="shared" si="258"/>
        <v>32.007764593771057</v>
      </c>
      <c r="I1377" s="16">
        <f t="shared" si="265"/>
        <v>32.137411534904814</v>
      </c>
      <c r="J1377" s="13">
        <f t="shared" si="259"/>
        <v>29.413624567810977</v>
      </c>
      <c r="K1377" s="13">
        <f t="shared" si="260"/>
        <v>2.7237869670938366</v>
      </c>
      <c r="L1377" s="13">
        <f t="shared" si="261"/>
        <v>0</v>
      </c>
      <c r="M1377" s="13">
        <f t="shared" si="266"/>
        <v>1.2113677953962197E-4</v>
      </c>
      <c r="N1377" s="13">
        <f t="shared" si="262"/>
        <v>7.5104803314565615E-5</v>
      </c>
      <c r="O1377" s="13">
        <f t="shared" si="263"/>
        <v>0.58982678515695008</v>
      </c>
      <c r="Q1377">
        <v>18.018123401866511</v>
      </c>
    </row>
    <row r="1378" spans="1:17" x14ac:dyDescent="0.2">
      <c r="A1378" s="14">
        <f t="shared" si="264"/>
        <v>63920</v>
      </c>
      <c r="B1378" s="1">
        <v>1</v>
      </c>
      <c r="F1378" s="34">
        <v>5.5683530553723173E-2</v>
      </c>
      <c r="G1378" s="13">
        <f t="shared" si="257"/>
        <v>0</v>
      </c>
      <c r="H1378" s="13">
        <f t="shared" si="258"/>
        <v>5.5683530553723173E-2</v>
      </c>
      <c r="I1378" s="16">
        <f t="shared" si="265"/>
        <v>2.7794704976475599</v>
      </c>
      <c r="J1378" s="13">
        <f t="shared" si="259"/>
        <v>2.7769560094354722</v>
      </c>
      <c r="K1378" s="13">
        <f t="shared" si="260"/>
        <v>2.5144882120877732E-3</v>
      </c>
      <c r="L1378" s="13">
        <f t="shared" si="261"/>
        <v>0</v>
      </c>
      <c r="M1378" s="13">
        <f t="shared" si="266"/>
        <v>4.6031976225056353E-5</v>
      </c>
      <c r="N1378" s="13">
        <f t="shared" si="262"/>
        <v>2.853982525953494E-5</v>
      </c>
      <c r="O1378" s="13">
        <f t="shared" si="263"/>
        <v>2.853982525953494E-5</v>
      </c>
      <c r="Q1378">
        <v>16.435149393548389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11.9021580939197</v>
      </c>
      <c r="G1379" s="13">
        <f t="shared" si="257"/>
        <v>0</v>
      </c>
      <c r="H1379" s="13">
        <f t="shared" si="258"/>
        <v>11.9021580939197</v>
      </c>
      <c r="I1379" s="16">
        <f t="shared" si="265"/>
        <v>11.904672582131788</v>
      </c>
      <c r="J1379" s="13">
        <f t="shared" si="259"/>
        <v>11.736082743630867</v>
      </c>
      <c r="K1379" s="13">
        <f t="shared" si="260"/>
        <v>0.16858983850092102</v>
      </c>
      <c r="L1379" s="13">
        <f t="shared" si="261"/>
        <v>0</v>
      </c>
      <c r="M1379" s="13">
        <f t="shared" si="266"/>
        <v>1.7492150965521413E-5</v>
      </c>
      <c r="N1379" s="13">
        <f t="shared" si="262"/>
        <v>1.0845133598623275E-5</v>
      </c>
      <c r="O1379" s="13">
        <f t="shared" si="263"/>
        <v>1.0845133598623275E-5</v>
      </c>
      <c r="Q1379">
        <v>17.419298198001549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0.51826448928917712</v>
      </c>
      <c r="G1380" s="13">
        <f t="shared" si="257"/>
        <v>0</v>
      </c>
      <c r="H1380" s="13">
        <f t="shared" si="258"/>
        <v>0.51826448928917712</v>
      </c>
      <c r="I1380" s="16">
        <f t="shared" si="265"/>
        <v>0.68685432779009814</v>
      </c>
      <c r="J1380" s="13">
        <f t="shared" si="259"/>
        <v>0.6868308888810355</v>
      </c>
      <c r="K1380" s="13">
        <f t="shared" si="260"/>
        <v>2.343890906264523E-5</v>
      </c>
      <c r="L1380" s="13">
        <f t="shared" si="261"/>
        <v>0</v>
      </c>
      <c r="M1380" s="13">
        <f t="shared" si="266"/>
        <v>6.6470173668981376E-6</v>
      </c>
      <c r="N1380" s="13">
        <f t="shared" si="262"/>
        <v>4.1211507674768451E-6</v>
      </c>
      <c r="O1380" s="13">
        <f t="shared" si="263"/>
        <v>4.1211507674768451E-6</v>
      </c>
      <c r="Q1380">
        <v>19.854463162868129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21.013796748006708</v>
      </c>
      <c r="G1381" s="13">
        <f t="shared" si="257"/>
        <v>0</v>
      </c>
      <c r="H1381" s="13">
        <f t="shared" si="258"/>
        <v>21.013796748006708</v>
      </c>
      <c r="I1381" s="16">
        <f t="shared" si="265"/>
        <v>21.013820186915773</v>
      </c>
      <c r="J1381" s="13">
        <f t="shared" si="259"/>
        <v>20.352979459869552</v>
      </c>
      <c r="K1381" s="13">
        <f t="shared" si="260"/>
        <v>0.66084072704622088</v>
      </c>
      <c r="L1381" s="13">
        <f t="shared" si="261"/>
        <v>0</v>
      </c>
      <c r="M1381" s="13">
        <f t="shared" si="266"/>
        <v>2.5258665994212925E-6</v>
      </c>
      <c r="N1381" s="13">
        <f t="shared" si="262"/>
        <v>1.5660372916412014E-6</v>
      </c>
      <c r="O1381" s="13">
        <f t="shared" si="263"/>
        <v>1.5660372916412014E-6</v>
      </c>
      <c r="Q1381">
        <v>19.625502109939521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0.7</v>
      </c>
      <c r="G1382" s="13">
        <f t="shared" si="257"/>
        <v>0</v>
      </c>
      <c r="H1382" s="13">
        <f t="shared" si="258"/>
        <v>0.7</v>
      </c>
      <c r="I1382" s="16">
        <f t="shared" si="265"/>
        <v>1.3608407270462208</v>
      </c>
      <c r="J1382" s="13">
        <f t="shared" si="259"/>
        <v>1.3606975787660189</v>
      </c>
      <c r="K1382" s="13">
        <f t="shared" si="260"/>
        <v>1.4314828020189907E-4</v>
      </c>
      <c r="L1382" s="13">
        <f t="shared" si="261"/>
        <v>0</v>
      </c>
      <c r="M1382" s="13">
        <f t="shared" si="266"/>
        <v>9.598293077800911E-7</v>
      </c>
      <c r="N1382" s="13">
        <f t="shared" si="262"/>
        <v>5.9509417082365648E-7</v>
      </c>
      <c r="O1382" s="13">
        <f t="shared" si="263"/>
        <v>5.9509417082365648E-7</v>
      </c>
      <c r="Q1382">
        <v>21.561186046478699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0.42142857099999997</v>
      </c>
      <c r="G1383" s="13">
        <f t="shared" si="257"/>
        <v>0</v>
      </c>
      <c r="H1383" s="13">
        <f t="shared" si="258"/>
        <v>0.42142857099999997</v>
      </c>
      <c r="I1383" s="16">
        <f t="shared" si="265"/>
        <v>0.42157171928020187</v>
      </c>
      <c r="J1383" s="13">
        <f t="shared" si="259"/>
        <v>0.42156889009533077</v>
      </c>
      <c r="K1383" s="13">
        <f t="shared" si="260"/>
        <v>2.8291848711003986E-6</v>
      </c>
      <c r="L1383" s="13">
        <f t="shared" si="261"/>
        <v>0</v>
      </c>
      <c r="M1383" s="13">
        <f t="shared" si="266"/>
        <v>3.6473513695643462E-7</v>
      </c>
      <c r="N1383" s="13">
        <f t="shared" si="262"/>
        <v>2.2613578491298946E-7</v>
      </c>
      <c r="O1383" s="13">
        <f t="shared" si="263"/>
        <v>2.2613578491298946E-7</v>
      </c>
      <c r="Q1383">
        <v>24.465542507401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27.462112662471</v>
      </c>
      <c r="G1384" s="13">
        <f t="shared" si="257"/>
        <v>1.5599153384968013E-2</v>
      </c>
      <c r="H1384" s="13">
        <f t="shared" si="258"/>
        <v>27.446513509086031</v>
      </c>
      <c r="I1384" s="16">
        <f t="shared" si="265"/>
        <v>27.446516338270904</v>
      </c>
      <c r="J1384" s="13">
        <f t="shared" si="259"/>
        <v>26.77751101891938</v>
      </c>
      <c r="K1384" s="13">
        <f t="shared" si="260"/>
        <v>0.6690053193515233</v>
      </c>
      <c r="L1384" s="13">
        <f t="shared" si="261"/>
        <v>0</v>
      </c>
      <c r="M1384" s="13">
        <f t="shared" si="266"/>
        <v>1.3859935204344516E-7</v>
      </c>
      <c r="N1384" s="13">
        <f t="shared" si="262"/>
        <v>8.593159826693599E-8</v>
      </c>
      <c r="O1384" s="13">
        <f t="shared" si="263"/>
        <v>1.5599239316566281E-2</v>
      </c>
      <c r="Q1384">
        <v>25.30819700000001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1.890212552073776</v>
      </c>
      <c r="G1385" s="13">
        <f t="shared" si="257"/>
        <v>0</v>
      </c>
      <c r="H1385" s="13">
        <f t="shared" si="258"/>
        <v>1.890212552073776</v>
      </c>
      <c r="I1385" s="16">
        <f t="shared" si="265"/>
        <v>2.5592178714252993</v>
      </c>
      <c r="J1385" s="13">
        <f t="shared" si="259"/>
        <v>2.5587040107151822</v>
      </c>
      <c r="K1385" s="13">
        <f t="shared" si="260"/>
        <v>5.1386071011716439E-4</v>
      </c>
      <c r="L1385" s="13">
        <f t="shared" si="261"/>
        <v>0</v>
      </c>
      <c r="M1385" s="13">
        <f t="shared" si="266"/>
        <v>5.2667753776509166E-8</v>
      </c>
      <c r="N1385" s="13">
        <f t="shared" si="262"/>
        <v>3.265400734143568E-8</v>
      </c>
      <c r="O1385" s="13">
        <f t="shared" si="263"/>
        <v>3.265400734143568E-8</v>
      </c>
      <c r="Q1385">
        <v>25.96314319732852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5.7922714301331304</v>
      </c>
      <c r="G1386" s="13">
        <f t="shared" si="257"/>
        <v>0</v>
      </c>
      <c r="H1386" s="13">
        <f t="shared" si="258"/>
        <v>5.7922714301331304</v>
      </c>
      <c r="I1386" s="16">
        <f t="shared" si="265"/>
        <v>5.7927852908432476</v>
      </c>
      <c r="J1386" s="13">
        <f t="shared" si="259"/>
        <v>5.7858242585071116</v>
      </c>
      <c r="K1386" s="13">
        <f t="shared" si="260"/>
        <v>6.961032336135986E-3</v>
      </c>
      <c r="L1386" s="13">
        <f t="shared" si="261"/>
        <v>0</v>
      </c>
      <c r="M1386" s="13">
        <f t="shared" si="266"/>
        <v>2.0013746435073485E-8</v>
      </c>
      <c r="N1386" s="13">
        <f t="shared" si="262"/>
        <v>1.2408522789745562E-8</v>
      </c>
      <c r="O1386" s="13">
        <f t="shared" si="263"/>
        <v>1.2408522789745562E-8</v>
      </c>
      <c r="Q1386">
        <v>24.832910944195561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36.318674039337573</v>
      </c>
      <c r="G1387" s="13">
        <f t="shared" si="257"/>
        <v>1.0057875551771256</v>
      </c>
      <c r="H1387" s="13">
        <f t="shared" si="258"/>
        <v>35.312886484160444</v>
      </c>
      <c r="I1387" s="16">
        <f t="shared" si="265"/>
        <v>35.31984751649658</v>
      </c>
      <c r="J1387" s="13">
        <f t="shared" si="259"/>
        <v>33.831249469557918</v>
      </c>
      <c r="K1387" s="13">
        <f t="shared" si="260"/>
        <v>1.4885980469386624</v>
      </c>
      <c r="L1387" s="13">
        <f t="shared" si="261"/>
        <v>0</v>
      </c>
      <c r="M1387" s="13">
        <f t="shared" si="266"/>
        <v>7.6052236453279237E-9</v>
      </c>
      <c r="N1387" s="13">
        <f t="shared" si="262"/>
        <v>4.7152386601033126E-9</v>
      </c>
      <c r="O1387" s="13">
        <f t="shared" si="263"/>
        <v>1.0057875598923642</v>
      </c>
      <c r="Q1387">
        <v>24.79857493006266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53.542793708855463</v>
      </c>
      <c r="G1388" s="13">
        <f t="shared" si="257"/>
        <v>2.9314924424469115</v>
      </c>
      <c r="H1388" s="13">
        <f t="shared" si="258"/>
        <v>50.611301266408553</v>
      </c>
      <c r="I1388" s="16">
        <f t="shared" si="265"/>
        <v>52.099899313347215</v>
      </c>
      <c r="J1388" s="13">
        <f t="shared" si="259"/>
        <v>42.897965654217359</v>
      </c>
      <c r="K1388" s="13">
        <f t="shared" si="260"/>
        <v>9.2019336591298568</v>
      </c>
      <c r="L1388" s="13">
        <f t="shared" si="261"/>
        <v>0</v>
      </c>
      <c r="M1388" s="13">
        <f t="shared" si="266"/>
        <v>2.8899849852246111E-9</v>
      </c>
      <c r="N1388" s="13">
        <f t="shared" si="262"/>
        <v>1.7917906908392589E-9</v>
      </c>
      <c r="O1388" s="13">
        <f t="shared" si="263"/>
        <v>2.9314924442387023</v>
      </c>
      <c r="Q1388">
        <v>18.510575683352322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4.9460938890743424</v>
      </c>
      <c r="G1389" s="13">
        <f t="shared" si="257"/>
        <v>0</v>
      </c>
      <c r="H1389" s="13">
        <f t="shared" si="258"/>
        <v>4.9460938890743424</v>
      </c>
      <c r="I1389" s="16">
        <f t="shared" si="265"/>
        <v>14.148027548204199</v>
      </c>
      <c r="J1389" s="13">
        <f t="shared" si="259"/>
        <v>13.815529146546275</v>
      </c>
      <c r="K1389" s="13">
        <f t="shared" si="260"/>
        <v>0.33249840165792399</v>
      </c>
      <c r="L1389" s="13">
        <f t="shared" si="261"/>
        <v>0</v>
      </c>
      <c r="M1389" s="13">
        <f t="shared" si="266"/>
        <v>1.0981942943853522E-9</v>
      </c>
      <c r="N1389" s="13">
        <f t="shared" si="262"/>
        <v>6.8088046251891832E-10</v>
      </c>
      <c r="O1389" s="13">
        <f t="shared" si="263"/>
        <v>6.8088046251891832E-10</v>
      </c>
      <c r="Q1389">
        <v>16.171511186332641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9.9996033108239626</v>
      </c>
      <c r="G1390" s="13">
        <f t="shared" si="257"/>
        <v>0</v>
      </c>
      <c r="H1390" s="13">
        <f t="shared" si="258"/>
        <v>9.9996033108239626</v>
      </c>
      <c r="I1390" s="16">
        <f t="shared" si="265"/>
        <v>10.332101712481887</v>
      </c>
      <c r="J1390" s="13">
        <f t="shared" si="259"/>
        <v>10.195803810924682</v>
      </c>
      <c r="K1390" s="13">
        <f t="shared" si="260"/>
        <v>0.13629790155720478</v>
      </c>
      <c r="L1390" s="13">
        <f t="shared" si="261"/>
        <v>0</v>
      </c>
      <c r="M1390" s="13">
        <f t="shared" si="266"/>
        <v>4.1731383186643387E-10</v>
      </c>
      <c r="N1390" s="13">
        <f t="shared" si="262"/>
        <v>2.5873457575718899E-10</v>
      </c>
      <c r="O1390" s="13">
        <f t="shared" si="263"/>
        <v>2.5873457575718899E-10</v>
      </c>
      <c r="Q1390">
        <v>15.91922939354839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0.47256938512316887</v>
      </c>
      <c r="G1391" s="13">
        <f t="shared" si="257"/>
        <v>0</v>
      </c>
      <c r="H1391" s="13">
        <f t="shared" si="258"/>
        <v>0.47256938512316887</v>
      </c>
      <c r="I1391" s="16">
        <f t="shared" si="265"/>
        <v>0.60886728668037371</v>
      </c>
      <c r="J1391" s="13">
        <f t="shared" si="259"/>
        <v>0.60884659707716693</v>
      </c>
      <c r="K1391" s="13">
        <f t="shared" si="260"/>
        <v>2.0689603206780482E-5</v>
      </c>
      <c r="L1391" s="13">
        <f t="shared" si="261"/>
        <v>0</v>
      </c>
      <c r="M1391" s="13">
        <f t="shared" si="266"/>
        <v>1.5857925610924488E-10</v>
      </c>
      <c r="N1391" s="13">
        <f t="shared" si="262"/>
        <v>9.8319138787731823E-11</v>
      </c>
      <c r="O1391" s="13">
        <f t="shared" si="263"/>
        <v>9.8319138787731823E-11</v>
      </c>
      <c r="Q1391">
        <v>18.18188116921953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58.225008398636277</v>
      </c>
      <c r="G1392" s="13">
        <f t="shared" si="257"/>
        <v>3.4549771768983457</v>
      </c>
      <c r="H1392" s="13">
        <f t="shared" si="258"/>
        <v>54.770031221737931</v>
      </c>
      <c r="I1392" s="16">
        <f t="shared" si="265"/>
        <v>54.770051911341135</v>
      </c>
      <c r="J1392" s="13">
        <f t="shared" si="259"/>
        <v>44.242834665087322</v>
      </c>
      <c r="K1392" s="13">
        <f t="shared" si="260"/>
        <v>10.527217246253812</v>
      </c>
      <c r="L1392" s="13">
        <f t="shared" si="261"/>
        <v>0</v>
      </c>
      <c r="M1392" s="13">
        <f t="shared" si="266"/>
        <v>6.0260117321513062E-11</v>
      </c>
      <c r="N1392" s="13">
        <f t="shared" si="262"/>
        <v>3.7361272739338101E-11</v>
      </c>
      <c r="O1392" s="13">
        <f t="shared" si="263"/>
        <v>3.4549771769357069</v>
      </c>
      <c r="Q1392">
        <v>18.40987324044151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9.5149933997439433</v>
      </c>
      <c r="G1393" s="13">
        <f t="shared" si="257"/>
        <v>0</v>
      </c>
      <c r="H1393" s="13">
        <f t="shared" si="258"/>
        <v>9.5149933997439433</v>
      </c>
      <c r="I1393" s="16">
        <f t="shared" si="265"/>
        <v>20.042210645997756</v>
      </c>
      <c r="J1393" s="13">
        <f t="shared" si="259"/>
        <v>19.353632211598121</v>
      </c>
      <c r="K1393" s="13">
        <f t="shared" si="260"/>
        <v>0.68857843439963418</v>
      </c>
      <c r="L1393" s="13">
        <f t="shared" si="261"/>
        <v>0</v>
      </c>
      <c r="M1393" s="13">
        <f t="shared" si="266"/>
        <v>2.2898844582174961E-11</v>
      </c>
      <c r="N1393" s="13">
        <f t="shared" si="262"/>
        <v>1.4197283640948475E-11</v>
      </c>
      <c r="O1393" s="13">
        <f t="shared" si="263"/>
        <v>1.4197283640948475E-11</v>
      </c>
      <c r="Q1393">
        <v>18.299915681857321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0.42142857099999997</v>
      </c>
      <c r="G1394" s="13">
        <f t="shared" si="257"/>
        <v>0</v>
      </c>
      <c r="H1394" s="13">
        <f t="shared" si="258"/>
        <v>0.42142857099999997</v>
      </c>
      <c r="I1394" s="16">
        <f t="shared" si="265"/>
        <v>1.110007005399634</v>
      </c>
      <c r="J1394" s="13">
        <f t="shared" si="259"/>
        <v>1.109922114683213</v>
      </c>
      <c r="K1394" s="13">
        <f t="shared" si="260"/>
        <v>8.4890716421037737E-5</v>
      </c>
      <c r="L1394" s="13">
        <f t="shared" si="261"/>
        <v>0</v>
      </c>
      <c r="M1394" s="13">
        <f t="shared" si="266"/>
        <v>8.7015609412264855E-12</v>
      </c>
      <c r="N1394" s="13">
        <f t="shared" si="262"/>
        <v>5.3949677835604206E-12</v>
      </c>
      <c r="O1394" s="13">
        <f t="shared" si="263"/>
        <v>5.3949677835604206E-12</v>
      </c>
      <c r="Q1394">
        <v>20.934530662220681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19.2602954901594</v>
      </c>
      <c r="G1395" s="13">
        <f t="shared" si="257"/>
        <v>0</v>
      </c>
      <c r="H1395" s="13">
        <f t="shared" si="258"/>
        <v>19.2602954901594</v>
      </c>
      <c r="I1395" s="16">
        <f t="shared" si="265"/>
        <v>19.260380380875823</v>
      </c>
      <c r="J1395" s="13">
        <f t="shared" si="259"/>
        <v>19.053352806328089</v>
      </c>
      <c r="K1395" s="13">
        <f t="shared" si="260"/>
        <v>0.20702757454773391</v>
      </c>
      <c r="L1395" s="13">
        <f t="shared" si="261"/>
        <v>0</v>
      </c>
      <c r="M1395" s="13">
        <f t="shared" si="266"/>
        <v>3.3065931576660649E-12</v>
      </c>
      <c r="N1395" s="13">
        <f t="shared" si="262"/>
        <v>2.05008775775296E-12</v>
      </c>
      <c r="O1395" s="13">
        <f t="shared" si="263"/>
        <v>2.05008775775296E-12</v>
      </c>
      <c r="Q1395">
        <v>26.256124415416561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9.1429504508711723</v>
      </c>
      <c r="G1396" s="13">
        <f t="shared" si="257"/>
        <v>0</v>
      </c>
      <c r="H1396" s="13">
        <f t="shared" si="258"/>
        <v>9.1429504508711723</v>
      </c>
      <c r="I1396" s="16">
        <f t="shared" si="265"/>
        <v>9.3499780254189062</v>
      </c>
      <c r="J1396" s="13">
        <f t="shared" si="259"/>
        <v>9.3241111137195656</v>
      </c>
      <c r="K1396" s="13">
        <f t="shared" si="260"/>
        <v>2.5866911699340633E-2</v>
      </c>
      <c r="L1396" s="13">
        <f t="shared" si="261"/>
        <v>0</v>
      </c>
      <c r="M1396" s="13">
        <f t="shared" si="266"/>
        <v>1.2565053999131049E-12</v>
      </c>
      <c r="N1396" s="13">
        <f t="shared" si="262"/>
        <v>7.7903334794612506E-13</v>
      </c>
      <c r="O1396" s="13">
        <f t="shared" si="263"/>
        <v>7.7903334794612506E-13</v>
      </c>
      <c r="Q1396">
        <v>25.705874558563721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2.038850066294593</v>
      </c>
      <c r="G1397" s="13">
        <f t="shared" si="257"/>
        <v>0</v>
      </c>
      <c r="H1397" s="13">
        <f t="shared" si="258"/>
        <v>2.038850066294593</v>
      </c>
      <c r="I1397" s="16">
        <f t="shared" si="265"/>
        <v>2.0647169779939336</v>
      </c>
      <c r="J1397" s="13">
        <f t="shared" si="259"/>
        <v>2.0644573254450256</v>
      </c>
      <c r="K1397" s="13">
        <f t="shared" si="260"/>
        <v>2.5965254890802925E-4</v>
      </c>
      <c r="L1397" s="13">
        <f t="shared" si="261"/>
        <v>0</v>
      </c>
      <c r="M1397" s="13">
        <f t="shared" si="266"/>
        <v>4.7747205196697982E-13</v>
      </c>
      <c r="N1397" s="13">
        <f t="shared" si="262"/>
        <v>2.9603267221952747E-13</v>
      </c>
      <c r="O1397" s="13">
        <f t="shared" si="263"/>
        <v>2.9603267221952747E-13</v>
      </c>
      <c r="Q1397">
        <v>26.24255990448755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1.8142857139999999</v>
      </c>
      <c r="G1398" s="13">
        <f t="shared" si="257"/>
        <v>0</v>
      </c>
      <c r="H1398" s="13">
        <f t="shared" si="258"/>
        <v>1.8142857139999999</v>
      </c>
      <c r="I1398" s="16">
        <f t="shared" si="265"/>
        <v>1.814545366548908</v>
      </c>
      <c r="J1398" s="13">
        <f t="shared" si="259"/>
        <v>1.8142919106773905</v>
      </c>
      <c r="K1398" s="13">
        <f t="shared" si="260"/>
        <v>2.5345587151748283E-4</v>
      </c>
      <c r="L1398" s="13">
        <f t="shared" si="261"/>
        <v>0</v>
      </c>
      <c r="M1398" s="13">
        <f t="shared" si="266"/>
        <v>1.8143937974745235E-13</v>
      </c>
      <c r="N1398" s="13">
        <f t="shared" si="262"/>
        <v>1.1249241544342045E-13</v>
      </c>
      <c r="O1398" s="13">
        <f t="shared" si="263"/>
        <v>1.1249241544342045E-13</v>
      </c>
      <c r="Q1398">
        <v>23.63256100000001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0.21008559311881789</v>
      </c>
      <c r="G1399" s="13">
        <f t="shared" si="257"/>
        <v>0</v>
      </c>
      <c r="H1399" s="13">
        <f t="shared" si="258"/>
        <v>0.21008559311881789</v>
      </c>
      <c r="I1399" s="16">
        <f t="shared" si="265"/>
        <v>0.21033904899033537</v>
      </c>
      <c r="J1399" s="13">
        <f t="shared" si="259"/>
        <v>0.21033867565832978</v>
      </c>
      <c r="K1399" s="13">
        <f t="shared" si="260"/>
        <v>3.7333200558764545E-7</v>
      </c>
      <c r="L1399" s="13">
        <f t="shared" si="261"/>
        <v>0</v>
      </c>
      <c r="M1399" s="13">
        <f t="shared" si="266"/>
        <v>6.8946964304031893E-14</v>
      </c>
      <c r="N1399" s="13">
        <f t="shared" si="262"/>
        <v>4.2747117868499773E-14</v>
      </c>
      <c r="O1399" s="13">
        <f t="shared" si="263"/>
        <v>4.2747117868499773E-14</v>
      </c>
      <c r="Q1399">
        <v>24.032690327717649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103.5374758566049</v>
      </c>
      <c r="G1400" s="13">
        <f t="shared" si="257"/>
        <v>8.5210381258644379</v>
      </c>
      <c r="H1400" s="13">
        <f t="shared" si="258"/>
        <v>95.016437730740464</v>
      </c>
      <c r="I1400" s="16">
        <f t="shared" si="265"/>
        <v>95.016438104072463</v>
      </c>
      <c r="J1400" s="13">
        <f t="shared" si="259"/>
        <v>66.048932007159181</v>
      </c>
      <c r="K1400" s="13">
        <f t="shared" si="260"/>
        <v>28.967506096913283</v>
      </c>
      <c r="L1400" s="13">
        <f t="shared" si="261"/>
        <v>17.956718807638662</v>
      </c>
      <c r="M1400" s="13">
        <f t="shared" si="266"/>
        <v>17.956718807638687</v>
      </c>
      <c r="N1400" s="13">
        <f t="shared" si="262"/>
        <v>11.133165660735985</v>
      </c>
      <c r="O1400" s="13">
        <f t="shared" si="263"/>
        <v>19.654203786600423</v>
      </c>
      <c r="Q1400">
        <v>21.266131078823491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82.775860131696291</v>
      </c>
      <c r="G1401" s="13">
        <f t="shared" si="257"/>
        <v>6.1998312580423889</v>
      </c>
      <c r="H1401" s="13">
        <f t="shared" si="258"/>
        <v>76.576028873653897</v>
      </c>
      <c r="I1401" s="16">
        <f t="shared" si="265"/>
        <v>87.586816162928514</v>
      </c>
      <c r="J1401" s="13">
        <f t="shared" si="259"/>
        <v>51.329842429557132</v>
      </c>
      <c r="K1401" s="13">
        <f t="shared" si="260"/>
        <v>36.256973733371382</v>
      </c>
      <c r="L1401" s="13">
        <f t="shared" si="261"/>
        <v>25.299784316633577</v>
      </c>
      <c r="M1401" s="13">
        <f t="shared" si="266"/>
        <v>32.123337463536281</v>
      </c>
      <c r="N1401" s="13">
        <f t="shared" si="262"/>
        <v>19.916469227392493</v>
      </c>
      <c r="O1401" s="13">
        <f t="shared" si="263"/>
        <v>26.116300485434884</v>
      </c>
      <c r="Q1401">
        <v>16.00279639354839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49.682437060712417</v>
      </c>
      <c r="G1402" s="13">
        <f t="shared" si="257"/>
        <v>2.4998937421029099</v>
      </c>
      <c r="H1402" s="13">
        <f t="shared" si="258"/>
        <v>47.182543318609504</v>
      </c>
      <c r="I1402" s="16">
        <f t="shared" si="265"/>
        <v>58.139732735347309</v>
      </c>
      <c r="J1402" s="13">
        <f t="shared" si="259"/>
        <v>44.605480318820554</v>
      </c>
      <c r="K1402" s="13">
        <f t="shared" si="260"/>
        <v>13.534252416526755</v>
      </c>
      <c r="L1402" s="13">
        <f t="shared" si="261"/>
        <v>2.409987764453712</v>
      </c>
      <c r="M1402" s="13">
        <f t="shared" si="266"/>
        <v>14.616856000597497</v>
      </c>
      <c r="N1402" s="13">
        <f t="shared" si="262"/>
        <v>9.0624507203704479</v>
      </c>
      <c r="O1402" s="13">
        <f t="shared" si="263"/>
        <v>11.562344462473359</v>
      </c>
      <c r="Q1402">
        <v>17.330129517097259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5.719999118968945E-2</v>
      </c>
      <c r="G1403" s="13">
        <f t="shared" si="257"/>
        <v>0</v>
      </c>
      <c r="H1403" s="13">
        <f t="shared" si="258"/>
        <v>5.719999118968945E-2</v>
      </c>
      <c r="I1403" s="16">
        <f t="shared" si="265"/>
        <v>11.181464643262732</v>
      </c>
      <c r="J1403" s="13">
        <f t="shared" si="259"/>
        <v>11.064000736250257</v>
      </c>
      <c r="K1403" s="13">
        <f t="shared" si="260"/>
        <v>0.11746390701247478</v>
      </c>
      <c r="L1403" s="13">
        <f t="shared" si="261"/>
        <v>0</v>
      </c>
      <c r="M1403" s="13">
        <f t="shared" si="266"/>
        <v>5.5544052802270496</v>
      </c>
      <c r="N1403" s="13">
        <f t="shared" si="262"/>
        <v>3.4437312737407706</v>
      </c>
      <c r="O1403" s="13">
        <f t="shared" si="263"/>
        <v>3.4437312737407706</v>
      </c>
      <c r="Q1403">
        <v>18.68503057515591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31.578467130019231</v>
      </c>
      <c r="G1404" s="13">
        <f t="shared" si="257"/>
        <v>0.47581912793152908</v>
      </c>
      <c r="H1404" s="13">
        <f t="shared" si="258"/>
        <v>31.102648002087701</v>
      </c>
      <c r="I1404" s="16">
        <f t="shared" si="265"/>
        <v>31.220111909100176</v>
      </c>
      <c r="J1404" s="13">
        <f t="shared" si="259"/>
        <v>29.732267308110217</v>
      </c>
      <c r="K1404" s="13">
        <f t="shared" si="260"/>
        <v>1.4878446009899591</v>
      </c>
      <c r="L1404" s="13">
        <f t="shared" si="261"/>
        <v>0</v>
      </c>
      <c r="M1404" s="13">
        <f t="shared" si="266"/>
        <v>2.110674006486279</v>
      </c>
      <c r="N1404" s="13">
        <f t="shared" si="262"/>
        <v>1.308617884021493</v>
      </c>
      <c r="O1404" s="13">
        <f t="shared" si="263"/>
        <v>1.7844370119530222</v>
      </c>
      <c r="Q1404">
        <v>22.102964349240871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37.543969256234838</v>
      </c>
      <c r="G1405" s="13">
        <f t="shared" si="257"/>
        <v>1.1427789969924738</v>
      </c>
      <c r="H1405" s="13">
        <f t="shared" si="258"/>
        <v>36.401190259242362</v>
      </c>
      <c r="I1405" s="16">
        <f t="shared" si="265"/>
        <v>37.889034860232321</v>
      </c>
      <c r="J1405" s="13">
        <f t="shared" si="259"/>
        <v>33.97201067143137</v>
      </c>
      <c r="K1405" s="13">
        <f t="shared" si="260"/>
        <v>3.9170241888009514</v>
      </c>
      <c r="L1405" s="13">
        <f t="shared" si="261"/>
        <v>0</v>
      </c>
      <c r="M1405" s="13">
        <f t="shared" si="266"/>
        <v>0.80205612246478597</v>
      </c>
      <c r="N1405" s="13">
        <f t="shared" si="262"/>
        <v>0.49727479592816731</v>
      </c>
      <c r="O1405" s="13">
        <f t="shared" si="263"/>
        <v>1.6400537929206411</v>
      </c>
      <c r="Q1405">
        <v>18.71990921420112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32.928855290606052</v>
      </c>
      <c r="G1406" s="13">
        <f t="shared" si="257"/>
        <v>0.62679631169758254</v>
      </c>
      <c r="H1406" s="13">
        <f t="shared" si="258"/>
        <v>32.30205897890847</v>
      </c>
      <c r="I1406" s="16">
        <f t="shared" si="265"/>
        <v>36.219083167709421</v>
      </c>
      <c r="J1406" s="13">
        <f t="shared" si="259"/>
        <v>34.761341708362011</v>
      </c>
      <c r="K1406" s="13">
        <f t="shared" si="260"/>
        <v>1.4577414593474103</v>
      </c>
      <c r="L1406" s="13">
        <f t="shared" si="261"/>
        <v>0</v>
      </c>
      <c r="M1406" s="13">
        <f t="shared" si="266"/>
        <v>0.30478132653661866</v>
      </c>
      <c r="N1406" s="13">
        <f t="shared" si="262"/>
        <v>0.18896442245270356</v>
      </c>
      <c r="O1406" s="13">
        <f t="shared" si="263"/>
        <v>0.81576073415028616</v>
      </c>
      <c r="Q1406">
        <v>25.513140966530891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5.7402780364705102</v>
      </c>
      <c r="G1407" s="13">
        <f t="shared" si="257"/>
        <v>0</v>
      </c>
      <c r="H1407" s="13">
        <f t="shared" si="258"/>
        <v>5.7402780364705102</v>
      </c>
      <c r="I1407" s="16">
        <f t="shared" si="265"/>
        <v>7.1980194958179204</v>
      </c>
      <c r="J1407" s="13">
        <f t="shared" si="259"/>
        <v>7.1868291502893937</v>
      </c>
      <c r="K1407" s="13">
        <f t="shared" si="260"/>
        <v>1.1190345528526713E-2</v>
      </c>
      <c r="L1407" s="13">
        <f t="shared" si="261"/>
        <v>0</v>
      </c>
      <c r="M1407" s="13">
        <f t="shared" si="266"/>
        <v>0.1158169040839151</v>
      </c>
      <c r="N1407" s="13">
        <f t="shared" si="262"/>
        <v>7.1806480532027359E-2</v>
      </c>
      <c r="O1407" s="13">
        <f t="shared" si="263"/>
        <v>7.1806480532027359E-2</v>
      </c>
      <c r="Q1407">
        <v>26.103704739469531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0.26408664083800171</v>
      </c>
      <c r="G1408" s="13">
        <f t="shared" si="257"/>
        <v>0</v>
      </c>
      <c r="H1408" s="13">
        <f t="shared" si="258"/>
        <v>0.26408664083800171</v>
      </c>
      <c r="I1408" s="16">
        <f t="shared" si="265"/>
        <v>0.27527698636652842</v>
      </c>
      <c r="J1408" s="13">
        <f t="shared" si="259"/>
        <v>0.27527640935016939</v>
      </c>
      <c r="K1408" s="13">
        <f t="shared" si="260"/>
        <v>5.7701635902684956E-7</v>
      </c>
      <c r="L1408" s="13">
        <f t="shared" si="261"/>
        <v>0</v>
      </c>
      <c r="M1408" s="13">
        <f t="shared" si="266"/>
        <v>4.4010423551887737E-2</v>
      </c>
      <c r="N1408" s="13">
        <f t="shared" si="262"/>
        <v>2.7286462602170398E-2</v>
      </c>
      <c r="O1408" s="13">
        <f t="shared" si="263"/>
        <v>2.7286462602170398E-2</v>
      </c>
      <c r="Q1408">
        <v>26.710886247305769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0.14634790172686921</v>
      </c>
      <c r="G1409" s="13">
        <f t="shared" si="257"/>
        <v>0</v>
      </c>
      <c r="H1409" s="13">
        <f t="shared" si="258"/>
        <v>0.14634790172686921</v>
      </c>
      <c r="I1409" s="16">
        <f t="shared" si="265"/>
        <v>0.14634847874322823</v>
      </c>
      <c r="J1409" s="13">
        <f t="shared" si="259"/>
        <v>0.14634834832946403</v>
      </c>
      <c r="K1409" s="13">
        <f t="shared" si="260"/>
        <v>1.3041376420441786E-7</v>
      </c>
      <c r="L1409" s="13">
        <f t="shared" si="261"/>
        <v>0</v>
      </c>
      <c r="M1409" s="13">
        <f t="shared" si="266"/>
        <v>1.6723960949717339E-2</v>
      </c>
      <c r="N1409" s="13">
        <f t="shared" si="262"/>
        <v>1.036885578882475E-2</v>
      </c>
      <c r="O1409" s="13">
        <f t="shared" si="263"/>
        <v>1.036885578882475E-2</v>
      </c>
      <c r="Q1409">
        <v>23.772625000000009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4.3661840305646082</v>
      </c>
      <c r="G1410" s="13">
        <f t="shared" si="257"/>
        <v>0</v>
      </c>
      <c r="H1410" s="13">
        <f t="shared" si="258"/>
        <v>4.3661840305646082</v>
      </c>
      <c r="I1410" s="16">
        <f t="shared" si="265"/>
        <v>4.3661841609783725</v>
      </c>
      <c r="J1410" s="13">
        <f t="shared" si="259"/>
        <v>4.3638738472037071</v>
      </c>
      <c r="K1410" s="13">
        <f t="shared" si="260"/>
        <v>2.3103137746653957E-3</v>
      </c>
      <c r="L1410" s="13">
        <f t="shared" si="261"/>
        <v>0</v>
      </c>
      <c r="M1410" s="13">
        <f t="shared" si="266"/>
        <v>6.355105160892589E-3</v>
      </c>
      <c r="N1410" s="13">
        <f t="shared" si="262"/>
        <v>3.9401651997534055E-3</v>
      </c>
      <c r="O1410" s="13">
        <f t="shared" si="263"/>
        <v>3.9401651997534055E-3</v>
      </c>
      <c r="Q1410">
        <v>26.680241720223339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8.1433517715007095</v>
      </c>
      <c r="G1411" s="13">
        <f t="shared" si="257"/>
        <v>0</v>
      </c>
      <c r="H1411" s="13">
        <f t="shared" si="258"/>
        <v>8.1433517715007095</v>
      </c>
      <c r="I1411" s="16">
        <f t="shared" si="265"/>
        <v>8.1456620852753758</v>
      </c>
      <c r="J1411" s="13">
        <f t="shared" si="259"/>
        <v>8.1269934725450756</v>
      </c>
      <c r="K1411" s="13">
        <f t="shared" si="260"/>
        <v>1.8668612730300183E-2</v>
      </c>
      <c r="L1411" s="13">
        <f t="shared" si="261"/>
        <v>0</v>
      </c>
      <c r="M1411" s="13">
        <f t="shared" si="266"/>
        <v>2.4149399611391835E-3</v>
      </c>
      <c r="N1411" s="13">
        <f t="shared" si="262"/>
        <v>1.4972627759062937E-3</v>
      </c>
      <c r="O1411" s="13">
        <f t="shared" si="263"/>
        <v>1.4972627759062937E-3</v>
      </c>
      <c r="Q1411">
        <v>25.080428091333449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8.3229694717645586</v>
      </c>
      <c r="G1412" s="13">
        <f t="shared" si="257"/>
        <v>0</v>
      </c>
      <c r="H1412" s="13">
        <f t="shared" si="258"/>
        <v>8.3229694717645586</v>
      </c>
      <c r="I1412" s="16">
        <f t="shared" si="265"/>
        <v>8.3416380844948588</v>
      </c>
      <c r="J1412" s="13">
        <f t="shared" si="259"/>
        <v>8.3136562749459024</v>
      </c>
      <c r="K1412" s="13">
        <f t="shared" si="260"/>
        <v>2.7981809548956349E-2</v>
      </c>
      <c r="L1412" s="13">
        <f t="shared" si="261"/>
        <v>0</v>
      </c>
      <c r="M1412" s="13">
        <f t="shared" si="266"/>
        <v>9.1767718523288978E-4</v>
      </c>
      <c r="N1412" s="13">
        <f t="shared" si="262"/>
        <v>5.6895985484439163E-4</v>
      </c>
      <c r="O1412" s="13">
        <f t="shared" si="263"/>
        <v>5.6895985484439163E-4</v>
      </c>
      <c r="Q1412">
        <v>22.68884522701612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25.429864015466372</v>
      </c>
      <c r="G1413" s="13">
        <f t="shared" si="257"/>
        <v>0</v>
      </c>
      <c r="H1413" s="13">
        <f t="shared" si="258"/>
        <v>25.429864015466372</v>
      </c>
      <c r="I1413" s="16">
        <f t="shared" si="265"/>
        <v>25.457845825015326</v>
      </c>
      <c r="J1413" s="13">
        <f t="shared" si="259"/>
        <v>23.748815937345295</v>
      </c>
      <c r="K1413" s="13">
        <f t="shared" si="260"/>
        <v>1.7090298876700309</v>
      </c>
      <c r="L1413" s="13">
        <f t="shared" si="261"/>
        <v>0</v>
      </c>
      <c r="M1413" s="13">
        <f t="shared" si="266"/>
        <v>3.4871733038849815E-4</v>
      </c>
      <c r="N1413" s="13">
        <f t="shared" si="262"/>
        <v>2.1620474484086887E-4</v>
      </c>
      <c r="O1413" s="13">
        <f t="shared" si="263"/>
        <v>2.1620474484086887E-4</v>
      </c>
      <c r="Q1413">
        <v>16.571761393548389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19.70884933134003</v>
      </c>
      <c r="G1414" s="13">
        <f t="shared" ref="G1414:G1477" si="271">IF((F1414-$J$2)&gt;0,$I$2*(F1414-$J$2),0)</f>
        <v>0</v>
      </c>
      <c r="H1414" s="13">
        <f t="shared" ref="H1414:H1477" si="272">F1414-G1414</f>
        <v>19.70884933134003</v>
      </c>
      <c r="I1414" s="16">
        <f t="shared" si="265"/>
        <v>21.417879219010061</v>
      </c>
      <c r="J1414" s="13">
        <f t="shared" ref="J1414:J1477" si="273">I1414/SQRT(1+(I1414/($K$2*(300+(25*Q1414)+0.05*(Q1414)^3)))^2)</f>
        <v>20.233552844288504</v>
      </c>
      <c r="K1414" s="13">
        <f t="shared" ref="K1414:K1477" si="274">I1414-J1414</f>
        <v>1.1843263747215573</v>
      </c>
      <c r="L1414" s="13">
        <f t="shared" ref="L1414:L1477" si="275">IF(K1414&gt;$N$2,(K1414-$N$2)/$L$2,0)</f>
        <v>0</v>
      </c>
      <c r="M1414" s="13">
        <f t="shared" si="266"/>
        <v>1.3251258554762929E-4</v>
      </c>
      <c r="N1414" s="13">
        <f t="shared" ref="N1414:N1477" si="276">$M$2*M1414</f>
        <v>8.2157803039530156E-5</v>
      </c>
      <c r="O1414" s="13">
        <f t="shared" ref="O1414:O1477" si="277">N1414+G1414</f>
        <v>8.2157803039530156E-5</v>
      </c>
      <c r="Q1414">
        <v>15.62653583766701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7.2853517696303109</v>
      </c>
      <c r="G1415" s="13">
        <f t="shared" si="271"/>
        <v>0</v>
      </c>
      <c r="H1415" s="13">
        <f t="shared" si="272"/>
        <v>7.2853517696303109</v>
      </c>
      <c r="I1415" s="16">
        <f t="shared" ref="I1415:I1478" si="279">H1415+K1414-L1414</f>
        <v>8.4696781443518674</v>
      </c>
      <c r="J1415" s="13">
        <f t="shared" si="273"/>
        <v>8.4084817909627816</v>
      </c>
      <c r="K1415" s="13">
        <f t="shared" si="274"/>
        <v>6.11963533890858E-2</v>
      </c>
      <c r="L1415" s="13">
        <f t="shared" si="275"/>
        <v>0</v>
      </c>
      <c r="M1415" s="13">
        <f t="shared" ref="M1415:M1478" si="280">L1415+M1414-N1414</f>
        <v>5.0354782508099129E-5</v>
      </c>
      <c r="N1415" s="13">
        <f t="shared" si="276"/>
        <v>3.1219965155021463E-5</v>
      </c>
      <c r="O1415" s="13">
        <f t="shared" si="277"/>
        <v>3.1219965155021463E-5</v>
      </c>
      <c r="Q1415">
        <v>17.43774028491336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11.474419994816721</v>
      </c>
      <c r="G1416" s="13">
        <f t="shared" si="271"/>
        <v>0</v>
      </c>
      <c r="H1416" s="13">
        <f t="shared" si="272"/>
        <v>11.474419994816721</v>
      </c>
      <c r="I1416" s="16">
        <f t="shared" si="279"/>
        <v>11.535616348205807</v>
      </c>
      <c r="J1416" s="13">
        <f t="shared" si="273"/>
        <v>11.405893267248514</v>
      </c>
      <c r="K1416" s="13">
        <f t="shared" si="274"/>
        <v>0.12972308095729268</v>
      </c>
      <c r="L1416" s="13">
        <f t="shared" si="275"/>
        <v>0</v>
      </c>
      <c r="M1416" s="13">
        <f t="shared" si="280"/>
        <v>1.9134817353077666E-5</v>
      </c>
      <c r="N1416" s="13">
        <f t="shared" si="276"/>
        <v>1.1863586758908152E-5</v>
      </c>
      <c r="O1416" s="13">
        <f t="shared" si="277"/>
        <v>1.1863586758908152E-5</v>
      </c>
      <c r="Q1416">
        <v>18.636630903328559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16.455154903415821</v>
      </c>
      <c r="G1417" s="13">
        <f t="shared" si="271"/>
        <v>0</v>
      </c>
      <c r="H1417" s="13">
        <f t="shared" si="272"/>
        <v>16.455154903415821</v>
      </c>
      <c r="I1417" s="16">
        <f t="shared" si="279"/>
        <v>16.584877984373115</v>
      </c>
      <c r="J1417" s="13">
        <f t="shared" si="273"/>
        <v>16.279494142796892</v>
      </c>
      <c r="K1417" s="13">
        <f t="shared" si="274"/>
        <v>0.30538384157622289</v>
      </c>
      <c r="L1417" s="13">
        <f t="shared" si="275"/>
        <v>0</v>
      </c>
      <c r="M1417" s="13">
        <f t="shared" si="280"/>
        <v>7.2712305941695139E-6</v>
      </c>
      <c r="N1417" s="13">
        <f t="shared" si="276"/>
        <v>4.5081629683850983E-6</v>
      </c>
      <c r="O1417" s="13">
        <f t="shared" si="277"/>
        <v>4.5081629683850983E-6</v>
      </c>
      <c r="Q1417">
        <v>20.204418325711391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2.0563433420449142</v>
      </c>
      <c r="G1418" s="13">
        <f t="shared" si="271"/>
        <v>0</v>
      </c>
      <c r="H1418" s="13">
        <f t="shared" si="272"/>
        <v>2.0563433420449142</v>
      </c>
      <c r="I1418" s="16">
        <f t="shared" si="279"/>
        <v>2.3617271836211371</v>
      </c>
      <c r="J1418" s="13">
        <f t="shared" si="273"/>
        <v>2.3612963058393595</v>
      </c>
      <c r="K1418" s="13">
        <f t="shared" si="274"/>
        <v>4.308777817776388E-4</v>
      </c>
      <c r="L1418" s="13">
        <f t="shared" si="275"/>
        <v>0</v>
      </c>
      <c r="M1418" s="13">
        <f t="shared" si="280"/>
        <v>2.7630676257844157E-6</v>
      </c>
      <c r="N1418" s="13">
        <f t="shared" si="276"/>
        <v>1.7131019279863377E-6</v>
      </c>
      <c r="O1418" s="13">
        <f t="shared" si="277"/>
        <v>1.7131019279863377E-6</v>
      </c>
      <c r="Q1418">
        <v>25.495503080320081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2.1428571E-2</v>
      </c>
      <c r="G1419" s="13">
        <f t="shared" si="271"/>
        <v>0</v>
      </c>
      <c r="H1419" s="13">
        <f t="shared" si="272"/>
        <v>2.1428571E-2</v>
      </c>
      <c r="I1419" s="16">
        <f t="shared" si="279"/>
        <v>2.1859448781777639E-2</v>
      </c>
      <c r="J1419" s="13">
        <f t="shared" si="273"/>
        <v>2.1859448426770591E-2</v>
      </c>
      <c r="K1419" s="13">
        <f t="shared" si="274"/>
        <v>3.5500704806401551E-10</v>
      </c>
      <c r="L1419" s="13">
        <f t="shared" si="275"/>
        <v>0</v>
      </c>
      <c r="M1419" s="13">
        <f t="shared" si="280"/>
        <v>1.0499656977980779E-6</v>
      </c>
      <c r="N1419" s="13">
        <f t="shared" si="276"/>
        <v>6.5097873263480834E-7</v>
      </c>
      <c r="O1419" s="13">
        <f t="shared" si="277"/>
        <v>6.5097873263480834E-7</v>
      </c>
      <c r="Q1419">
        <v>25.22131658608507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0.1262791035641099</v>
      </c>
      <c r="G1420" s="13">
        <f t="shared" si="271"/>
        <v>0</v>
      </c>
      <c r="H1420" s="13">
        <f t="shared" si="272"/>
        <v>0.1262791035641099</v>
      </c>
      <c r="I1420" s="16">
        <f t="shared" si="279"/>
        <v>0.12627910391911695</v>
      </c>
      <c r="J1420" s="13">
        <f t="shared" si="273"/>
        <v>0.12627905767719605</v>
      </c>
      <c r="K1420" s="13">
        <f t="shared" si="274"/>
        <v>4.6241920903522526E-8</v>
      </c>
      <c r="L1420" s="13">
        <f t="shared" si="275"/>
        <v>0</v>
      </c>
      <c r="M1420" s="13">
        <f t="shared" si="280"/>
        <v>3.9898696516326957E-7</v>
      </c>
      <c r="N1420" s="13">
        <f t="shared" si="276"/>
        <v>2.4737191840122711E-7</v>
      </c>
      <c r="O1420" s="13">
        <f t="shared" si="277"/>
        <v>2.4737191840122711E-7</v>
      </c>
      <c r="Q1420">
        <v>28.072624000000001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5.8669313299649373</v>
      </c>
      <c r="G1421" s="13">
        <f t="shared" si="271"/>
        <v>0</v>
      </c>
      <c r="H1421" s="13">
        <f t="shared" si="272"/>
        <v>5.8669313299649373</v>
      </c>
      <c r="I1421" s="16">
        <f t="shared" si="279"/>
        <v>5.8669313762068578</v>
      </c>
      <c r="J1421" s="13">
        <f t="shared" si="273"/>
        <v>5.86205449608764</v>
      </c>
      <c r="K1421" s="13">
        <f t="shared" si="274"/>
        <v>4.8768801192178302E-3</v>
      </c>
      <c r="L1421" s="13">
        <f t="shared" si="275"/>
        <v>0</v>
      </c>
      <c r="M1421" s="13">
        <f t="shared" si="280"/>
        <v>1.5161504676204246E-7</v>
      </c>
      <c r="N1421" s="13">
        <f t="shared" si="276"/>
        <v>9.4001328992466328E-8</v>
      </c>
      <c r="O1421" s="13">
        <f t="shared" si="277"/>
        <v>9.4001328992466328E-8</v>
      </c>
      <c r="Q1421">
        <v>27.693520124152268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0.17325302345954641</v>
      </c>
      <c r="G1422" s="13">
        <f t="shared" si="271"/>
        <v>0</v>
      </c>
      <c r="H1422" s="13">
        <f t="shared" si="272"/>
        <v>0.17325302345954641</v>
      </c>
      <c r="I1422" s="16">
        <f t="shared" si="279"/>
        <v>0.17812990357876424</v>
      </c>
      <c r="J1422" s="13">
        <f t="shared" si="273"/>
        <v>0.17812975444944174</v>
      </c>
      <c r="K1422" s="13">
        <f t="shared" si="274"/>
        <v>1.4912932250199518E-7</v>
      </c>
      <c r="L1422" s="13">
        <f t="shared" si="275"/>
        <v>0</v>
      </c>
      <c r="M1422" s="13">
        <f t="shared" si="280"/>
        <v>5.7613717769576133E-8</v>
      </c>
      <c r="N1422" s="13">
        <f t="shared" si="276"/>
        <v>3.5720505017137201E-8</v>
      </c>
      <c r="O1422" s="13">
        <f t="shared" si="277"/>
        <v>3.5720505017137201E-8</v>
      </c>
      <c r="Q1422">
        <v>27.055170986883169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37.630561346841468</v>
      </c>
      <c r="G1423" s="13">
        <f t="shared" si="271"/>
        <v>1.1524602355857705</v>
      </c>
      <c r="H1423" s="13">
        <f t="shared" si="272"/>
        <v>36.478101111255697</v>
      </c>
      <c r="I1423" s="16">
        <f t="shared" si="279"/>
        <v>36.478101260385017</v>
      </c>
      <c r="J1423" s="13">
        <f t="shared" si="273"/>
        <v>35.197219473134005</v>
      </c>
      <c r="K1423" s="13">
        <f t="shared" si="274"/>
        <v>1.2808817872510119</v>
      </c>
      <c r="L1423" s="13">
        <f t="shared" si="275"/>
        <v>0</v>
      </c>
      <c r="M1423" s="13">
        <f t="shared" si="280"/>
        <v>2.1893212752438932E-8</v>
      </c>
      <c r="N1423" s="13">
        <f t="shared" si="276"/>
        <v>1.3573791906512138E-8</v>
      </c>
      <c r="O1423" s="13">
        <f t="shared" si="277"/>
        <v>1.1524602491595624</v>
      </c>
      <c r="Q1423">
        <v>26.662528305595242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5.4694610793050584</v>
      </c>
      <c r="G1424" s="13">
        <f t="shared" si="271"/>
        <v>0</v>
      </c>
      <c r="H1424" s="13">
        <f t="shared" si="272"/>
        <v>5.4694610793050584</v>
      </c>
      <c r="I1424" s="16">
        <f t="shared" si="279"/>
        <v>6.7503428665560703</v>
      </c>
      <c r="J1424" s="13">
        <f t="shared" si="273"/>
        <v>6.7320899472052105</v>
      </c>
      <c r="K1424" s="13">
        <f t="shared" si="274"/>
        <v>1.825291935085982E-2</v>
      </c>
      <c r="L1424" s="13">
        <f t="shared" si="275"/>
        <v>0</v>
      </c>
      <c r="M1424" s="13">
        <f t="shared" si="280"/>
        <v>8.3194208459267948E-9</v>
      </c>
      <c r="N1424" s="13">
        <f t="shared" si="276"/>
        <v>5.1580409244746129E-9</v>
      </c>
      <c r="O1424" s="13">
        <f t="shared" si="277"/>
        <v>5.1580409244746129E-9</v>
      </c>
      <c r="Q1424">
        <v>21.224383644382812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25.538437022978322</v>
      </c>
      <c r="G1425" s="13">
        <f t="shared" si="271"/>
        <v>0</v>
      </c>
      <c r="H1425" s="13">
        <f t="shared" si="272"/>
        <v>25.538437022978322</v>
      </c>
      <c r="I1425" s="16">
        <f t="shared" si="279"/>
        <v>25.556689942329182</v>
      </c>
      <c r="J1425" s="13">
        <f t="shared" si="273"/>
        <v>23.592041176837764</v>
      </c>
      <c r="K1425" s="13">
        <f t="shared" si="274"/>
        <v>1.9646487654914182</v>
      </c>
      <c r="L1425" s="13">
        <f t="shared" si="275"/>
        <v>0</v>
      </c>
      <c r="M1425" s="13">
        <f t="shared" si="280"/>
        <v>3.1613799214521819E-9</v>
      </c>
      <c r="N1425" s="13">
        <f t="shared" si="276"/>
        <v>1.9600555513003529E-9</v>
      </c>
      <c r="O1425" s="13">
        <f t="shared" si="277"/>
        <v>1.9600555513003529E-9</v>
      </c>
      <c r="Q1425">
        <v>15.54660546466499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2.241260371890256</v>
      </c>
      <c r="G1426" s="13">
        <f t="shared" si="271"/>
        <v>0</v>
      </c>
      <c r="H1426" s="13">
        <f t="shared" si="272"/>
        <v>2.241260371890256</v>
      </c>
      <c r="I1426" s="16">
        <f t="shared" si="279"/>
        <v>4.2059091373816742</v>
      </c>
      <c r="J1426" s="13">
        <f t="shared" si="273"/>
        <v>4.1964469053800624</v>
      </c>
      <c r="K1426" s="13">
        <f t="shared" si="274"/>
        <v>9.4622320016117811E-3</v>
      </c>
      <c r="L1426" s="13">
        <f t="shared" si="275"/>
        <v>0</v>
      </c>
      <c r="M1426" s="13">
        <f t="shared" si="280"/>
        <v>1.201324370151829E-9</v>
      </c>
      <c r="N1426" s="13">
        <f t="shared" si="276"/>
        <v>7.4482110949413397E-10</v>
      </c>
      <c r="O1426" s="13">
        <f t="shared" si="277"/>
        <v>7.4482110949413397E-10</v>
      </c>
      <c r="Q1426">
        <v>15.83212039354839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0.1008189133202929</v>
      </c>
      <c r="G1427" s="13">
        <f t="shared" si="271"/>
        <v>0</v>
      </c>
      <c r="H1427" s="13">
        <f t="shared" si="272"/>
        <v>0.1008189133202929</v>
      </c>
      <c r="I1427" s="16">
        <f t="shared" si="279"/>
        <v>0.11028114532190468</v>
      </c>
      <c r="J1427" s="13">
        <f t="shared" si="273"/>
        <v>0.1102810603043573</v>
      </c>
      <c r="K1427" s="13">
        <f t="shared" si="274"/>
        <v>8.5017547377108649E-8</v>
      </c>
      <c r="L1427" s="13">
        <f t="shared" si="275"/>
        <v>0</v>
      </c>
      <c r="M1427" s="13">
        <f t="shared" si="280"/>
        <v>4.56503260657695E-10</v>
      </c>
      <c r="N1427" s="13">
        <f t="shared" si="276"/>
        <v>2.830320216077709E-10</v>
      </c>
      <c r="O1427" s="13">
        <f t="shared" si="277"/>
        <v>2.830320216077709E-10</v>
      </c>
      <c r="Q1427">
        <v>20.786963093743829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11.18413031976023</v>
      </c>
      <c r="G1428" s="13">
        <f t="shared" si="271"/>
        <v>0</v>
      </c>
      <c r="H1428" s="13">
        <f t="shared" si="272"/>
        <v>11.18413031976023</v>
      </c>
      <c r="I1428" s="16">
        <f t="shared" si="279"/>
        <v>11.184130404777777</v>
      </c>
      <c r="J1428" s="13">
        <f t="shared" si="273"/>
        <v>11.091387201710203</v>
      </c>
      <c r="K1428" s="13">
        <f t="shared" si="274"/>
        <v>9.2743203067573887E-2</v>
      </c>
      <c r="L1428" s="13">
        <f t="shared" si="275"/>
        <v>0</v>
      </c>
      <c r="M1428" s="13">
        <f t="shared" si="280"/>
        <v>1.7347123904992409E-10</v>
      </c>
      <c r="N1428" s="13">
        <f t="shared" si="276"/>
        <v>1.0755216821095294E-10</v>
      </c>
      <c r="O1428" s="13">
        <f t="shared" si="277"/>
        <v>1.0755216821095294E-10</v>
      </c>
      <c r="Q1428">
        <v>20.382114749408089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10.17926881975113</v>
      </c>
      <c r="G1429" s="13">
        <f t="shared" si="271"/>
        <v>0</v>
      </c>
      <c r="H1429" s="13">
        <f t="shared" si="272"/>
        <v>10.17926881975113</v>
      </c>
      <c r="I1429" s="16">
        <f t="shared" si="279"/>
        <v>10.272012022818704</v>
      </c>
      <c r="J1429" s="13">
        <f t="shared" si="273"/>
        <v>10.230626259774295</v>
      </c>
      <c r="K1429" s="13">
        <f t="shared" si="274"/>
        <v>4.1385763044408108E-2</v>
      </c>
      <c r="L1429" s="13">
        <f t="shared" si="275"/>
        <v>0</v>
      </c>
      <c r="M1429" s="13">
        <f t="shared" si="280"/>
        <v>6.5919070838971151E-11</v>
      </c>
      <c r="N1429" s="13">
        <f t="shared" si="276"/>
        <v>4.0869823920162116E-11</v>
      </c>
      <c r="O1429" s="13">
        <f t="shared" si="277"/>
        <v>4.0869823920162116E-11</v>
      </c>
      <c r="Q1429">
        <v>24.34252217620233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1.833976430134312</v>
      </c>
      <c r="G1430" s="13">
        <f t="shared" si="271"/>
        <v>0</v>
      </c>
      <c r="H1430" s="13">
        <f t="shared" si="272"/>
        <v>1.833976430134312</v>
      </c>
      <c r="I1430" s="16">
        <f t="shared" si="279"/>
        <v>1.8753621931787201</v>
      </c>
      <c r="J1430" s="13">
        <f t="shared" si="273"/>
        <v>1.8750930394906522</v>
      </c>
      <c r="K1430" s="13">
        <f t="shared" si="274"/>
        <v>2.6915368806790241E-4</v>
      </c>
      <c r="L1430" s="13">
        <f t="shared" si="275"/>
        <v>0</v>
      </c>
      <c r="M1430" s="13">
        <f t="shared" si="280"/>
        <v>2.5049246918809035E-11</v>
      </c>
      <c r="N1430" s="13">
        <f t="shared" si="276"/>
        <v>1.55305330896616E-11</v>
      </c>
      <c r="O1430" s="13">
        <f t="shared" si="277"/>
        <v>1.55305330896616E-11</v>
      </c>
      <c r="Q1430">
        <v>23.90934628010282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9.5084702257404512</v>
      </c>
      <c r="G1431" s="13">
        <f t="shared" si="271"/>
        <v>0</v>
      </c>
      <c r="H1431" s="13">
        <f t="shared" si="272"/>
        <v>9.5084702257404512</v>
      </c>
      <c r="I1431" s="16">
        <f t="shared" si="279"/>
        <v>9.5087393794285191</v>
      </c>
      <c r="J1431" s="13">
        <f t="shared" si="273"/>
        <v>9.4800525896610406</v>
      </c>
      <c r="K1431" s="13">
        <f t="shared" si="274"/>
        <v>2.8686789767478516E-2</v>
      </c>
      <c r="L1431" s="13">
        <f t="shared" si="275"/>
        <v>0</v>
      </c>
      <c r="M1431" s="13">
        <f t="shared" si="280"/>
        <v>9.5187138291474348E-12</v>
      </c>
      <c r="N1431" s="13">
        <f t="shared" si="276"/>
        <v>5.9016025740714095E-12</v>
      </c>
      <c r="O1431" s="13">
        <f t="shared" si="277"/>
        <v>5.9016025740714095E-12</v>
      </c>
      <c r="Q1431">
        <v>25.321368202306051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2.20060389814024</v>
      </c>
      <c r="G1432" s="13">
        <f t="shared" si="271"/>
        <v>0</v>
      </c>
      <c r="H1432" s="13">
        <f t="shared" si="272"/>
        <v>2.20060389814024</v>
      </c>
      <c r="I1432" s="16">
        <f t="shared" si="279"/>
        <v>2.2292906879077186</v>
      </c>
      <c r="J1432" s="13">
        <f t="shared" si="273"/>
        <v>2.2288823642578568</v>
      </c>
      <c r="K1432" s="13">
        <f t="shared" si="274"/>
        <v>4.0832364986176373E-4</v>
      </c>
      <c r="L1432" s="13">
        <f t="shared" si="275"/>
        <v>0</v>
      </c>
      <c r="M1432" s="13">
        <f t="shared" si="280"/>
        <v>3.6171112550760254E-12</v>
      </c>
      <c r="N1432" s="13">
        <f t="shared" si="276"/>
        <v>2.2426089781471356E-12</v>
      </c>
      <c r="O1432" s="13">
        <f t="shared" si="277"/>
        <v>2.2426089781471356E-12</v>
      </c>
      <c r="Q1432">
        <v>24.637558000000009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1.796996556848806</v>
      </c>
      <c r="G1433" s="13">
        <f t="shared" si="271"/>
        <v>0</v>
      </c>
      <c r="H1433" s="13">
        <f t="shared" si="272"/>
        <v>1.796996556848806</v>
      </c>
      <c r="I1433" s="16">
        <f t="shared" si="279"/>
        <v>1.7974048804986678</v>
      </c>
      <c r="J1433" s="13">
        <f t="shared" si="273"/>
        <v>1.7972427908459701</v>
      </c>
      <c r="K1433" s="13">
        <f t="shared" si="274"/>
        <v>1.6208965269770559E-4</v>
      </c>
      <c r="L1433" s="13">
        <f t="shared" si="275"/>
        <v>0</v>
      </c>
      <c r="M1433" s="13">
        <f t="shared" si="280"/>
        <v>1.3745022769288898E-12</v>
      </c>
      <c r="N1433" s="13">
        <f t="shared" si="276"/>
        <v>8.5219141169591172E-13</v>
      </c>
      <c r="O1433" s="13">
        <f t="shared" si="277"/>
        <v>8.5219141169591172E-13</v>
      </c>
      <c r="Q1433">
        <v>26.643966291426981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1.8142857139999999</v>
      </c>
      <c r="G1434" s="13">
        <f t="shared" si="271"/>
        <v>0</v>
      </c>
      <c r="H1434" s="13">
        <f t="shared" si="272"/>
        <v>1.8142857139999999</v>
      </c>
      <c r="I1434" s="16">
        <f t="shared" si="279"/>
        <v>1.8144478036526976</v>
      </c>
      <c r="J1434" s="13">
        <f t="shared" si="273"/>
        <v>1.814282306448743</v>
      </c>
      <c r="K1434" s="13">
        <f t="shared" si="274"/>
        <v>1.654972039546454E-4</v>
      </c>
      <c r="L1434" s="13">
        <f t="shared" si="275"/>
        <v>0</v>
      </c>
      <c r="M1434" s="13">
        <f t="shared" si="280"/>
        <v>5.223108652329781E-13</v>
      </c>
      <c r="N1434" s="13">
        <f t="shared" si="276"/>
        <v>3.2383273644444641E-13</v>
      </c>
      <c r="O1434" s="13">
        <f t="shared" si="277"/>
        <v>3.2383273644444641E-13</v>
      </c>
      <c r="Q1434">
        <v>26.69854499960784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7.7939556391387086</v>
      </c>
      <c r="G1435" s="13">
        <f t="shared" si="271"/>
        <v>0</v>
      </c>
      <c r="H1435" s="13">
        <f t="shared" si="272"/>
        <v>7.7939556391387086</v>
      </c>
      <c r="I1435" s="16">
        <f t="shared" si="279"/>
        <v>7.794121136342663</v>
      </c>
      <c r="J1435" s="13">
        <f t="shared" si="273"/>
        <v>7.7773946398584055</v>
      </c>
      <c r="K1435" s="13">
        <f t="shared" si="274"/>
        <v>1.6726496484257503E-2</v>
      </c>
      <c r="L1435" s="13">
        <f t="shared" si="275"/>
        <v>0</v>
      </c>
      <c r="M1435" s="13">
        <f t="shared" si="280"/>
        <v>1.9847812878853169E-13</v>
      </c>
      <c r="N1435" s="13">
        <f t="shared" si="276"/>
        <v>1.2305643984888966E-13</v>
      </c>
      <c r="O1435" s="13">
        <f t="shared" si="277"/>
        <v>1.2305643984888966E-13</v>
      </c>
      <c r="Q1435">
        <v>24.920374215668371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1.8142857139999999</v>
      </c>
      <c r="G1436" s="13">
        <f t="shared" si="271"/>
        <v>0</v>
      </c>
      <c r="H1436" s="13">
        <f t="shared" si="272"/>
        <v>1.8142857139999999</v>
      </c>
      <c r="I1436" s="16">
        <f t="shared" si="279"/>
        <v>1.8310122104842574</v>
      </c>
      <c r="J1436" s="13">
        <f t="shared" si="273"/>
        <v>1.8306179944778767</v>
      </c>
      <c r="K1436" s="13">
        <f t="shared" si="274"/>
        <v>3.9421600638078758E-4</v>
      </c>
      <c r="L1436" s="13">
        <f t="shared" si="275"/>
        <v>0</v>
      </c>
      <c r="M1436" s="13">
        <f t="shared" si="280"/>
        <v>7.5421688939642032E-14</v>
      </c>
      <c r="N1436" s="13">
        <f t="shared" si="276"/>
        <v>4.6761447142578057E-14</v>
      </c>
      <c r="O1436" s="13">
        <f t="shared" si="277"/>
        <v>4.6761447142578057E-14</v>
      </c>
      <c r="Q1436">
        <v>20.692711361687788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43.396200013089071</v>
      </c>
      <c r="G1437" s="13">
        <f t="shared" si="271"/>
        <v>1.7970748092683879</v>
      </c>
      <c r="H1437" s="13">
        <f t="shared" si="272"/>
        <v>41.599125203820684</v>
      </c>
      <c r="I1437" s="16">
        <f t="shared" si="279"/>
        <v>41.599519419827061</v>
      </c>
      <c r="J1437" s="13">
        <f t="shared" si="273"/>
        <v>34.013286462157048</v>
      </c>
      <c r="K1437" s="13">
        <f t="shared" si="274"/>
        <v>7.5862329576700134</v>
      </c>
      <c r="L1437" s="13">
        <f t="shared" si="275"/>
        <v>0</v>
      </c>
      <c r="M1437" s="13">
        <f t="shared" si="280"/>
        <v>2.8660241797063975E-14</v>
      </c>
      <c r="N1437" s="13">
        <f t="shared" si="276"/>
        <v>1.7769349914179664E-14</v>
      </c>
      <c r="O1437" s="13">
        <f t="shared" si="277"/>
        <v>1.7970748092684057</v>
      </c>
      <c r="Q1437">
        <v>15.003780393548389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32.39893487223177</v>
      </c>
      <c r="G1438" s="13">
        <f t="shared" si="271"/>
        <v>0.56754972266387038</v>
      </c>
      <c r="H1438" s="13">
        <f t="shared" si="272"/>
        <v>31.8313851495679</v>
      </c>
      <c r="I1438" s="16">
        <f t="shared" si="279"/>
        <v>39.417618107237914</v>
      </c>
      <c r="J1438" s="13">
        <f t="shared" si="273"/>
        <v>32.421480245016454</v>
      </c>
      <c r="K1438" s="13">
        <f t="shared" si="274"/>
        <v>6.9961378622214596</v>
      </c>
      <c r="L1438" s="13">
        <f t="shared" si="275"/>
        <v>0</v>
      </c>
      <c r="M1438" s="13">
        <f t="shared" si="280"/>
        <v>1.0890891882884311E-14</v>
      </c>
      <c r="N1438" s="13">
        <f t="shared" si="276"/>
        <v>6.7523529673882729E-15</v>
      </c>
      <c r="O1438" s="13">
        <f t="shared" si="277"/>
        <v>0.56754972266387715</v>
      </c>
      <c r="Q1438">
        <v>14.48986318812776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5.8791209931397068E-2</v>
      </c>
      <c r="G1439" s="13">
        <f t="shared" si="271"/>
        <v>0</v>
      </c>
      <c r="H1439" s="13">
        <f t="shared" si="272"/>
        <v>5.8791209931397068E-2</v>
      </c>
      <c r="I1439" s="16">
        <f t="shared" si="279"/>
        <v>7.0549290721528566</v>
      </c>
      <c r="J1439" s="13">
        <f t="shared" si="273"/>
        <v>7.0231039292632715</v>
      </c>
      <c r="K1439" s="13">
        <f t="shared" si="274"/>
        <v>3.1825142889585045E-2</v>
      </c>
      <c r="L1439" s="13">
        <f t="shared" si="275"/>
        <v>0</v>
      </c>
      <c r="M1439" s="13">
        <f t="shared" si="280"/>
        <v>4.1385389154960379E-15</v>
      </c>
      <c r="N1439" s="13">
        <f t="shared" si="276"/>
        <v>2.5658941276075435E-15</v>
      </c>
      <c r="O1439" s="13">
        <f t="shared" si="277"/>
        <v>2.5658941276075435E-15</v>
      </c>
      <c r="Q1439">
        <v>18.213922382784641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2.760289148716323</v>
      </c>
      <c r="G1440" s="13">
        <f t="shared" si="271"/>
        <v>0</v>
      </c>
      <c r="H1440" s="13">
        <f t="shared" si="272"/>
        <v>2.760289148716323</v>
      </c>
      <c r="I1440" s="16">
        <f t="shared" si="279"/>
        <v>2.7921142916059081</v>
      </c>
      <c r="J1440" s="13">
        <f t="shared" si="273"/>
        <v>2.790785689638517</v>
      </c>
      <c r="K1440" s="13">
        <f t="shared" si="274"/>
        <v>1.328601967391041E-3</v>
      </c>
      <c r="L1440" s="13">
        <f t="shared" si="275"/>
        <v>0</v>
      </c>
      <c r="M1440" s="13">
        <f t="shared" si="280"/>
        <v>1.5726447878884944E-15</v>
      </c>
      <c r="N1440" s="13">
        <f t="shared" si="276"/>
        <v>9.750397684908665E-16</v>
      </c>
      <c r="O1440" s="13">
        <f t="shared" si="277"/>
        <v>9.750397684908665E-16</v>
      </c>
      <c r="Q1440">
        <v>21.04885945251203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1.7515440213821949</v>
      </c>
      <c r="G1441" s="13">
        <f t="shared" si="271"/>
        <v>0</v>
      </c>
      <c r="H1441" s="13">
        <f t="shared" si="272"/>
        <v>1.7515440213821949</v>
      </c>
      <c r="I1441" s="16">
        <f t="shared" si="279"/>
        <v>1.7528726233495859</v>
      </c>
      <c r="J1441" s="13">
        <f t="shared" si="273"/>
        <v>1.7526461561341331</v>
      </c>
      <c r="K1441" s="13">
        <f t="shared" si="274"/>
        <v>2.2646721545283022E-4</v>
      </c>
      <c r="L1441" s="13">
        <f t="shared" si="275"/>
        <v>0</v>
      </c>
      <c r="M1441" s="13">
        <f t="shared" si="280"/>
        <v>5.9760501939762795E-16</v>
      </c>
      <c r="N1441" s="13">
        <f t="shared" si="276"/>
        <v>3.7051511202652933E-16</v>
      </c>
      <c r="O1441" s="13">
        <f t="shared" si="277"/>
        <v>3.7051511202652933E-16</v>
      </c>
      <c r="Q1441">
        <v>23.695786195268489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60.862666223728262</v>
      </c>
      <c r="G1442" s="13">
        <f t="shared" si="271"/>
        <v>3.7498747195410691</v>
      </c>
      <c r="H1442" s="13">
        <f t="shared" si="272"/>
        <v>57.112791504187193</v>
      </c>
      <c r="I1442" s="16">
        <f t="shared" si="279"/>
        <v>57.113017971402648</v>
      </c>
      <c r="J1442" s="13">
        <f t="shared" si="273"/>
        <v>50.022382157765193</v>
      </c>
      <c r="K1442" s="13">
        <f t="shared" si="274"/>
        <v>7.090635813637455</v>
      </c>
      <c r="L1442" s="13">
        <f t="shared" si="275"/>
        <v>0</v>
      </c>
      <c r="M1442" s="13">
        <f t="shared" si="280"/>
        <v>2.2708990737109862E-16</v>
      </c>
      <c r="N1442" s="13">
        <f t="shared" si="276"/>
        <v>1.4079574257008114E-16</v>
      </c>
      <c r="O1442" s="13">
        <f t="shared" si="277"/>
        <v>3.7498747195410691</v>
      </c>
      <c r="Q1442">
        <v>22.975410557640451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8.2743826782114205</v>
      </c>
      <c r="G1443" s="13">
        <f t="shared" si="271"/>
        <v>0</v>
      </c>
      <c r="H1443" s="13">
        <f t="shared" si="272"/>
        <v>8.2743826782114205</v>
      </c>
      <c r="I1443" s="16">
        <f t="shared" si="279"/>
        <v>15.365018491848875</v>
      </c>
      <c r="J1443" s="13">
        <f t="shared" si="273"/>
        <v>15.231320304592769</v>
      </c>
      <c r="K1443" s="13">
        <f t="shared" si="274"/>
        <v>0.13369818725610649</v>
      </c>
      <c r="L1443" s="13">
        <f t="shared" si="275"/>
        <v>0</v>
      </c>
      <c r="M1443" s="13">
        <f t="shared" si="280"/>
        <v>8.6294164801017486E-17</v>
      </c>
      <c r="N1443" s="13">
        <f t="shared" si="276"/>
        <v>5.3502382176630843E-17</v>
      </c>
      <c r="O1443" s="13">
        <f t="shared" si="277"/>
        <v>5.3502382176630843E-17</v>
      </c>
      <c r="Q1443">
        <v>24.545157737039361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5.7924612146985366</v>
      </c>
      <c r="G1444" s="13">
        <f t="shared" si="271"/>
        <v>0</v>
      </c>
      <c r="H1444" s="13">
        <f t="shared" si="272"/>
        <v>5.7924612146985366</v>
      </c>
      <c r="I1444" s="16">
        <f t="shared" si="279"/>
        <v>5.9261594019546431</v>
      </c>
      <c r="J1444" s="13">
        <f t="shared" si="273"/>
        <v>5.9209993599038553</v>
      </c>
      <c r="K1444" s="13">
        <f t="shared" si="274"/>
        <v>5.1600420507877942E-3</v>
      </c>
      <c r="L1444" s="13">
        <f t="shared" si="275"/>
        <v>0</v>
      </c>
      <c r="M1444" s="13">
        <f t="shared" si="280"/>
        <v>3.2791782624386643E-17</v>
      </c>
      <c r="N1444" s="13">
        <f t="shared" si="276"/>
        <v>2.0330905227119719E-17</v>
      </c>
      <c r="O1444" s="13">
        <f t="shared" si="277"/>
        <v>2.0330905227119719E-17</v>
      </c>
      <c r="Q1444">
        <v>27.500309750907839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0.16312886844605631</v>
      </c>
      <c r="G1445" s="13">
        <f t="shared" si="271"/>
        <v>0</v>
      </c>
      <c r="H1445" s="13">
        <f t="shared" si="272"/>
        <v>0.16312886844605631</v>
      </c>
      <c r="I1445" s="16">
        <f t="shared" si="279"/>
        <v>0.16828891049684411</v>
      </c>
      <c r="J1445" s="13">
        <f t="shared" si="273"/>
        <v>0.16828878496625474</v>
      </c>
      <c r="K1445" s="13">
        <f t="shared" si="274"/>
        <v>1.2553058936770611E-7</v>
      </c>
      <c r="L1445" s="13">
        <f t="shared" si="275"/>
        <v>0</v>
      </c>
      <c r="M1445" s="13">
        <f t="shared" si="280"/>
        <v>1.2460877397266924E-17</v>
      </c>
      <c r="N1445" s="13">
        <f t="shared" si="276"/>
        <v>7.7257439863054923E-18</v>
      </c>
      <c r="O1445" s="13">
        <f t="shared" si="277"/>
        <v>7.7257439863054923E-18</v>
      </c>
      <c r="Q1445">
        <v>27.068097048222299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7.173789349331618</v>
      </c>
      <c r="G1446" s="13">
        <f t="shared" si="271"/>
        <v>0</v>
      </c>
      <c r="H1446" s="13">
        <f t="shared" si="272"/>
        <v>7.173789349331618</v>
      </c>
      <c r="I1446" s="16">
        <f t="shared" si="279"/>
        <v>7.1737894748622075</v>
      </c>
      <c r="J1446" s="13">
        <f t="shared" si="273"/>
        <v>7.1594584082104378</v>
      </c>
      <c r="K1446" s="13">
        <f t="shared" si="274"/>
        <v>1.4331066651769753E-2</v>
      </c>
      <c r="L1446" s="13">
        <f t="shared" si="275"/>
        <v>0</v>
      </c>
      <c r="M1446" s="13">
        <f t="shared" si="280"/>
        <v>4.7351334109614316E-18</v>
      </c>
      <c r="N1446" s="13">
        <f t="shared" si="276"/>
        <v>2.9357827147960877E-18</v>
      </c>
      <c r="O1446" s="13">
        <f t="shared" si="277"/>
        <v>2.9357827147960877E-18</v>
      </c>
      <c r="Q1446">
        <v>24.246653000000009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1.6624165077517059</v>
      </c>
      <c r="G1447" s="13">
        <f t="shared" si="271"/>
        <v>0</v>
      </c>
      <c r="H1447" s="13">
        <f t="shared" si="272"/>
        <v>1.6624165077517059</v>
      </c>
      <c r="I1447" s="16">
        <f t="shared" si="279"/>
        <v>1.6767475744034757</v>
      </c>
      <c r="J1447" s="13">
        <f t="shared" si="273"/>
        <v>1.6766043215575692</v>
      </c>
      <c r="K1447" s="13">
        <f t="shared" si="274"/>
        <v>1.4325284590643861E-4</v>
      </c>
      <c r="L1447" s="13">
        <f t="shared" si="275"/>
        <v>0</v>
      </c>
      <c r="M1447" s="13">
        <f t="shared" si="280"/>
        <v>1.7993506961653439E-18</v>
      </c>
      <c r="N1447" s="13">
        <f t="shared" si="276"/>
        <v>1.1155974316225131E-18</v>
      </c>
      <c r="O1447" s="13">
        <f t="shared" si="277"/>
        <v>1.1155974316225131E-18</v>
      </c>
      <c r="Q1447">
        <v>26.028081170484072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35.588035776346331</v>
      </c>
      <c r="G1448" s="13">
        <f t="shared" si="271"/>
        <v>0.92410014816505359</v>
      </c>
      <c r="H1448" s="13">
        <f t="shared" si="272"/>
        <v>34.663935628181278</v>
      </c>
      <c r="I1448" s="16">
        <f t="shared" si="279"/>
        <v>34.664078881027187</v>
      </c>
      <c r="J1448" s="13">
        <f t="shared" si="273"/>
        <v>32.474955094717153</v>
      </c>
      <c r="K1448" s="13">
        <f t="shared" si="274"/>
        <v>2.1891237863100343</v>
      </c>
      <c r="L1448" s="13">
        <f t="shared" si="275"/>
        <v>0</v>
      </c>
      <c r="M1448" s="13">
        <f t="shared" si="280"/>
        <v>6.8375326454283074E-19</v>
      </c>
      <c r="N1448" s="13">
        <f t="shared" si="276"/>
        <v>4.2392702401655506E-19</v>
      </c>
      <c r="O1448" s="13">
        <f t="shared" si="277"/>
        <v>0.92410014816505359</v>
      </c>
      <c r="Q1448">
        <v>21.41582474517341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32.47790760075565</v>
      </c>
      <c r="G1449" s="13">
        <f t="shared" si="271"/>
        <v>0.5763790952064104</v>
      </c>
      <c r="H1449" s="13">
        <f t="shared" si="272"/>
        <v>31.901528505549241</v>
      </c>
      <c r="I1449" s="16">
        <f t="shared" si="279"/>
        <v>34.090652291859271</v>
      </c>
      <c r="J1449" s="13">
        <f t="shared" si="273"/>
        <v>30.721779804049678</v>
      </c>
      <c r="K1449" s="13">
        <f t="shared" si="274"/>
        <v>3.3688724878095933</v>
      </c>
      <c r="L1449" s="13">
        <f t="shared" si="275"/>
        <v>0</v>
      </c>
      <c r="M1449" s="13">
        <f t="shared" si="280"/>
        <v>2.5982624052627568E-19</v>
      </c>
      <c r="N1449" s="13">
        <f t="shared" si="276"/>
        <v>1.6109226912629093E-19</v>
      </c>
      <c r="O1449" s="13">
        <f t="shared" si="277"/>
        <v>0.5763790952064104</v>
      </c>
      <c r="Q1449">
        <v>17.59931739354839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41.638203878673551</v>
      </c>
      <c r="G1450" s="13">
        <f t="shared" si="271"/>
        <v>1.600525910816609</v>
      </c>
      <c r="H1450" s="13">
        <f t="shared" si="272"/>
        <v>40.037677967856943</v>
      </c>
      <c r="I1450" s="16">
        <f t="shared" si="279"/>
        <v>43.406550455666533</v>
      </c>
      <c r="J1450" s="13">
        <f t="shared" si="273"/>
        <v>37.727646623611037</v>
      </c>
      <c r="K1450" s="13">
        <f t="shared" si="274"/>
        <v>5.6789038320554965</v>
      </c>
      <c r="L1450" s="13">
        <f t="shared" si="275"/>
        <v>0</v>
      </c>
      <c r="M1450" s="13">
        <f t="shared" si="280"/>
        <v>9.8733971399984758E-20</v>
      </c>
      <c r="N1450" s="13">
        <f t="shared" si="276"/>
        <v>6.1215062267990549E-20</v>
      </c>
      <c r="O1450" s="13">
        <f t="shared" si="277"/>
        <v>1.600525910816609</v>
      </c>
      <c r="Q1450">
        <v>18.640870144339409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24.845259197041621</v>
      </c>
      <c r="G1451" s="13">
        <f t="shared" si="271"/>
        <v>0</v>
      </c>
      <c r="H1451" s="13">
        <f t="shared" si="272"/>
        <v>24.845259197041621</v>
      </c>
      <c r="I1451" s="16">
        <f t="shared" si="279"/>
        <v>30.524163029097117</v>
      </c>
      <c r="J1451" s="13">
        <f t="shared" si="273"/>
        <v>28.589888561122279</v>
      </c>
      <c r="K1451" s="13">
        <f t="shared" si="274"/>
        <v>1.9342744679748378</v>
      </c>
      <c r="L1451" s="13">
        <f t="shared" si="275"/>
        <v>0</v>
      </c>
      <c r="M1451" s="13">
        <f t="shared" si="280"/>
        <v>3.7518909131994209E-20</v>
      </c>
      <c r="N1451" s="13">
        <f t="shared" si="276"/>
        <v>2.3261723661836409E-20</v>
      </c>
      <c r="O1451" s="13">
        <f t="shared" si="277"/>
        <v>2.3261723661836409E-20</v>
      </c>
      <c r="Q1451">
        <v>19.592772521942951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8.2882413759927793</v>
      </c>
      <c r="G1452" s="13">
        <f t="shared" si="271"/>
        <v>0</v>
      </c>
      <c r="H1452" s="13">
        <f t="shared" si="272"/>
        <v>8.2882413759927793</v>
      </c>
      <c r="I1452" s="16">
        <f t="shared" si="279"/>
        <v>10.222515843967617</v>
      </c>
      <c r="J1452" s="13">
        <f t="shared" si="273"/>
        <v>10.115616530881169</v>
      </c>
      <c r="K1452" s="13">
        <f t="shared" si="274"/>
        <v>0.10689931308644773</v>
      </c>
      <c r="L1452" s="13">
        <f t="shared" si="275"/>
        <v>0</v>
      </c>
      <c r="M1452" s="13">
        <f t="shared" si="280"/>
        <v>1.42571854701578E-20</v>
      </c>
      <c r="N1452" s="13">
        <f t="shared" si="276"/>
        <v>8.8394549914978367E-21</v>
      </c>
      <c r="O1452" s="13">
        <f t="shared" si="277"/>
        <v>8.8394549914978367E-21</v>
      </c>
      <c r="Q1452">
        <v>17.449099623367541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0.485714286</v>
      </c>
      <c r="G1453" s="13">
        <f t="shared" si="271"/>
        <v>0</v>
      </c>
      <c r="H1453" s="13">
        <f t="shared" si="272"/>
        <v>0.485714286</v>
      </c>
      <c r="I1453" s="16">
        <f t="shared" si="279"/>
        <v>0.59261359908644773</v>
      </c>
      <c r="J1453" s="13">
        <f t="shared" si="273"/>
        <v>0.59260296584440664</v>
      </c>
      <c r="K1453" s="13">
        <f t="shared" si="274"/>
        <v>1.0633242041091506E-5</v>
      </c>
      <c r="L1453" s="13">
        <f t="shared" si="275"/>
        <v>0</v>
      </c>
      <c r="M1453" s="13">
        <f t="shared" si="280"/>
        <v>5.4177304786599633E-21</v>
      </c>
      <c r="N1453" s="13">
        <f t="shared" si="276"/>
        <v>3.3589928967691774E-21</v>
      </c>
      <c r="O1453" s="13">
        <f t="shared" si="277"/>
        <v>3.3589928967691774E-21</v>
      </c>
      <c r="Q1453">
        <v>22.312328531471142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1.852990570937616</v>
      </c>
      <c r="G1454" s="13">
        <f t="shared" si="271"/>
        <v>0</v>
      </c>
      <c r="H1454" s="13">
        <f t="shared" si="272"/>
        <v>1.852990570937616</v>
      </c>
      <c r="I1454" s="16">
        <f t="shared" si="279"/>
        <v>1.8530012041796571</v>
      </c>
      <c r="J1454" s="13">
        <f t="shared" si="273"/>
        <v>1.8525930954838958</v>
      </c>
      <c r="K1454" s="13">
        <f t="shared" si="274"/>
        <v>4.0810869576124453E-4</v>
      </c>
      <c r="L1454" s="13">
        <f t="shared" si="275"/>
        <v>0</v>
      </c>
      <c r="M1454" s="13">
        <f t="shared" si="280"/>
        <v>2.0587375818907859E-21</v>
      </c>
      <c r="N1454" s="13">
        <f t="shared" si="276"/>
        <v>1.2764173007722872E-21</v>
      </c>
      <c r="O1454" s="13">
        <f t="shared" si="277"/>
        <v>1.2764173007722872E-21</v>
      </c>
      <c r="Q1454">
        <v>20.70098165909798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6.2542851932001667E-2</v>
      </c>
      <c r="G1455" s="13">
        <f t="shared" si="271"/>
        <v>0</v>
      </c>
      <c r="H1455" s="13">
        <f t="shared" si="272"/>
        <v>6.2542851932001667E-2</v>
      </c>
      <c r="I1455" s="16">
        <f t="shared" si="279"/>
        <v>6.2950960627762911E-2</v>
      </c>
      <c r="J1455" s="13">
        <f t="shared" si="273"/>
        <v>6.2950952304746385E-2</v>
      </c>
      <c r="K1455" s="13">
        <f t="shared" si="274"/>
        <v>8.3230165259795541E-9</v>
      </c>
      <c r="L1455" s="13">
        <f t="shared" si="275"/>
        <v>0</v>
      </c>
      <c r="M1455" s="13">
        <f t="shared" si="280"/>
        <v>7.8232028111849871E-22</v>
      </c>
      <c r="N1455" s="13">
        <f t="shared" si="276"/>
        <v>4.8503857429346923E-22</v>
      </c>
      <c r="O1455" s="13">
        <f t="shared" si="277"/>
        <v>4.8503857429346923E-22</v>
      </c>
      <c r="Q1455">
        <v>25.354661875632811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6.3829429058385694</v>
      </c>
      <c r="G1456" s="13">
        <f t="shared" si="271"/>
        <v>0</v>
      </c>
      <c r="H1456" s="13">
        <f t="shared" si="272"/>
        <v>6.3829429058385694</v>
      </c>
      <c r="I1456" s="16">
        <f t="shared" si="279"/>
        <v>6.3829429141615863</v>
      </c>
      <c r="J1456" s="13">
        <f t="shared" si="273"/>
        <v>6.3766414287861899</v>
      </c>
      <c r="K1456" s="13">
        <f t="shared" si="274"/>
        <v>6.3014853753964317E-3</v>
      </c>
      <c r="L1456" s="13">
        <f t="shared" si="275"/>
        <v>0</v>
      </c>
      <c r="M1456" s="13">
        <f t="shared" si="280"/>
        <v>2.9728170682502947E-22</v>
      </c>
      <c r="N1456" s="13">
        <f t="shared" si="276"/>
        <v>1.8431465823151827E-22</v>
      </c>
      <c r="O1456" s="13">
        <f t="shared" si="277"/>
        <v>1.8431465823151827E-22</v>
      </c>
      <c r="Q1456">
        <v>27.666962000000009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1.8142857139999999</v>
      </c>
      <c r="G1457" s="13">
        <f t="shared" si="271"/>
        <v>0</v>
      </c>
      <c r="H1457" s="13">
        <f t="shared" si="272"/>
        <v>1.8142857139999999</v>
      </c>
      <c r="I1457" s="16">
        <f t="shared" si="279"/>
        <v>1.8205871993753964</v>
      </c>
      <c r="J1457" s="13">
        <f t="shared" si="273"/>
        <v>1.8204097112070057</v>
      </c>
      <c r="K1457" s="13">
        <f t="shared" si="274"/>
        <v>1.774881683906937E-4</v>
      </c>
      <c r="L1457" s="13">
        <f t="shared" si="275"/>
        <v>0</v>
      </c>
      <c r="M1457" s="13">
        <f t="shared" si="280"/>
        <v>1.129670485935112E-22</v>
      </c>
      <c r="N1457" s="13">
        <f t="shared" si="276"/>
        <v>7.0039570127976946E-23</v>
      </c>
      <c r="O1457" s="13">
        <f t="shared" si="277"/>
        <v>7.0039570127976946E-23</v>
      </c>
      <c r="Q1457">
        <v>26.264163385815412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0.62479630214740323</v>
      </c>
      <c r="G1458" s="13">
        <f t="shared" si="271"/>
        <v>0</v>
      </c>
      <c r="H1458" s="13">
        <f t="shared" si="272"/>
        <v>0.62479630214740323</v>
      </c>
      <c r="I1458" s="16">
        <f t="shared" si="279"/>
        <v>0.62497379031579392</v>
      </c>
      <c r="J1458" s="13">
        <f t="shared" si="273"/>
        <v>0.62496593143504564</v>
      </c>
      <c r="K1458" s="13">
        <f t="shared" si="274"/>
        <v>7.8588807482793399E-6</v>
      </c>
      <c r="L1458" s="13">
        <f t="shared" si="275"/>
        <v>0</v>
      </c>
      <c r="M1458" s="13">
        <f t="shared" si="280"/>
        <v>4.2927478465534256E-23</v>
      </c>
      <c r="N1458" s="13">
        <f t="shared" si="276"/>
        <v>2.661503664863124E-23</v>
      </c>
      <c r="O1458" s="13">
        <f t="shared" si="277"/>
        <v>2.661503664863124E-23</v>
      </c>
      <c r="Q1458">
        <v>25.611735228885049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2.8055735339595822</v>
      </c>
      <c r="G1459" s="13">
        <f t="shared" si="271"/>
        <v>0</v>
      </c>
      <c r="H1459" s="13">
        <f t="shared" si="272"/>
        <v>2.8055735339595822</v>
      </c>
      <c r="I1459" s="16">
        <f t="shared" si="279"/>
        <v>2.8055813928403306</v>
      </c>
      <c r="J1459" s="13">
        <f t="shared" si="273"/>
        <v>2.8048560307692991</v>
      </c>
      <c r="K1459" s="13">
        <f t="shared" si="274"/>
        <v>7.2536207103146566E-4</v>
      </c>
      <c r="L1459" s="13">
        <f t="shared" si="275"/>
        <v>0</v>
      </c>
      <c r="M1459" s="13">
        <f t="shared" si="280"/>
        <v>1.6312441816903015E-23</v>
      </c>
      <c r="N1459" s="13">
        <f t="shared" si="276"/>
        <v>1.0113713926479869E-23</v>
      </c>
      <c r="O1459" s="13">
        <f t="shared" si="277"/>
        <v>1.0113713926479869E-23</v>
      </c>
      <c r="Q1459">
        <v>25.464454832471951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9.1069238237299996E-2</v>
      </c>
      <c r="G1460" s="13">
        <f t="shared" si="271"/>
        <v>0</v>
      </c>
      <c r="H1460" s="13">
        <f t="shared" si="272"/>
        <v>9.1069238237299996E-2</v>
      </c>
      <c r="I1460" s="16">
        <f t="shared" si="279"/>
        <v>9.1794600308331462E-2</v>
      </c>
      <c r="J1460" s="13">
        <f t="shared" si="273"/>
        <v>9.1794562301522734E-2</v>
      </c>
      <c r="K1460" s="13">
        <f t="shared" si="274"/>
        <v>3.8006808728008323E-8</v>
      </c>
      <c r="L1460" s="13">
        <f t="shared" si="275"/>
        <v>0</v>
      </c>
      <c r="M1460" s="13">
        <f t="shared" si="280"/>
        <v>6.1987278904231466E-24</v>
      </c>
      <c r="N1460" s="13">
        <f t="shared" si="276"/>
        <v>3.8432112920623505E-24</v>
      </c>
      <c r="O1460" s="13">
        <f t="shared" si="277"/>
        <v>3.8432112920623505E-24</v>
      </c>
      <c r="Q1460">
        <v>22.589174908904599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16.452773807142311</v>
      </c>
      <c r="G1461" s="13">
        <f t="shared" si="271"/>
        <v>0</v>
      </c>
      <c r="H1461" s="13">
        <f t="shared" si="272"/>
        <v>16.452773807142311</v>
      </c>
      <c r="I1461" s="16">
        <f t="shared" si="279"/>
        <v>16.452773845149121</v>
      </c>
      <c r="J1461" s="13">
        <f t="shared" si="273"/>
        <v>16.085466277462892</v>
      </c>
      <c r="K1461" s="13">
        <f t="shared" si="274"/>
        <v>0.36730756768622896</v>
      </c>
      <c r="L1461" s="13">
        <f t="shared" si="275"/>
        <v>0</v>
      </c>
      <c r="M1461" s="13">
        <f t="shared" si="280"/>
        <v>2.3555165983607961E-24</v>
      </c>
      <c r="N1461" s="13">
        <f t="shared" si="276"/>
        <v>1.4604202909836936E-24</v>
      </c>
      <c r="O1461" s="13">
        <f t="shared" si="277"/>
        <v>1.4604202909836936E-24</v>
      </c>
      <c r="Q1461">
        <v>18.689029190029778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27.3179820663517</v>
      </c>
      <c r="G1462" s="13">
        <f t="shared" si="271"/>
        <v>0</v>
      </c>
      <c r="H1462" s="13">
        <f t="shared" si="272"/>
        <v>27.3179820663517</v>
      </c>
      <c r="I1462" s="16">
        <f t="shared" si="279"/>
        <v>27.685289634037929</v>
      </c>
      <c r="J1462" s="13">
        <f t="shared" si="273"/>
        <v>25.617654842272746</v>
      </c>
      <c r="K1462" s="13">
        <f t="shared" si="274"/>
        <v>2.0676347917651832</v>
      </c>
      <c r="L1462" s="13">
        <f t="shared" si="275"/>
        <v>0</v>
      </c>
      <c r="M1462" s="13">
        <f t="shared" si="280"/>
        <v>8.950963073771025E-25</v>
      </c>
      <c r="N1462" s="13">
        <f t="shared" si="276"/>
        <v>5.5495971057380358E-25</v>
      </c>
      <c r="O1462" s="13">
        <f t="shared" si="277"/>
        <v>5.5495971057380358E-25</v>
      </c>
      <c r="Q1462">
        <v>16.918735393548388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0.18074509258037219</v>
      </c>
      <c r="G1463" s="13">
        <f t="shared" si="271"/>
        <v>0</v>
      </c>
      <c r="H1463" s="13">
        <f t="shared" si="272"/>
        <v>0.18074509258037219</v>
      </c>
      <c r="I1463" s="16">
        <f t="shared" si="279"/>
        <v>2.2483798843455554</v>
      </c>
      <c r="J1463" s="13">
        <f t="shared" si="273"/>
        <v>2.2471515381517104</v>
      </c>
      <c r="K1463" s="13">
        <f t="shared" si="274"/>
        <v>1.2283461938449314E-3</v>
      </c>
      <c r="L1463" s="13">
        <f t="shared" si="275"/>
        <v>0</v>
      </c>
      <c r="M1463" s="13">
        <f t="shared" si="280"/>
        <v>3.4013659680329892E-25</v>
      </c>
      <c r="N1463" s="13">
        <f t="shared" si="276"/>
        <v>2.1088469001804534E-25</v>
      </c>
      <c r="O1463" s="13">
        <f t="shared" si="277"/>
        <v>2.1088469001804534E-25</v>
      </c>
      <c r="Q1463">
        <v>17.009497075745159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5.8103741553075841</v>
      </c>
      <c r="G1464" s="13">
        <f t="shared" si="271"/>
        <v>0</v>
      </c>
      <c r="H1464" s="13">
        <f t="shared" si="272"/>
        <v>5.8103741553075841</v>
      </c>
      <c r="I1464" s="16">
        <f t="shared" si="279"/>
        <v>5.8116025015014294</v>
      </c>
      <c r="J1464" s="13">
        <f t="shared" si="273"/>
        <v>5.8014837327051598</v>
      </c>
      <c r="K1464" s="13">
        <f t="shared" si="274"/>
        <v>1.0118768796269606E-2</v>
      </c>
      <c r="L1464" s="13">
        <f t="shared" si="275"/>
        <v>0</v>
      </c>
      <c r="M1464" s="13">
        <f t="shared" si="280"/>
        <v>1.2925190678525358E-25</v>
      </c>
      <c r="N1464" s="13">
        <f t="shared" si="276"/>
        <v>8.013618220685722E-26</v>
      </c>
      <c r="O1464" s="13">
        <f t="shared" si="277"/>
        <v>8.013618220685722E-26</v>
      </c>
      <c r="Q1464">
        <v>22.230515346877471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13.56526340395809</v>
      </c>
      <c r="G1465" s="13">
        <f t="shared" si="271"/>
        <v>0</v>
      </c>
      <c r="H1465" s="13">
        <f t="shared" si="272"/>
        <v>13.56526340395809</v>
      </c>
      <c r="I1465" s="16">
        <f t="shared" si="279"/>
        <v>13.57538217275436</v>
      </c>
      <c r="J1465" s="13">
        <f t="shared" si="273"/>
        <v>13.465753202823798</v>
      </c>
      <c r="K1465" s="13">
        <f t="shared" si="274"/>
        <v>0.10962896993056148</v>
      </c>
      <c r="L1465" s="13">
        <f t="shared" si="275"/>
        <v>0</v>
      </c>
      <c r="M1465" s="13">
        <f t="shared" si="280"/>
        <v>4.9115724578396358E-26</v>
      </c>
      <c r="N1465" s="13">
        <f t="shared" si="276"/>
        <v>3.0451749238605739E-26</v>
      </c>
      <c r="O1465" s="13">
        <f t="shared" si="277"/>
        <v>3.0451749238605739E-26</v>
      </c>
      <c r="Q1465">
        <v>23.31659837680256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2.9496828037433902</v>
      </c>
      <c r="G1466" s="13">
        <f t="shared" si="271"/>
        <v>0</v>
      </c>
      <c r="H1466" s="13">
        <f t="shared" si="272"/>
        <v>2.9496828037433902</v>
      </c>
      <c r="I1466" s="16">
        <f t="shared" si="279"/>
        <v>3.0593117736739517</v>
      </c>
      <c r="J1466" s="13">
        <f t="shared" si="273"/>
        <v>3.0580211807932347</v>
      </c>
      <c r="K1466" s="13">
        <f t="shared" si="274"/>
        <v>1.2905928807169786E-3</v>
      </c>
      <c r="L1466" s="13">
        <f t="shared" si="275"/>
        <v>0</v>
      </c>
      <c r="M1466" s="13">
        <f t="shared" si="280"/>
        <v>1.8663975339790619E-26</v>
      </c>
      <c r="N1466" s="13">
        <f t="shared" si="276"/>
        <v>1.1571664710670184E-26</v>
      </c>
      <c r="O1466" s="13">
        <f t="shared" si="277"/>
        <v>1.1571664710670184E-26</v>
      </c>
      <c r="Q1466">
        <v>23.198007538626729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6.3149436642605833E-2</v>
      </c>
      <c r="G1467" s="13">
        <f t="shared" si="271"/>
        <v>0</v>
      </c>
      <c r="H1467" s="13">
        <f t="shared" si="272"/>
        <v>6.3149436642605833E-2</v>
      </c>
      <c r="I1467" s="16">
        <f t="shared" si="279"/>
        <v>6.4440029523322812E-2</v>
      </c>
      <c r="J1467" s="13">
        <f t="shared" si="273"/>
        <v>6.4440017280577841E-2</v>
      </c>
      <c r="K1467" s="13">
        <f t="shared" si="274"/>
        <v>1.2242744970580866E-8</v>
      </c>
      <c r="L1467" s="13">
        <f t="shared" si="275"/>
        <v>0</v>
      </c>
      <c r="M1467" s="13">
        <f t="shared" si="280"/>
        <v>7.0923106291204352E-27</v>
      </c>
      <c r="N1467" s="13">
        <f t="shared" si="276"/>
        <v>4.3972325900546696E-27</v>
      </c>
      <c r="O1467" s="13">
        <f t="shared" si="277"/>
        <v>4.3972325900546696E-27</v>
      </c>
      <c r="Q1467">
        <v>23.096167365556571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1.6792991572693521</v>
      </c>
      <c r="G1468" s="13">
        <f t="shared" si="271"/>
        <v>0</v>
      </c>
      <c r="H1468" s="13">
        <f t="shared" si="272"/>
        <v>1.6792991572693521</v>
      </c>
      <c r="I1468" s="16">
        <f t="shared" si="279"/>
        <v>1.6792991695120971</v>
      </c>
      <c r="J1468" s="13">
        <f t="shared" si="273"/>
        <v>1.6791391141991683</v>
      </c>
      <c r="K1468" s="13">
        <f t="shared" si="274"/>
        <v>1.6005531292884179E-4</v>
      </c>
      <c r="L1468" s="13">
        <f t="shared" si="275"/>
        <v>0</v>
      </c>
      <c r="M1468" s="13">
        <f t="shared" si="280"/>
        <v>2.6950780390657656E-27</v>
      </c>
      <c r="N1468" s="13">
        <f t="shared" si="276"/>
        <v>1.6709483842207747E-27</v>
      </c>
      <c r="O1468" s="13">
        <f t="shared" si="277"/>
        <v>1.6709483842207747E-27</v>
      </c>
      <c r="Q1468">
        <v>25.260607000000011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1.662711739512722</v>
      </c>
      <c r="G1469" s="13">
        <f t="shared" si="271"/>
        <v>0</v>
      </c>
      <c r="H1469" s="13">
        <f t="shared" si="272"/>
        <v>1.662711739512722</v>
      </c>
      <c r="I1469" s="16">
        <f t="shared" si="279"/>
        <v>1.6628717948256508</v>
      </c>
      <c r="J1469" s="13">
        <f t="shared" si="273"/>
        <v>1.6627522087029019</v>
      </c>
      <c r="K1469" s="13">
        <f t="shared" si="274"/>
        <v>1.195861227489825E-4</v>
      </c>
      <c r="L1469" s="13">
        <f t="shared" si="275"/>
        <v>0</v>
      </c>
      <c r="M1469" s="13">
        <f t="shared" si="280"/>
        <v>1.0241296548449909E-27</v>
      </c>
      <c r="N1469" s="13">
        <f t="shared" si="276"/>
        <v>6.3496038600389435E-28</v>
      </c>
      <c r="O1469" s="13">
        <f t="shared" si="277"/>
        <v>6.3496038600389435E-28</v>
      </c>
      <c r="Q1469">
        <v>27.159383212851861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9.9013823632306064</v>
      </c>
      <c r="G1470" s="13">
        <f t="shared" si="271"/>
        <v>0</v>
      </c>
      <c r="H1470" s="13">
        <f t="shared" si="272"/>
        <v>9.9013823632306064</v>
      </c>
      <c r="I1470" s="16">
        <f t="shared" si="279"/>
        <v>9.9015019493533547</v>
      </c>
      <c r="J1470" s="13">
        <f t="shared" si="273"/>
        <v>9.8766055308300906</v>
      </c>
      <c r="K1470" s="13">
        <f t="shared" si="274"/>
        <v>2.4896418523264074E-2</v>
      </c>
      <c r="L1470" s="13">
        <f t="shared" si="275"/>
        <v>0</v>
      </c>
      <c r="M1470" s="13">
        <f t="shared" si="280"/>
        <v>3.8916926884109659E-28</v>
      </c>
      <c r="N1470" s="13">
        <f t="shared" si="276"/>
        <v>2.4128494668147989E-28</v>
      </c>
      <c r="O1470" s="13">
        <f t="shared" si="277"/>
        <v>2.4128494668147989E-28</v>
      </c>
      <c r="Q1470">
        <v>27.234674947563381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11.47312242147841</v>
      </c>
      <c r="G1471" s="13">
        <f t="shared" si="271"/>
        <v>0</v>
      </c>
      <c r="H1471" s="13">
        <f t="shared" si="272"/>
        <v>11.47312242147841</v>
      </c>
      <c r="I1471" s="16">
        <f t="shared" si="279"/>
        <v>11.498018840001674</v>
      </c>
      <c r="J1471" s="13">
        <f t="shared" si="273"/>
        <v>11.443595947537583</v>
      </c>
      <c r="K1471" s="13">
        <f t="shared" si="274"/>
        <v>5.4422892464090822E-2</v>
      </c>
      <c r="L1471" s="13">
        <f t="shared" si="275"/>
        <v>0</v>
      </c>
      <c r="M1471" s="13">
        <f t="shared" si="280"/>
        <v>1.478843221596167E-28</v>
      </c>
      <c r="N1471" s="13">
        <f t="shared" si="276"/>
        <v>9.168827973896235E-29</v>
      </c>
      <c r="O1471" s="13">
        <f t="shared" si="277"/>
        <v>9.168827973896235E-29</v>
      </c>
      <c r="Q1471">
        <v>24.796398494732749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27.333060071930031</v>
      </c>
      <c r="G1472" s="13">
        <f t="shared" si="271"/>
        <v>1.170711810715636E-3</v>
      </c>
      <c r="H1472" s="13">
        <f t="shared" si="272"/>
        <v>27.331889360119316</v>
      </c>
      <c r="I1472" s="16">
        <f t="shared" si="279"/>
        <v>27.386312252583409</v>
      </c>
      <c r="J1472" s="13">
        <f t="shared" si="273"/>
        <v>26.359874818525562</v>
      </c>
      <c r="K1472" s="13">
        <f t="shared" si="274"/>
        <v>1.026437434057847</v>
      </c>
      <c r="L1472" s="13">
        <f t="shared" si="275"/>
        <v>0</v>
      </c>
      <c r="M1472" s="13">
        <f t="shared" si="280"/>
        <v>5.6196042420654352E-29</v>
      </c>
      <c r="N1472" s="13">
        <f t="shared" si="276"/>
        <v>3.4841546300805695E-29</v>
      </c>
      <c r="O1472" s="13">
        <f t="shared" si="277"/>
        <v>1.170711810715636E-3</v>
      </c>
      <c r="Q1472">
        <v>22.062136888352651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0.45390959056803992</v>
      </c>
      <c r="G1473" s="13">
        <f t="shared" si="271"/>
        <v>0</v>
      </c>
      <c r="H1473" s="13">
        <f t="shared" si="272"/>
        <v>0.45390959056803992</v>
      </c>
      <c r="I1473" s="16">
        <f t="shared" si="279"/>
        <v>1.480347024625887</v>
      </c>
      <c r="J1473" s="13">
        <f t="shared" si="273"/>
        <v>1.4799392763234209</v>
      </c>
      <c r="K1473" s="13">
        <f t="shared" si="274"/>
        <v>4.0774830246603777E-4</v>
      </c>
      <c r="L1473" s="13">
        <f t="shared" si="275"/>
        <v>0</v>
      </c>
      <c r="M1473" s="13">
        <f t="shared" si="280"/>
        <v>2.1354496119848657E-29</v>
      </c>
      <c r="N1473" s="13">
        <f t="shared" si="276"/>
        <v>1.3239787594306167E-29</v>
      </c>
      <c r="O1473" s="13">
        <f t="shared" si="277"/>
        <v>1.3239787594306167E-29</v>
      </c>
      <c r="Q1473">
        <v>15.93735149054214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22.310422573592149</v>
      </c>
      <c r="G1474" s="13">
        <f t="shared" si="271"/>
        <v>0</v>
      </c>
      <c r="H1474" s="13">
        <f t="shared" si="272"/>
        <v>22.310422573592149</v>
      </c>
      <c r="I1474" s="16">
        <f t="shared" si="279"/>
        <v>22.310830321894613</v>
      </c>
      <c r="J1474" s="13">
        <f t="shared" si="273"/>
        <v>20.981218093131492</v>
      </c>
      <c r="K1474" s="13">
        <f t="shared" si="274"/>
        <v>1.3296122287631214</v>
      </c>
      <c r="L1474" s="13">
        <f t="shared" si="275"/>
        <v>0</v>
      </c>
      <c r="M1474" s="13">
        <f t="shared" si="280"/>
        <v>8.1147085255424896E-30</v>
      </c>
      <c r="N1474" s="13">
        <f t="shared" si="276"/>
        <v>5.0311192858363436E-30</v>
      </c>
      <c r="O1474" s="13">
        <f t="shared" si="277"/>
        <v>5.0311192858363436E-30</v>
      </c>
      <c r="Q1474">
        <v>15.62594039354839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51.136891814359707</v>
      </c>
      <c r="G1475" s="13">
        <f t="shared" si="271"/>
        <v>2.6625058628470617</v>
      </c>
      <c r="H1475" s="13">
        <f t="shared" si="272"/>
        <v>48.474385951512645</v>
      </c>
      <c r="I1475" s="16">
        <f t="shared" si="279"/>
        <v>49.803998180275769</v>
      </c>
      <c r="J1475" s="13">
        <f t="shared" si="273"/>
        <v>41.018524094957186</v>
      </c>
      <c r="K1475" s="13">
        <f t="shared" si="274"/>
        <v>8.7854740853185831</v>
      </c>
      <c r="L1475" s="13">
        <f t="shared" si="275"/>
        <v>0</v>
      </c>
      <c r="M1475" s="13">
        <f t="shared" si="280"/>
        <v>3.083589239706146E-30</v>
      </c>
      <c r="N1475" s="13">
        <f t="shared" si="276"/>
        <v>1.9118253286178105E-30</v>
      </c>
      <c r="O1475" s="13">
        <f t="shared" si="277"/>
        <v>2.6625058628470617</v>
      </c>
      <c r="Q1475">
        <v>17.884815664715841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4.8053269447015552</v>
      </c>
      <c r="G1476" s="13">
        <f t="shared" si="271"/>
        <v>0</v>
      </c>
      <c r="H1476" s="13">
        <f t="shared" si="272"/>
        <v>4.8053269447015552</v>
      </c>
      <c r="I1476" s="16">
        <f t="shared" si="279"/>
        <v>13.590801030020138</v>
      </c>
      <c r="J1476" s="13">
        <f t="shared" si="273"/>
        <v>13.408062054470568</v>
      </c>
      <c r="K1476" s="13">
        <f t="shared" si="274"/>
        <v>0.18273897554957053</v>
      </c>
      <c r="L1476" s="13">
        <f t="shared" si="275"/>
        <v>0</v>
      </c>
      <c r="M1476" s="13">
        <f t="shared" si="280"/>
        <v>1.1717639110883356E-30</v>
      </c>
      <c r="N1476" s="13">
        <f t="shared" si="276"/>
        <v>7.2649362487476807E-31</v>
      </c>
      <c r="O1476" s="13">
        <f t="shared" si="277"/>
        <v>7.2649362487476807E-31</v>
      </c>
      <c r="Q1476">
        <v>19.66659414410876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21.905310093559581</v>
      </c>
      <c r="G1477" s="13">
        <f t="shared" si="271"/>
        <v>0</v>
      </c>
      <c r="H1477" s="13">
        <f t="shared" si="272"/>
        <v>21.905310093559581</v>
      </c>
      <c r="I1477" s="16">
        <f t="shared" si="279"/>
        <v>22.088049069109154</v>
      </c>
      <c r="J1477" s="13">
        <f t="shared" si="273"/>
        <v>21.376418854552952</v>
      </c>
      <c r="K1477" s="13">
        <f t="shared" si="274"/>
        <v>0.71163021455620168</v>
      </c>
      <c r="L1477" s="13">
        <f t="shared" si="275"/>
        <v>0</v>
      </c>
      <c r="M1477" s="13">
        <f t="shared" si="280"/>
        <v>4.4527028621356752E-31</v>
      </c>
      <c r="N1477" s="13">
        <f t="shared" si="276"/>
        <v>2.7606757745241185E-31</v>
      </c>
      <c r="O1477" s="13">
        <f t="shared" si="277"/>
        <v>2.7606757745241185E-31</v>
      </c>
      <c r="Q1477">
        <v>20.1501423991451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20.563840278833428</v>
      </c>
      <c r="G1478" s="13">
        <f t="shared" ref="G1478:G1541" si="282">IF((F1478-$J$2)&gt;0,$I$2*(F1478-$J$2),0)</f>
        <v>0</v>
      </c>
      <c r="H1478" s="13">
        <f t="shared" ref="H1478:H1541" si="283">F1478-G1478</f>
        <v>20.563840278833428</v>
      </c>
      <c r="I1478" s="16">
        <f t="shared" si="279"/>
        <v>21.27547049338963</v>
      </c>
      <c r="J1478" s="13">
        <f t="shared" ref="J1478:J1541" si="284">I1478/SQRT(1+(I1478/($K$2*(300+(25*Q1478)+0.05*(Q1478)^3)))^2)</f>
        <v>20.716426043700324</v>
      </c>
      <c r="K1478" s="13">
        <f t="shared" ref="K1478:K1541" si="285">I1478-J1478</f>
        <v>0.55904444968930633</v>
      </c>
      <c r="L1478" s="13">
        <f t="shared" ref="L1478:L1541" si="286">IF(K1478&gt;$N$2,(K1478-$N$2)/$L$2,0)</f>
        <v>0</v>
      </c>
      <c r="M1478" s="13">
        <f t="shared" si="280"/>
        <v>1.6920270876115567E-31</v>
      </c>
      <c r="N1478" s="13">
        <f t="shared" ref="N1478:N1541" si="287">$M$2*M1478</f>
        <v>1.0490567943191651E-31</v>
      </c>
      <c r="O1478" s="13">
        <f t="shared" ref="O1478:O1541" si="288">N1478+G1478</f>
        <v>1.0490567943191651E-31</v>
      </c>
      <c r="Q1478">
        <v>21.125523501884071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2.1428571E-2</v>
      </c>
      <c r="G1479" s="13">
        <f t="shared" si="282"/>
        <v>0</v>
      </c>
      <c r="H1479" s="13">
        <f t="shared" si="283"/>
        <v>2.1428571E-2</v>
      </c>
      <c r="I1479" s="16">
        <f t="shared" ref="I1479:I1542" si="290">H1479+K1478-L1478</f>
        <v>0.58047302068930628</v>
      </c>
      <c r="J1479" s="13">
        <f t="shared" si="284"/>
        <v>0.58046742890944669</v>
      </c>
      <c r="K1479" s="13">
        <f t="shared" si="285"/>
        <v>5.5917798595928048E-6</v>
      </c>
      <c r="L1479" s="13">
        <f t="shared" si="286"/>
        <v>0</v>
      </c>
      <c r="M1479" s="13">
        <f t="shared" ref="M1479:M1542" si="291">L1479+M1478-N1478</f>
        <v>6.4297029329239166E-32</v>
      </c>
      <c r="N1479" s="13">
        <f t="shared" si="287"/>
        <v>3.9864158184128283E-32</v>
      </c>
      <c r="O1479" s="13">
        <f t="shared" si="288"/>
        <v>3.9864158184128283E-32</v>
      </c>
      <c r="Q1479">
        <v>26.4710939291184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10.176984631453371</v>
      </c>
      <c r="G1480" s="13">
        <f t="shared" si="282"/>
        <v>0</v>
      </c>
      <c r="H1480" s="13">
        <f t="shared" si="283"/>
        <v>10.176984631453371</v>
      </c>
      <c r="I1480" s="16">
        <f t="shared" si="290"/>
        <v>10.176990223233229</v>
      </c>
      <c r="J1480" s="13">
        <f t="shared" si="284"/>
        <v>10.154996288731878</v>
      </c>
      <c r="K1480" s="13">
        <f t="shared" si="285"/>
        <v>2.199393450135112E-2</v>
      </c>
      <c r="L1480" s="13">
        <f t="shared" si="286"/>
        <v>0</v>
      </c>
      <c r="M1480" s="13">
        <f t="shared" si="291"/>
        <v>2.4432871145110883E-32</v>
      </c>
      <c r="N1480" s="13">
        <f t="shared" si="287"/>
        <v>1.5148380109968748E-32</v>
      </c>
      <c r="O1480" s="13">
        <f t="shared" si="288"/>
        <v>1.5148380109968748E-32</v>
      </c>
      <c r="Q1480">
        <v>28.755814000000012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1.607847195046394</v>
      </c>
      <c r="G1481" s="13">
        <f t="shared" si="282"/>
        <v>0</v>
      </c>
      <c r="H1481" s="13">
        <f t="shared" si="283"/>
        <v>1.607847195046394</v>
      </c>
      <c r="I1481" s="16">
        <f t="shared" si="290"/>
        <v>1.6298411295477451</v>
      </c>
      <c r="J1481" s="13">
        <f t="shared" si="284"/>
        <v>1.6297274530852679</v>
      </c>
      <c r="K1481" s="13">
        <f t="shared" si="285"/>
        <v>1.1367646247717467E-4</v>
      </c>
      <c r="L1481" s="13">
        <f t="shared" si="286"/>
        <v>0</v>
      </c>
      <c r="M1481" s="13">
        <f t="shared" si="291"/>
        <v>9.284491035142135E-33</v>
      </c>
      <c r="N1481" s="13">
        <f t="shared" si="287"/>
        <v>5.7563844417881234E-33</v>
      </c>
      <c r="O1481" s="13">
        <f t="shared" si="288"/>
        <v>5.7563844417881234E-33</v>
      </c>
      <c r="Q1481">
        <v>27.089993573521369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0.97302689562033218</v>
      </c>
      <c r="G1482" s="13">
        <f t="shared" si="282"/>
        <v>0</v>
      </c>
      <c r="H1482" s="13">
        <f t="shared" si="283"/>
        <v>0.97302689562033218</v>
      </c>
      <c r="I1482" s="16">
        <f t="shared" si="290"/>
        <v>0.97314057208280935</v>
      </c>
      <c r="J1482" s="13">
        <f t="shared" si="284"/>
        <v>0.97311689132612245</v>
      </c>
      <c r="K1482" s="13">
        <f t="shared" si="285"/>
        <v>2.3680756686905724E-5</v>
      </c>
      <c r="L1482" s="13">
        <f t="shared" si="286"/>
        <v>0</v>
      </c>
      <c r="M1482" s="13">
        <f t="shared" si="291"/>
        <v>3.5281065933540116E-33</v>
      </c>
      <c r="N1482" s="13">
        <f t="shared" si="287"/>
        <v>2.1874260878794871E-33</v>
      </c>
      <c r="O1482" s="13">
        <f t="shared" si="288"/>
        <v>2.1874260878794871E-33</v>
      </c>
      <c r="Q1482">
        <v>27.247953938223208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43.433153034852658</v>
      </c>
      <c r="G1483" s="13">
        <f t="shared" si="282"/>
        <v>1.8012062607431161</v>
      </c>
      <c r="H1483" s="13">
        <f t="shared" si="283"/>
        <v>41.631946774109544</v>
      </c>
      <c r="I1483" s="16">
        <f t="shared" si="290"/>
        <v>41.631970454866227</v>
      </c>
      <c r="J1483" s="13">
        <f t="shared" si="284"/>
        <v>39.394872537353471</v>
      </c>
      <c r="K1483" s="13">
        <f t="shared" si="285"/>
        <v>2.2370979175127559</v>
      </c>
      <c r="L1483" s="13">
        <f t="shared" si="286"/>
        <v>0</v>
      </c>
      <c r="M1483" s="13">
        <f t="shared" si="291"/>
        <v>1.3406805054745244E-33</v>
      </c>
      <c r="N1483" s="13">
        <f t="shared" si="287"/>
        <v>8.3122191339420511E-34</v>
      </c>
      <c r="O1483" s="13">
        <f t="shared" si="288"/>
        <v>1.8012062607431161</v>
      </c>
      <c r="Q1483">
        <v>25.283764310846351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44.937533168203657</v>
      </c>
      <c r="G1484" s="13">
        <f t="shared" si="282"/>
        <v>1.96940017896307</v>
      </c>
      <c r="H1484" s="13">
        <f t="shared" si="283"/>
        <v>42.968132989240587</v>
      </c>
      <c r="I1484" s="16">
        <f t="shared" si="290"/>
        <v>45.205230906753343</v>
      </c>
      <c r="J1484" s="13">
        <f t="shared" si="284"/>
        <v>39.776467225498351</v>
      </c>
      <c r="K1484" s="13">
        <f t="shared" si="285"/>
        <v>5.428763681254992</v>
      </c>
      <c r="L1484" s="13">
        <f t="shared" si="286"/>
        <v>0</v>
      </c>
      <c r="M1484" s="13">
        <f t="shared" si="291"/>
        <v>5.0945859208031932E-34</v>
      </c>
      <c r="N1484" s="13">
        <f t="shared" si="287"/>
        <v>3.1586432708979798E-34</v>
      </c>
      <c r="O1484" s="13">
        <f t="shared" si="288"/>
        <v>1.96940017896307</v>
      </c>
      <c r="Q1484">
        <v>19.951969195773319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8.3247952343075458</v>
      </c>
      <c r="G1485" s="13">
        <f t="shared" si="282"/>
        <v>0</v>
      </c>
      <c r="H1485" s="13">
        <f t="shared" si="283"/>
        <v>8.3247952343075458</v>
      </c>
      <c r="I1485" s="16">
        <f t="shared" si="290"/>
        <v>13.753558915562538</v>
      </c>
      <c r="J1485" s="13">
        <f t="shared" si="284"/>
        <v>13.45074391910887</v>
      </c>
      <c r="K1485" s="13">
        <f t="shared" si="285"/>
        <v>0.30281499645366772</v>
      </c>
      <c r="L1485" s="13">
        <f t="shared" si="286"/>
        <v>0</v>
      </c>
      <c r="M1485" s="13">
        <f t="shared" si="291"/>
        <v>1.9359426499052133E-34</v>
      </c>
      <c r="N1485" s="13">
        <f t="shared" si="287"/>
        <v>1.2002844429412322E-34</v>
      </c>
      <c r="O1485" s="13">
        <f t="shared" si="288"/>
        <v>1.2002844429412322E-34</v>
      </c>
      <c r="Q1485">
        <v>16.249677996317949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15.815820310732519</v>
      </c>
      <c r="G1486" s="13">
        <f t="shared" si="282"/>
        <v>0</v>
      </c>
      <c r="H1486" s="13">
        <f t="shared" si="283"/>
        <v>15.815820310732519</v>
      </c>
      <c r="I1486" s="16">
        <f t="shared" si="290"/>
        <v>16.118635307186189</v>
      </c>
      <c r="J1486" s="13">
        <f t="shared" si="284"/>
        <v>15.662362752909438</v>
      </c>
      <c r="K1486" s="13">
        <f t="shared" si="285"/>
        <v>0.45627255427675095</v>
      </c>
      <c r="L1486" s="13">
        <f t="shared" si="286"/>
        <v>0</v>
      </c>
      <c r="M1486" s="13">
        <f t="shared" si="291"/>
        <v>7.3565820696398114E-35</v>
      </c>
      <c r="N1486" s="13">
        <f t="shared" si="287"/>
        <v>4.5610808831766831E-35</v>
      </c>
      <c r="O1486" s="13">
        <f t="shared" si="288"/>
        <v>4.5610808831766831E-35</v>
      </c>
      <c r="Q1486">
        <v>16.650795393548389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25.353070621235862</v>
      </c>
      <c r="G1487" s="13">
        <f t="shared" si="282"/>
        <v>0</v>
      </c>
      <c r="H1487" s="13">
        <f t="shared" si="283"/>
        <v>25.353070621235862</v>
      </c>
      <c r="I1487" s="16">
        <f t="shared" si="290"/>
        <v>25.809343175512613</v>
      </c>
      <c r="J1487" s="13">
        <f t="shared" si="284"/>
        <v>24.495285333222164</v>
      </c>
      <c r="K1487" s="13">
        <f t="shared" si="285"/>
        <v>1.314057842290449</v>
      </c>
      <c r="L1487" s="13">
        <f t="shared" si="286"/>
        <v>0</v>
      </c>
      <c r="M1487" s="13">
        <f t="shared" si="291"/>
        <v>2.7955011864631283E-35</v>
      </c>
      <c r="N1487" s="13">
        <f t="shared" si="287"/>
        <v>1.7332107356071396E-35</v>
      </c>
      <c r="O1487" s="13">
        <f t="shared" si="288"/>
        <v>1.7332107356071396E-35</v>
      </c>
      <c r="Q1487">
        <v>18.909835994820529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37.540733668878957</v>
      </c>
      <c r="G1488" s="13">
        <f t="shared" si="282"/>
        <v>1.1424172492512854</v>
      </c>
      <c r="H1488" s="13">
        <f t="shared" si="283"/>
        <v>36.398316419627669</v>
      </c>
      <c r="I1488" s="16">
        <f t="shared" si="290"/>
        <v>37.712374261918114</v>
      </c>
      <c r="J1488" s="13">
        <f t="shared" si="284"/>
        <v>33.702739034507367</v>
      </c>
      <c r="K1488" s="13">
        <f t="shared" si="285"/>
        <v>4.0096352274107474</v>
      </c>
      <c r="L1488" s="13">
        <f t="shared" si="286"/>
        <v>0</v>
      </c>
      <c r="M1488" s="13">
        <f t="shared" si="291"/>
        <v>1.0622904508559887E-35</v>
      </c>
      <c r="N1488" s="13">
        <f t="shared" si="287"/>
        <v>6.5862007953071296E-36</v>
      </c>
      <c r="O1488" s="13">
        <f t="shared" si="288"/>
        <v>1.1424172492512854</v>
      </c>
      <c r="Q1488">
        <v>18.420229761338589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32.187449577045989</v>
      </c>
      <c r="G1489" s="13">
        <f t="shared" si="282"/>
        <v>0.54390507351261708</v>
      </c>
      <c r="H1489" s="13">
        <f t="shared" si="283"/>
        <v>31.64354450353337</v>
      </c>
      <c r="I1489" s="16">
        <f t="shared" si="290"/>
        <v>35.653179730944117</v>
      </c>
      <c r="J1489" s="13">
        <f t="shared" si="284"/>
        <v>32.092441871823112</v>
      </c>
      <c r="K1489" s="13">
        <f t="shared" si="285"/>
        <v>3.560737859121005</v>
      </c>
      <c r="L1489" s="13">
        <f t="shared" si="286"/>
        <v>0</v>
      </c>
      <c r="M1489" s="13">
        <f t="shared" si="291"/>
        <v>4.0367037132527574E-36</v>
      </c>
      <c r="N1489" s="13">
        <f t="shared" si="287"/>
        <v>2.5027563022167095E-36</v>
      </c>
      <c r="O1489" s="13">
        <f t="shared" si="288"/>
        <v>0.54390507351261708</v>
      </c>
      <c r="Q1489">
        <v>18.146331272471912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4.4273294455628749</v>
      </c>
      <c r="G1490" s="13">
        <f t="shared" si="282"/>
        <v>0</v>
      </c>
      <c r="H1490" s="13">
        <f t="shared" si="283"/>
        <v>4.4273294455628749</v>
      </c>
      <c r="I1490" s="16">
        <f t="shared" si="290"/>
        <v>7.9880673046838799</v>
      </c>
      <c r="J1490" s="13">
        <f t="shared" si="284"/>
        <v>7.9533338521511032</v>
      </c>
      <c r="K1490" s="13">
        <f t="shared" si="285"/>
        <v>3.473345253277671E-2</v>
      </c>
      <c r="L1490" s="13">
        <f t="shared" si="286"/>
        <v>0</v>
      </c>
      <c r="M1490" s="13">
        <f t="shared" si="291"/>
        <v>1.5339474110360479E-36</v>
      </c>
      <c r="N1490" s="13">
        <f t="shared" si="287"/>
        <v>9.5104739484234969E-37</v>
      </c>
      <c r="O1490" s="13">
        <f t="shared" si="288"/>
        <v>9.5104739484234969E-37</v>
      </c>
      <c r="Q1490">
        <v>20.229978136006761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0.114285714</v>
      </c>
      <c r="G1491" s="13">
        <f t="shared" si="282"/>
        <v>0</v>
      </c>
      <c r="H1491" s="13">
        <f t="shared" si="283"/>
        <v>0.114285714</v>
      </c>
      <c r="I1491" s="16">
        <f t="shared" si="290"/>
        <v>0.14901916653277669</v>
      </c>
      <c r="J1491" s="13">
        <f t="shared" si="284"/>
        <v>0.14901907443919379</v>
      </c>
      <c r="K1491" s="13">
        <f t="shared" si="285"/>
        <v>9.2093582898522541E-8</v>
      </c>
      <c r="L1491" s="13">
        <f t="shared" si="286"/>
        <v>0</v>
      </c>
      <c r="M1491" s="13">
        <f t="shared" si="291"/>
        <v>5.8290001619369824E-37</v>
      </c>
      <c r="N1491" s="13">
        <f t="shared" si="287"/>
        <v>3.6139801004009292E-37</v>
      </c>
      <c r="O1491" s="13">
        <f t="shared" si="288"/>
        <v>3.6139801004009292E-37</v>
      </c>
      <c r="Q1491">
        <v>26.666951039757208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0.17692630977923801</v>
      </c>
      <c r="G1492" s="13">
        <f t="shared" si="282"/>
        <v>0</v>
      </c>
      <c r="H1492" s="13">
        <f t="shared" si="283"/>
        <v>0.17692630977923801</v>
      </c>
      <c r="I1492" s="16">
        <f t="shared" si="290"/>
        <v>0.17692640187282091</v>
      </c>
      <c r="J1492" s="13">
        <f t="shared" si="284"/>
        <v>0.17692621599453767</v>
      </c>
      <c r="K1492" s="13">
        <f t="shared" si="285"/>
        <v>1.8587828323757272E-7</v>
      </c>
      <c r="L1492" s="13">
        <f t="shared" si="286"/>
        <v>0</v>
      </c>
      <c r="M1492" s="13">
        <f t="shared" si="291"/>
        <v>2.2150200615360532E-37</v>
      </c>
      <c r="N1492" s="13">
        <f t="shared" si="287"/>
        <v>1.373312438152353E-37</v>
      </c>
      <c r="O1492" s="13">
        <f t="shared" si="288"/>
        <v>1.373312438152353E-37</v>
      </c>
      <c r="Q1492">
        <v>25.311927838173169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1.8142857139999999</v>
      </c>
      <c r="G1493" s="13">
        <f t="shared" si="282"/>
        <v>0</v>
      </c>
      <c r="H1493" s="13">
        <f t="shared" si="283"/>
        <v>1.8142857139999999</v>
      </c>
      <c r="I1493" s="16">
        <f t="shared" si="290"/>
        <v>1.8142858998782831</v>
      </c>
      <c r="J1493" s="13">
        <f t="shared" si="284"/>
        <v>1.8141255875899187</v>
      </c>
      <c r="K1493" s="13">
        <f t="shared" si="285"/>
        <v>1.6031228836443923E-4</v>
      </c>
      <c r="L1493" s="13">
        <f t="shared" si="286"/>
        <v>0</v>
      </c>
      <c r="M1493" s="13">
        <f t="shared" si="291"/>
        <v>8.4170762338370025E-38</v>
      </c>
      <c r="N1493" s="13">
        <f t="shared" si="287"/>
        <v>5.2185872649789414E-38</v>
      </c>
      <c r="O1493" s="13">
        <f t="shared" si="288"/>
        <v>5.2185872649789414E-38</v>
      </c>
      <c r="Q1493">
        <v>26.928356270176199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17.33125625732038</v>
      </c>
      <c r="G1494" s="13">
        <f t="shared" si="282"/>
        <v>0</v>
      </c>
      <c r="H1494" s="13">
        <f t="shared" si="283"/>
        <v>17.33125625732038</v>
      </c>
      <c r="I1494" s="16">
        <f t="shared" si="290"/>
        <v>17.331416569608745</v>
      </c>
      <c r="J1494" s="13">
        <f t="shared" si="284"/>
        <v>17.175623133125598</v>
      </c>
      <c r="K1494" s="13">
        <f t="shared" si="285"/>
        <v>0.15579343648314747</v>
      </c>
      <c r="L1494" s="13">
        <f t="shared" si="286"/>
        <v>0</v>
      </c>
      <c r="M1494" s="13">
        <f t="shared" si="291"/>
        <v>3.1984889688580612E-38</v>
      </c>
      <c r="N1494" s="13">
        <f t="shared" si="287"/>
        <v>1.9830631606919979E-38</v>
      </c>
      <c r="O1494" s="13">
        <f t="shared" si="288"/>
        <v>1.9830631606919979E-38</v>
      </c>
      <c r="Q1494">
        <v>26.041779000000009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7.2923990857641714</v>
      </c>
      <c r="G1495" s="13">
        <f t="shared" si="282"/>
        <v>0</v>
      </c>
      <c r="H1495" s="13">
        <f t="shared" si="283"/>
        <v>7.2923990857641714</v>
      </c>
      <c r="I1495" s="16">
        <f t="shared" si="290"/>
        <v>7.4481925222473189</v>
      </c>
      <c r="J1495" s="13">
        <f t="shared" si="284"/>
        <v>7.4348083120589408</v>
      </c>
      <c r="K1495" s="13">
        <f t="shared" si="285"/>
        <v>1.3384210188378098E-2</v>
      </c>
      <c r="L1495" s="13">
        <f t="shared" si="286"/>
        <v>0</v>
      </c>
      <c r="M1495" s="13">
        <f t="shared" si="291"/>
        <v>1.2154258081660633E-38</v>
      </c>
      <c r="N1495" s="13">
        <f t="shared" si="287"/>
        <v>7.5356400106295926E-39</v>
      </c>
      <c r="O1495" s="13">
        <f t="shared" si="288"/>
        <v>7.5356400106295926E-39</v>
      </c>
      <c r="Q1495">
        <v>25.548156542021349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40.689541831740932</v>
      </c>
      <c r="G1496" s="13">
        <f t="shared" si="282"/>
        <v>1.4944628332720116</v>
      </c>
      <c r="H1496" s="13">
        <f t="shared" si="283"/>
        <v>39.195078998468922</v>
      </c>
      <c r="I1496" s="16">
        <f t="shared" si="290"/>
        <v>39.2084632086573</v>
      </c>
      <c r="J1496" s="13">
        <f t="shared" si="284"/>
        <v>36.254145532515899</v>
      </c>
      <c r="K1496" s="13">
        <f t="shared" si="285"/>
        <v>2.9543176761414003</v>
      </c>
      <c r="L1496" s="13">
        <f t="shared" si="286"/>
        <v>0</v>
      </c>
      <c r="M1496" s="13">
        <f t="shared" si="291"/>
        <v>4.61861807103104E-39</v>
      </c>
      <c r="N1496" s="13">
        <f t="shared" si="287"/>
        <v>2.8635432040392449E-39</v>
      </c>
      <c r="O1496" s="13">
        <f t="shared" si="288"/>
        <v>1.4944628332720116</v>
      </c>
      <c r="Q1496">
        <v>21.76888598793342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13.029973804424429</v>
      </c>
      <c r="G1497" s="13">
        <f t="shared" si="282"/>
        <v>0</v>
      </c>
      <c r="H1497" s="13">
        <f t="shared" si="283"/>
        <v>13.029973804424429</v>
      </c>
      <c r="I1497" s="16">
        <f t="shared" si="290"/>
        <v>15.98429148056583</v>
      </c>
      <c r="J1497" s="13">
        <f t="shared" si="284"/>
        <v>15.457206733645014</v>
      </c>
      <c r="K1497" s="13">
        <f t="shared" si="285"/>
        <v>0.52708474692081531</v>
      </c>
      <c r="L1497" s="13">
        <f t="shared" si="286"/>
        <v>0</v>
      </c>
      <c r="M1497" s="13">
        <f t="shared" si="291"/>
        <v>1.7550748669917951E-39</v>
      </c>
      <c r="N1497" s="13">
        <f t="shared" si="287"/>
        <v>1.088146417534913E-39</v>
      </c>
      <c r="O1497" s="13">
        <f t="shared" si="288"/>
        <v>1.088146417534913E-39</v>
      </c>
      <c r="Q1497">
        <v>15.390381789506019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20.119365331154931</v>
      </c>
      <c r="G1498" s="13">
        <f t="shared" si="282"/>
        <v>0</v>
      </c>
      <c r="H1498" s="13">
        <f t="shared" si="283"/>
        <v>20.119365331154931</v>
      </c>
      <c r="I1498" s="16">
        <f t="shared" si="290"/>
        <v>20.646450078075745</v>
      </c>
      <c r="J1498" s="13">
        <f t="shared" si="284"/>
        <v>19.668777111566204</v>
      </c>
      <c r="K1498" s="13">
        <f t="shared" si="285"/>
        <v>0.97767296650954094</v>
      </c>
      <c r="L1498" s="13">
        <f t="shared" si="286"/>
        <v>0</v>
      </c>
      <c r="M1498" s="13">
        <f t="shared" si="291"/>
        <v>6.6692844945688216E-40</v>
      </c>
      <c r="N1498" s="13">
        <f t="shared" si="287"/>
        <v>4.1349563866326691E-40</v>
      </c>
      <c r="O1498" s="13">
        <f t="shared" si="288"/>
        <v>4.1349563866326691E-40</v>
      </c>
      <c r="Q1498">
        <v>16.300125462401191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37.512861198746052</v>
      </c>
      <c r="G1499" s="13">
        <f t="shared" si="282"/>
        <v>1.1393010289169476</v>
      </c>
      <c r="H1499" s="13">
        <f t="shared" si="283"/>
        <v>36.373560169829105</v>
      </c>
      <c r="I1499" s="16">
        <f t="shared" si="290"/>
        <v>37.351233136338649</v>
      </c>
      <c r="J1499" s="13">
        <f t="shared" si="284"/>
        <v>32.491710637909719</v>
      </c>
      <c r="K1499" s="13">
        <f t="shared" si="285"/>
        <v>4.8595224984289302</v>
      </c>
      <c r="L1499" s="13">
        <f t="shared" si="286"/>
        <v>0</v>
      </c>
      <c r="M1499" s="13">
        <f t="shared" si="291"/>
        <v>2.5343281079361525E-40</v>
      </c>
      <c r="N1499" s="13">
        <f t="shared" si="287"/>
        <v>1.5712834269204146E-40</v>
      </c>
      <c r="O1499" s="13">
        <f t="shared" si="288"/>
        <v>1.1393010289169476</v>
      </c>
      <c r="Q1499">
        <v>16.560052393548389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5.787384040582217</v>
      </c>
      <c r="G1500" s="13">
        <f t="shared" si="282"/>
        <v>0</v>
      </c>
      <c r="H1500" s="13">
        <f t="shared" si="283"/>
        <v>5.787384040582217</v>
      </c>
      <c r="I1500" s="16">
        <f t="shared" si="290"/>
        <v>10.646906539011148</v>
      </c>
      <c r="J1500" s="13">
        <f t="shared" si="284"/>
        <v>10.506292547097193</v>
      </c>
      <c r="K1500" s="13">
        <f t="shared" si="285"/>
        <v>0.14061399191395552</v>
      </c>
      <c r="L1500" s="13">
        <f t="shared" si="286"/>
        <v>0</v>
      </c>
      <c r="M1500" s="13">
        <f t="shared" si="291"/>
        <v>9.6304468101573788E-41</v>
      </c>
      <c r="N1500" s="13">
        <f t="shared" si="287"/>
        <v>5.9708770222975747E-41</v>
      </c>
      <c r="O1500" s="13">
        <f t="shared" si="288"/>
        <v>5.9708770222975747E-41</v>
      </c>
      <c r="Q1500">
        <v>16.33880947141482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1.5132584435140679</v>
      </c>
      <c r="G1501" s="13">
        <f t="shared" si="282"/>
        <v>0</v>
      </c>
      <c r="H1501" s="13">
        <f t="shared" si="283"/>
        <v>1.5132584435140679</v>
      </c>
      <c r="I1501" s="16">
        <f t="shared" si="290"/>
        <v>1.6538724354280234</v>
      </c>
      <c r="J1501" s="13">
        <f t="shared" si="284"/>
        <v>1.6535845088073864</v>
      </c>
      <c r="K1501" s="13">
        <f t="shared" si="285"/>
        <v>2.8792662063703567E-4</v>
      </c>
      <c r="L1501" s="13">
        <f t="shared" si="286"/>
        <v>0</v>
      </c>
      <c r="M1501" s="13">
        <f t="shared" si="291"/>
        <v>3.6595697878598041E-41</v>
      </c>
      <c r="N1501" s="13">
        <f t="shared" si="287"/>
        <v>2.2689332684730785E-41</v>
      </c>
      <c r="O1501" s="13">
        <f t="shared" si="288"/>
        <v>2.2689332684730785E-41</v>
      </c>
      <c r="Q1501">
        <v>20.756323576082281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2.1097775441991362</v>
      </c>
      <c r="G1502" s="13">
        <f t="shared" si="282"/>
        <v>0</v>
      </c>
      <c r="H1502" s="13">
        <f t="shared" si="283"/>
        <v>2.1097775441991362</v>
      </c>
      <c r="I1502" s="16">
        <f t="shared" si="290"/>
        <v>2.110065470819773</v>
      </c>
      <c r="J1502" s="13">
        <f t="shared" si="284"/>
        <v>2.1096597290673427</v>
      </c>
      <c r="K1502" s="13">
        <f t="shared" si="285"/>
        <v>4.0574175243035526E-4</v>
      </c>
      <c r="L1502" s="13">
        <f t="shared" si="286"/>
        <v>0</v>
      </c>
      <c r="M1502" s="13">
        <f t="shared" si="291"/>
        <v>1.3906365193867256E-41</v>
      </c>
      <c r="N1502" s="13">
        <f t="shared" si="287"/>
        <v>8.6219464201976983E-42</v>
      </c>
      <c r="O1502" s="13">
        <f t="shared" si="288"/>
        <v>8.6219464201976983E-42</v>
      </c>
      <c r="Q1502">
        <v>23.504620287589969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1.8142857139999999</v>
      </c>
      <c r="G1503" s="13">
        <f t="shared" si="282"/>
        <v>0</v>
      </c>
      <c r="H1503" s="13">
        <f t="shared" si="283"/>
        <v>1.8142857139999999</v>
      </c>
      <c r="I1503" s="16">
        <f t="shared" si="290"/>
        <v>1.8146914557524303</v>
      </c>
      <c r="J1503" s="13">
        <f t="shared" si="284"/>
        <v>1.8144574873449471</v>
      </c>
      <c r="K1503" s="13">
        <f t="shared" si="285"/>
        <v>2.3396840748324266E-4</v>
      </c>
      <c r="L1503" s="13">
        <f t="shared" si="286"/>
        <v>0</v>
      </c>
      <c r="M1503" s="13">
        <f t="shared" si="291"/>
        <v>5.2844187736695577E-42</v>
      </c>
      <c r="N1503" s="13">
        <f t="shared" si="287"/>
        <v>3.2763396396751257E-42</v>
      </c>
      <c r="O1503" s="13">
        <f t="shared" si="288"/>
        <v>3.2763396396751257E-42</v>
      </c>
      <c r="Q1503">
        <v>24.205534644431431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2.1428571E-2</v>
      </c>
      <c r="G1504" s="13">
        <f t="shared" si="282"/>
        <v>0</v>
      </c>
      <c r="H1504" s="13">
        <f t="shared" si="283"/>
        <v>2.1428571E-2</v>
      </c>
      <c r="I1504" s="16">
        <f t="shared" si="290"/>
        <v>2.1662539407483243E-2</v>
      </c>
      <c r="J1504" s="13">
        <f t="shared" si="284"/>
        <v>2.1662539158936032E-2</v>
      </c>
      <c r="K1504" s="13">
        <f t="shared" si="285"/>
        <v>2.4854721059064389E-10</v>
      </c>
      <c r="L1504" s="13">
        <f t="shared" si="286"/>
        <v>0</v>
      </c>
      <c r="M1504" s="13">
        <f t="shared" si="291"/>
        <v>2.008079133994432E-42</v>
      </c>
      <c r="N1504" s="13">
        <f t="shared" si="287"/>
        <v>1.2450090630765478E-42</v>
      </c>
      <c r="O1504" s="13">
        <f t="shared" si="288"/>
        <v>1.2450090630765478E-42</v>
      </c>
      <c r="Q1504">
        <v>27.61197754711808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8.3221976588729198</v>
      </c>
      <c r="G1505" s="13">
        <f t="shared" si="282"/>
        <v>0</v>
      </c>
      <c r="H1505" s="13">
        <f t="shared" si="283"/>
        <v>8.3221976588729198</v>
      </c>
      <c r="I1505" s="16">
        <f t="shared" si="290"/>
        <v>8.3221976591214677</v>
      </c>
      <c r="J1505" s="13">
        <f t="shared" si="284"/>
        <v>8.3018842222584031</v>
      </c>
      <c r="K1505" s="13">
        <f t="shared" si="285"/>
        <v>2.0313436863064638E-2</v>
      </c>
      <c r="L1505" s="13">
        <f t="shared" si="286"/>
        <v>0</v>
      </c>
      <c r="M1505" s="13">
        <f t="shared" si="291"/>
        <v>7.6307007091788412E-43</v>
      </c>
      <c r="N1505" s="13">
        <f t="shared" si="287"/>
        <v>4.7310344396908815E-43</v>
      </c>
      <c r="O1505" s="13">
        <f t="shared" si="288"/>
        <v>4.7310344396908815E-43</v>
      </c>
      <c r="Q1505">
        <v>24.934290000000011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8.2329970806083512</v>
      </c>
      <c r="G1506" s="13">
        <f t="shared" si="282"/>
        <v>0</v>
      </c>
      <c r="H1506" s="13">
        <f t="shared" si="283"/>
        <v>8.2329970806083512</v>
      </c>
      <c r="I1506" s="16">
        <f t="shared" si="290"/>
        <v>8.2533105174714159</v>
      </c>
      <c r="J1506" s="13">
        <f t="shared" si="284"/>
        <v>8.2403779720115349</v>
      </c>
      <c r="K1506" s="13">
        <f t="shared" si="285"/>
        <v>1.2932545459880984E-2</v>
      </c>
      <c r="L1506" s="13">
        <f t="shared" si="286"/>
        <v>0</v>
      </c>
      <c r="M1506" s="13">
        <f t="shared" si="291"/>
        <v>2.8996662694879598E-43</v>
      </c>
      <c r="N1506" s="13">
        <f t="shared" si="287"/>
        <v>1.7977930870825352E-43</v>
      </c>
      <c r="O1506" s="13">
        <f t="shared" si="288"/>
        <v>1.7977930870825352E-43</v>
      </c>
      <c r="Q1506">
        <v>28.042471449752039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8.3822223024001836</v>
      </c>
      <c r="G1507" s="13">
        <f t="shared" si="282"/>
        <v>0</v>
      </c>
      <c r="H1507" s="13">
        <f t="shared" si="283"/>
        <v>8.3822223024001836</v>
      </c>
      <c r="I1507" s="16">
        <f t="shared" si="290"/>
        <v>8.3951548478600646</v>
      </c>
      <c r="J1507" s="13">
        <f t="shared" si="284"/>
        <v>8.3782472021716679</v>
      </c>
      <c r="K1507" s="13">
        <f t="shared" si="285"/>
        <v>1.6907645688396755E-2</v>
      </c>
      <c r="L1507" s="13">
        <f t="shared" si="286"/>
        <v>0</v>
      </c>
      <c r="M1507" s="13">
        <f t="shared" si="291"/>
        <v>1.1018731824054245E-43</v>
      </c>
      <c r="N1507" s="13">
        <f t="shared" si="287"/>
        <v>6.8316137309136322E-44</v>
      </c>
      <c r="O1507" s="13">
        <f t="shared" si="288"/>
        <v>6.8316137309136322E-44</v>
      </c>
      <c r="Q1507">
        <v>26.452701056683381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44.93855183123074</v>
      </c>
      <c r="G1508" s="13">
        <f t="shared" si="282"/>
        <v>1.969514068346526</v>
      </c>
      <c r="H1508" s="13">
        <f t="shared" si="283"/>
        <v>42.969037762884213</v>
      </c>
      <c r="I1508" s="16">
        <f t="shared" si="290"/>
        <v>42.985945408572611</v>
      </c>
      <c r="J1508" s="13">
        <f t="shared" si="284"/>
        <v>38.532451250294152</v>
      </c>
      <c r="K1508" s="13">
        <f t="shared" si="285"/>
        <v>4.4534941582784597</v>
      </c>
      <c r="L1508" s="13">
        <f t="shared" si="286"/>
        <v>0</v>
      </c>
      <c r="M1508" s="13">
        <f t="shared" si="291"/>
        <v>4.1871180931406132E-44</v>
      </c>
      <c r="N1508" s="13">
        <f t="shared" si="287"/>
        <v>2.5960132177471799E-44</v>
      </c>
      <c r="O1508" s="13">
        <f t="shared" si="288"/>
        <v>1.969514068346526</v>
      </c>
      <c r="Q1508">
        <v>20.484267522013699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5.7406197054888013</v>
      </c>
      <c r="G1509" s="13">
        <f t="shared" si="282"/>
        <v>0</v>
      </c>
      <c r="H1509" s="13">
        <f t="shared" si="283"/>
        <v>5.7406197054888013</v>
      </c>
      <c r="I1509" s="16">
        <f t="shared" si="290"/>
        <v>10.19411386376726</v>
      </c>
      <c r="J1509" s="13">
        <f t="shared" si="284"/>
        <v>10.083835045430673</v>
      </c>
      <c r="K1509" s="13">
        <f t="shared" si="285"/>
        <v>0.11027881833658704</v>
      </c>
      <c r="L1509" s="13">
        <f t="shared" si="286"/>
        <v>0</v>
      </c>
      <c r="M1509" s="13">
        <f t="shared" si="291"/>
        <v>1.5911048753934332E-44</v>
      </c>
      <c r="N1509" s="13">
        <f t="shared" si="287"/>
        <v>9.8648502274392862E-45</v>
      </c>
      <c r="O1509" s="13">
        <f t="shared" si="288"/>
        <v>9.8648502274392862E-45</v>
      </c>
      <c r="Q1509">
        <v>17.165286629312501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32.027126612403372</v>
      </c>
      <c r="G1510" s="13">
        <f t="shared" si="282"/>
        <v>0.52598051641027366</v>
      </c>
      <c r="H1510" s="13">
        <f t="shared" si="283"/>
        <v>31.501146095993096</v>
      </c>
      <c r="I1510" s="16">
        <f t="shared" si="290"/>
        <v>31.611424914329682</v>
      </c>
      <c r="J1510" s="13">
        <f t="shared" si="284"/>
        <v>28.090964122421866</v>
      </c>
      <c r="K1510" s="13">
        <f t="shared" si="285"/>
        <v>3.5204607919078157</v>
      </c>
      <c r="L1510" s="13">
        <f t="shared" si="286"/>
        <v>0</v>
      </c>
      <c r="M1510" s="13">
        <f t="shared" si="291"/>
        <v>6.046198526495046E-45</v>
      </c>
      <c r="N1510" s="13">
        <f t="shared" si="287"/>
        <v>3.7486430864269288E-45</v>
      </c>
      <c r="O1510" s="13">
        <f t="shared" si="288"/>
        <v>0.52598051641027366</v>
      </c>
      <c r="Q1510">
        <v>15.52168039354839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27.685934868699341</v>
      </c>
      <c r="G1511" s="13">
        <f t="shared" si="282"/>
        <v>4.0623103791920044E-2</v>
      </c>
      <c r="H1511" s="13">
        <f t="shared" si="283"/>
        <v>27.645311764907422</v>
      </c>
      <c r="I1511" s="16">
        <f t="shared" si="290"/>
        <v>31.165772556815238</v>
      </c>
      <c r="J1511" s="13">
        <f t="shared" si="284"/>
        <v>28.262867309569213</v>
      </c>
      <c r="K1511" s="13">
        <f t="shared" si="285"/>
        <v>2.9029052472460251</v>
      </c>
      <c r="L1511" s="13">
        <f t="shared" si="286"/>
        <v>0</v>
      </c>
      <c r="M1511" s="13">
        <f t="shared" si="291"/>
        <v>2.2975554400681172E-45</v>
      </c>
      <c r="N1511" s="13">
        <f t="shared" si="287"/>
        <v>1.4244843728422326E-45</v>
      </c>
      <c r="O1511" s="13">
        <f t="shared" si="288"/>
        <v>4.0623103791920044E-2</v>
      </c>
      <c r="Q1511">
        <v>16.814163633888551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16.489855736461209</v>
      </c>
      <c r="G1512" s="13">
        <f t="shared" si="282"/>
        <v>0</v>
      </c>
      <c r="H1512" s="13">
        <f t="shared" si="283"/>
        <v>16.489855736461209</v>
      </c>
      <c r="I1512" s="16">
        <f t="shared" si="290"/>
        <v>19.392760983707234</v>
      </c>
      <c r="J1512" s="13">
        <f t="shared" si="284"/>
        <v>18.791025638133828</v>
      </c>
      <c r="K1512" s="13">
        <f t="shared" si="285"/>
        <v>0.60173534557340602</v>
      </c>
      <c r="L1512" s="13">
        <f t="shared" si="286"/>
        <v>0</v>
      </c>
      <c r="M1512" s="13">
        <f t="shared" si="291"/>
        <v>8.7307106722588465E-46</v>
      </c>
      <c r="N1512" s="13">
        <f t="shared" si="287"/>
        <v>5.4130406168004851E-46</v>
      </c>
      <c r="O1512" s="13">
        <f t="shared" si="288"/>
        <v>5.4130406168004851E-46</v>
      </c>
      <c r="Q1512">
        <v>18.590987621781711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8.2795813690431359</v>
      </c>
      <c r="G1513" s="13">
        <f t="shared" si="282"/>
        <v>0</v>
      </c>
      <c r="H1513" s="13">
        <f t="shared" si="283"/>
        <v>8.2795813690431359</v>
      </c>
      <c r="I1513" s="16">
        <f t="shared" si="290"/>
        <v>8.8813167146165419</v>
      </c>
      <c r="J1513" s="13">
        <f t="shared" si="284"/>
        <v>8.8317916009041291</v>
      </c>
      <c r="K1513" s="13">
        <f t="shared" si="285"/>
        <v>4.952511371241286E-2</v>
      </c>
      <c r="L1513" s="13">
        <f t="shared" si="286"/>
        <v>0</v>
      </c>
      <c r="M1513" s="13">
        <f t="shared" si="291"/>
        <v>3.3176700554583614E-46</v>
      </c>
      <c r="N1513" s="13">
        <f t="shared" si="287"/>
        <v>2.056955434384184E-46</v>
      </c>
      <c r="O1513" s="13">
        <f t="shared" si="288"/>
        <v>2.056955434384184E-46</v>
      </c>
      <c r="Q1513">
        <v>19.957310419504129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2.260746597984888</v>
      </c>
      <c r="G1514" s="13">
        <f t="shared" si="282"/>
        <v>0</v>
      </c>
      <c r="H1514" s="13">
        <f t="shared" si="283"/>
        <v>2.260746597984888</v>
      </c>
      <c r="I1514" s="16">
        <f t="shared" si="290"/>
        <v>2.3102717116973008</v>
      </c>
      <c r="J1514" s="13">
        <f t="shared" si="284"/>
        <v>2.3095732765850467</v>
      </c>
      <c r="K1514" s="13">
        <f t="shared" si="285"/>
        <v>6.9843511225409216E-4</v>
      </c>
      <c r="L1514" s="13">
        <f t="shared" si="286"/>
        <v>0</v>
      </c>
      <c r="M1514" s="13">
        <f t="shared" si="291"/>
        <v>1.2607146210741773E-46</v>
      </c>
      <c r="N1514" s="13">
        <f t="shared" si="287"/>
        <v>7.8164306506598992E-47</v>
      </c>
      <c r="O1514" s="13">
        <f t="shared" si="288"/>
        <v>7.8164306506598992E-47</v>
      </c>
      <c r="Q1514">
        <v>21.57908500327245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3.874744364214</v>
      </c>
      <c r="G1515" s="13">
        <f t="shared" si="282"/>
        <v>0</v>
      </c>
      <c r="H1515" s="13">
        <f t="shared" si="283"/>
        <v>3.874744364214</v>
      </c>
      <c r="I1515" s="16">
        <f t="shared" si="290"/>
        <v>3.8754427993262541</v>
      </c>
      <c r="J1515" s="13">
        <f t="shared" si="284"/>
        <v>3.8732080999379748</v>
      </c>
      <c r="K1515" s="13">
        <f t="shared" si="285"/>
        <v>2.2346993882793598E-3</v>
      </c>
      <c r="L1515" s="13">
        <f t="shared" si="286"/>
        <v>0</v>
      </c>
      <c r="M1515" s="13">
        <f t="shared" si="291"/>
        <v>4.7907155600818739E-47</v>
      </c>
      <c r="N1515" s="13">
        <f t="shared" si="287"/>
        <v>2.970243647250762E-47</v>
      </c>
      <c r="O1515" s="13">
        <f t="shared" si="288"/>
        <v>2.970243647250762E-47</v>
      </c>
      <c r="Q1515">
        <v>24.340616887503838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3.881936652885809</v>
      </c>
      <c r="G1516" s="13">
        <f t="shared" si="282"/>
        <v>0</v>
      </c>
      <c r="H1516" s="13">
        <f t="shared" si="283"/>
        <v>3.881936652885809</v>
      </c>
      <c r="I1516" s="16">
        <f t="shared" si="290"/>
        <v>3.8841713522740884</v>
      </c>
      <c r="J1516" s="13">
        <f t="shared" si="284"/>
        <v>3.8822917449766976</v>
      </c>
      <c r="K1516" s="13">
        <f t="shared" si="285"/>
        <v>1.879607297390784E-3</v>
      </c>
      <c r="L1516" s="13">
        <f t="shared" si="286"/>
        <v>0</v>
      </c>
      <c r="M1516" s="13">
        <f t="shared" si="291"/>
        <v>1.8204719128311119E-47</v>
      </c>
      <c r="N1516" s="13">
        <f t="shared" si="287"/>
        <v>1.1286925859552893E-47</v>
      </c>
      <c r="O1516" s="13">
        <f t="shared" si="288"/>
        <v>1.1286925859552893E-47</v>
      </c>
      <c r="Q1516">
        <v>25.633267000000011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5.195383094951322</v>
      </c>
      <c r="G1517" s="13">
        <f t="shared" si="282"/>
        <v>0</v>
      </c>
      <c r="H1517" s="13">
        <f t="shared" si="283"/>
        <v>5.195383094951322</v>
      </c>
      <c r="I1517" s="16">
        <f t="shared" si="290"/>
        <v>5.1972627022487128</v>
      </c>
      <c r="J1517" s="13">
        <f t="shared" si="284"/>
        <v>5.1935327723953737</v>
      </c>
      <c r="K1517" s="13">
        <f t="shared" si="285"/>
        <v>3.7299298533390868E-3</v>
      </c>
      <c r="L1517" s="13">
        <f t="shared" si="286"/>
        <v>0</v>
      </c>
      <c r="M1517" s="13">
        <f t="shared" si="291"/>
        <v>6.9177932687582262E-48</v>
      </c>
      <c r="N1517" s="13">
        <f t="shared" si="287"/>
        <v>4.2890318266301003E-48</v>
      </c>
      <c r="O1517" s="13">
        <f t="shared" si="288"/>
        <v>4.2890318266301003E-48</v>
      </c>
      <c r="Q1517">
        <v>26.99654450361453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35.68122284074196</v>
      </c>
      <c r="G1518" s="13">
        <f t="shared" si="282"/>
        <v>0.93451872332477959</v>
      </c>
      <c r="H1518" s="13">
        <f t="shared" si="283"/>
        <v>34.746704117417181</v>
      </c>
      <c r="I1518" s="16">
        <f t="shared" si="290"/>
        <v>34.750434047270517</v>
      </c>
      <c r="J1518" s="13">
        <f t="shared" si="284"/>
        <v>33.715582257976699</v>
      </c>
      <c r="K1518" s="13">
        <f t="shared" si="285"/>
        <v>1.0348517892938176</v>
      </c>
      <c r="L1518" s="13">
        <f t="shared" si="286"/>
        <v>0</v>
      </c>
      <c r="M1518" s="13">
        <f t="shared" si="291"/>
        <v>2.6287614421281259E-48</v>
      </c>
      <c r="N1518" s="13">
        <f t="shared" si="287"/>
        <v>1.629832094119438E-48</v>
      </c>
      <c r="O1518" s="13">
        <f t="shared" si="288"/>
        <v>0.93451872332477959</v>
      </c>
      <c r="Q1518">
        <v>27.216721134739601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27.32245903305601</v>
      </c>
      <c r="G1519" s="13">
        <f t="shared" si="282"/>
        <v>0</v>
      </c>
      <c r="H1519" s="13">
        <f t="shared" si="283"/>
        <v>27.32245903305601</v>
      </c>
      <c r="I1519" s="16">
        <f t="shared" si="290"/>
        <v>28.357310822349827</v>
      </c>
      <c r="J1519" s="13">
        <f t="shared" si="284"/>
        <v>27.264867773326745</v>
      </c>
      <c r="K1519" s="13">
        <f t="shared" si="285"/>
        <v>1.0924430490230819</v>
      </c>
      <c r="L1519" s="13">
        <f t="shared" si="286"/>
        <v>0</v>
      </c>
      <c r="M1519" s="13">
        <f t="shared" si="291"/>
        <v>9.9892934800868793E-49</v>
      </c>
      <c r="N1519" s="13">
        <f t="shared" si="287"/>
        <v>6.193361957653865E-49</v>
      </c>
      <c r="O1519" s="13">
        <f t="shared" si="288"/>
        <v>6.193361957653865E-49</v>
      </c>
      <c r="Q1519">
        <v>22.349590196208158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46.424515855949323</v>
      </c>
      <c r="G1520" s="13">
        <f t="shared" si="282"/>
        <v>2.1356490139700055</v>
      </c>
      <c r="H1520" s="13">
        <f t="shared" si="283"/>
        <v>44.288866841979321</v>
      </c>
      <c r="I1520" s="16">
        <f t="shared" si="290"/>
        <v>45.381309891002402</v>
      </c>
      <c r="J1520" s="13">
        <f t="shared" si="284"/>
        <v>38.586400494533876</v>
      </c>
      <c r="K1520" s="13">
        <f t="shared" si="285"/>
        <v>6.7949093964685261</v>
      </c>
      <c r="L1520" s="13">
        <f t="shared" si="286"/>
        <v>0</v>
      </c>
      <c r="M1520" s="13">
        <f t="shared" si="291"/>
        <v>3.7959315224330142E-49</v>
      </c>
      <c r="N1520" s="13">
        <f t="shared" si="287"/>
        <v>2.3534775439084689E-49</v>
      </c>
      <c r="O1520" s="13">
        <f t="shared" si="288"/>
        <v>2.1356490139700055</v>
      </c>
      <c r="Q1520">
        <v>18.077036308015511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24.24834051896848</v>
      </c>
      <c r="G1521" s="13">
        <f t="shared" si="282"/>
        <v>0</v>
      </c>
      <c r="H1521" s="13">
        <f t="shared" si="283"/>
        <v>24.24834051896848</v>
      </c>
      <c r="I1521" s="16">
        <f t="shared" si="290"/>
        <v>31.043249915437006</v>
      </c>
      <c r="J1521" s="13">
        <f t="shared" si="284"/>
        <v>28.379001484657824</v>
      </c>
      <c r="K1521" s="13">
        <f t="shared" si="285"/>
        <v>2.6642484307791818</v>
      </c>
      <c r="L1521" s="13">
        <f t="shared" si="286"/>
        <v>0</v>
      </c>
      <c r="M1521" s="13">
        <f t="shared" si="291"/>
        <v>1.4424539785245453E-49</v>
      </c>
      <c r="N1521" s="13">
        <f t="shared" si="287"/>
        <v>8.9432146668521812E-50</v>
      </c>
      <c r="O1521" s="13">
        <f t="shared" si="288"/>
        <v>8.9432146668521812E-50</v>
      </c>
      <c r="Q1521">
        <v>17.426092907297811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11.95570586787426</v>
      </c>
      <c r="G1522" s="13">
        <f t="shared" si="282"/>
        <v>0</v>
      </c>
      <c r="H1522" s="13">
        <f t="shared" si="283"/>
        <v>11.95570586787426</v>
      </c>
      <c r="I1522" s="16">
        <f t="shared" si="290"/>
        <v>14.619954298653441</v>
      </c>
      <c r="J1522" s="13">
        <f t="shared" si="284"/>
        <v>14.162556214479014</v>
      </c>
      <c r="K1522" s="13">
        <f t="shared" si="285"/>
        <v>0.45739808417442696</v>
      </c>
      <c r="L1522" s="13">
        <f t="shared" si="286"/>
        <v>0</v>
      </c>
      <c r="M1522" s="13">
        <f t="shared" si="291"/>
        <v>5.4813251183932719E-50</v>
      </c>
      <c r="N1522" s="13">
        <f t="shared" si="287"/>
        <v>3.3984215734038284E-50</v>
      </c>
      <c r="O1522" s="13">
        <f t="shared" si="288"/>
        <v>3.3984215734038284E-50</v>
      </c>
      <c r="Q1522">
        <v>14.50521539354839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8.298189759458154</v>
      </c>
      <c r="G1523" s="13">
        <f t="shared" si="282"/>
        <v>0</v>
      </c>
      <c r="H1523" s="13">
        <f t="shared" si="283"/>
        <v>8.298189759458154</v>
      </c>
      <c r="I1523" s="16">
        <f t="shared" si="290"/>
        <v>8.7555878436325809</v>
      </c>
      <c r="J1523" s="13">
        <f t="shared" si="284"/>
        <v>8.6687170391694135</v>
      </c>
      <c r="K1523" s="13">
        <f t="shared" si="285"/>
        <v>8.6870804463167417E-2</v>
      </c>
      <c r="L1523" s="13">
        <f t="shared" si="286"/>
        <v>0</v>
      </c>
      <c r="M1523" s="13">
        <f t="shared" si="291"/>
        <v>2.0829035449894435E-50</v>
      </c>
      <c r="N1523" s="13">
        <f t="shared" si="287"/>
        <v>1.291400197893455E-50</v>
      </c>
      <c r="O1523" s="13">
        <f t="shared" si="288"/>
        <v>1.291400197893455E-50</v>
      </c>
      <c r="Q1523">
        <v>15.624149494005399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0.7248268127258839</v>
      </c>
      <c r="G1524" s="13">
        <f t="shared" si="282"/>
        <v>0</v>
      </c>
      <c r="H1524" s="13">
        <f t="shared" si="283"/>
        <v>0.7248268127258839</v>
      </c>
      <c r="I1524" s="16">
        <f t="shared" si="290"/>
        <v>0.81169761718905131</v>
      </c>
      <c r="J1524" s="13">
        <f t="shared" si="284"/>
        <v>0.8116641990608876</v>
      </c>
      <c r="K1524" s="13">
        <f t="shared" si="285"/>
        <v>3.3418128163709149E-5</v>
      </c>
      <c r="L1524" s="13">
        <f t="shared" si="286"/>
        <v>0</v>
      </c>
      <c r="M1524" s="13">
        <f t="shared" si="291"/>
        <v>7.9150334709598853E-51</v>
      </c>
      <c r="N1524" s="13">
        <f t="shared" si="287"/>
        <v>4.9073207519951286E-51</v>
      </c>
      <c r="O1524" s="13">
        <f t="shared" si="288"/>
        <v>4.9073207519951286E-51</v>
      </c>
      <c r="Q1524">
        <v>20.887466678361321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7.2766356509587098</v>
      </c>
      <c r="G1525" s="13">
        <f t="shared" si="282"/>
        <v>0</v>
      </c>
      <c r="H1525" s="13">
        <f t="shared" si="283"/>
        <v>7.2766356509587098</v>
      </c>
      <c r="I1525" s="16">
        <f t="shared" si="290"/>
        <v>7.2766690690868732</v>
      </c>
      <c r="J1525" s="13">
        <f t="shared" si="284"/>
        <v>7.2615529290482446</v>
      </c>
      <c r="K1525" s="13">
        <f t="shared" si="285"/>
        <v>1.51161400386286E-2</v>
      </c>
      <c r="L1525" s="13">
        <f t="shared" si="286"/>
        <v>0</v>
      </c>
      <c r="M1525" s="13">
        <f t="shared" si="291"/>
        <v>3.0077127189647567E-51</v>
      </c>
      <c r="N1525" s="13">
        <f t="shared" si="287"/>
        <v>1.8647818857581491E-51</v>
      </c>
      <c r="O1525" s="13">
        <f t="shared" si="288"/>
        <v>1.8647818857581491E-51</v>
      </c>
      <c r="Q1525">
        <v>24.16989343685951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8.2740126515912635</v>
      </c>
      <c r="G1526" s="13">
        <f t="shared" si="282"/>
        <v>0</v>
      </c>
      <c r="H1526" s="13">
        <f t="shared" si="283"/>
        <v>8.2740126515912635</v>
      </c>
      <c r="I1526" s="16">
        <f t="shared" si="290"/>
        <v>8.2891287916298921</v>
      </c>
      <c r="J1526" s="13">
        <f t="shared" si="284"/>
        <v>8.2628278488724547</v>
      </c>
      <c r="K1526" s="13">
        <f t="shared" si="285"/>
        <v>2.630094275743744E-2</v>
      </c>
      <c r="L1526" s="13">
        <f t="shared" si="286"/>
        <v>0</v>
      </c>
      <c r="M1526" s="13">
        <f t="shared" si="291"/>
        <v>1.1429308332066076E-51</v>
      </c>
      <c r="N1526" s="13">
        <f t="shared" si="287"/>
        <v>7.0861711658809663E-52</v>
      </c>
      <c r="O1526" s="13">
        <f t="shared" si="288"/>
        <v>7.0861711658809663E-52</v>
      </c>
      <c r="Q1526">
        <v>22.99625514831769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5.485155211272418</v>
      </c>
      <c r="G1527" s="13">
        <f t="shared" si="282"/>
        <v>0</v>
      </c>
      <c r="H1527" s="13">
        <f t="shared" si="283"/>
        <v>5.485155211272418</v>
      </c>
      <c r="I1527" s="16">
        <f t="shared" si="290"/>
        <v>5.5114561540298554</v>
      </c>
      <c r="J1527" s="13">
        <f t="shared" si="284"/>
        <v>5.5046028282657034</v>
      </c>
      <c r="K1527" s="13">
        <f t="shared" si="285"/>
        <v>6.8533257641520962E-3</v>
      </c>
      <c r="L1527" s="13">
        <f t="shared" si="286"/>
        <v>0</v>
      </c>
      <c r="M1527" s="13">
        <f t="shared" si="291"/>
        <v>4.3431371661851096E-52</v>
      </c>
      <c r="N1527" s="13">
        <f t="shared" si="287"/>
        <v>2.692745043034768E-52</v>
      </c>
      <c r="O1527" s="13">
        <f t="shared" si="288"/>
        <v>2.692745043034768E-52</v>
      </c>
      <c r="Q1527">
        <v>23.875250145160901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0.25778167843468308</v>
      </c>
      <c r="G1528" s="13">
        <f t="shared" si="282"/>
        <v>0</v>
      </c>
      <c r="H1528" s="13">
        <f t="shared" si="283"/>
        <v>0.25778167843468308</v>
      </c>
      <c r="I1528" s="16">
        <f t="shared" si="290"/>
        <v>0.26463500419883518</v>
      </c>
      <c r="J1528" s="13">
        <f t="shared" si="284"/>
        <v>0.26463445580342632</v>
      </c>
      <c r="K1528" s="13">
        <f t="shared" si="285"/>
        <v>5.4839540886142402E-7</v>
      </c>
      <c r="L1528" s="13">
        <f t="shared" si="286"/>
        <v>0</v>
      </c>
      <c r="M1528" s="13">
        <f t="shared" si="291"/>
        <v>1.6503921231503416E-52</v>
      </c>
      <c r="N1528" s="13">
        <f t="shared" si="287"/>
        <v>1.0232431163532117E-52</v>
      </c>
      <c r="O1528" s="13">
        <f t="shared" si="288"/>
        <v>1.0232431163532117E-52</v>
      </c>
      <c r="Q1528">
        <v>26.221529070117409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3.1979689366786559</v>
      </c>
      <c r="G1529" s="13">
        <f t="shared" si="282"/>
        <v>0</v>
      </c>
      <c r="H1529" s="13">
        <f t="shared" si="283"/>
        <v>3.1979689366786559</v>
      </c>
      <c r="I1529" s="16">
        <f t="shared" si="290"/>
        <v>3.197969485074065</v>
      </c>
      <c r="J1529" s="13">
        <f t="shared" si="284"/>
        <v>3.1966644556703816</v>
      </c>
      <c r="K1529" s="13">
        <f t="shared" si="285"/>
        <v>1.3050294036833776E-3</v>
      </c>
      <c r="L1529" s="13">
        <f t="shared" si="286"/>
        <v>0</v>
      </c>
      <c r="M1529" s="13">
        <f t="shared" si="291"/>
        <v>6.2714900679712986E-53</v>
      </c>
      <c r="N1529" s="13">
        <f t="shared" si="287"/>
        <v>3.8883238421422051E-53</v>
      </c>
      <c r="O1529" s="13">
        <f t="shared" si="288"/>
        <v>3.8883238421422051E-53</v>
      </c>
      <c r="Q1529">
        <v>24.066796000000011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7.2725660081935466</v>
      </c>
      <c r="G1530" s="13">
        <f t="shared" si="282"/>
        <v>0</v>
      </c>
      <c r="H1530" s="13">
        <f t="shared" si="283"/>
        <v>7.2725660081935466</v>
      </c>
      <c r="I1530" s="16">
        <f t="shared" si="290"/>
        <v>7.27387103759723</v>
      </c>
      <c r="J1530" s="13">
        <f t="shared" si="284"/>
        <v>7.2627617794056611</v>
      </c>
      <c r="K1530" s="13">
        <f t="shared" si="285"/>
        <v>1.1109258191568827E-2</v>
      </c>
      <c r="L1530" s="13">
        <f t="shared" si="286"/>
        <v>0</v>
      </c>
      <c r="M1530" s="13">
        <f t="shared" si="291"/>
        <v>2.3831662258290935E-53</v>
      </c>
      <c r="N1530" s="13">
        <f t="shared" si="287"/>
        <v>1.4775630600140379E-53</v>
      </c>
      <c r="O1530" s="13">
        <f t="shared" si="288"/>
        <v>1.4775630600140379E-53</v>
      </c>
      <c r="Q1530">
        <v>26.38463038334271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0.36428571399999998</v>
      </c>
      <c r="G1531" s="13">
        <f t="shared" si="282"/>
        <v>0</v>
      </c>
      <c r="H1531" s="13">
        <f t="shared" si="283"/>
        <v>0.36428571399999998</v>
      </c>
      <c r="I1531" s="16">
        <f t="shared" si="290"/>
        <v>0.37539497219156881</v>
      </c>
      <c r="J1531" s="13">
        <f t="shared" si="284"/>
        <v>0.37539318700331276</v>
      </c>
      <c r="K1531" s="13">
        <f t="shared" si="285"/>
        <v>1.7851882560537824E-6</v>
      </c>
      <c r="L1531" s="13">
        <f t="shared" si="286"/>
        <v>0</v>
      </c>
      <c r="M1531" s="13">
        <f t="shared" si="291"/>
        <v>9.0560316581505555E-54</v>
      </c>
      <c r="N1531" s="13">
        <f t="shared" si="287"/>
        <v>5.614739628053344E-54</v>
      </c>
      <c r="O1531" s="13">
        <f t="shared" si="288"/>
        <v>5.614739628053344E-54</v>
      </c>
      <c r="Q1531">
        <v>25.272641124722021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37.477206390174139</v>
      </c>
      <c r="G1532" s="13">
        <f t="shared" si="282"/>
        <v>1.1353147213181267</v>
      </c>
      <c r="H1532" s="13">
        <f t="shared" si="283"/>
        <v>36.341891668856015</v>
      </c>
      <c r="I1532" s="16">
        <f t="shared" si="290"/>
        <v>36.341893454044268</v>
      </c>
      <c r="J1532" s="13">
        <f t="shared" si="284"/>
        <v>33.493644373814583</v>
      </c>
      <c r="K1532" s="13">
        <f t="shared" si="285"/>
        <v>2.8482490802296851</v>
      </c>
      <c r="L1532" s="13">
        <f t="shared" si="286"/>
        <v>0</v>
      </c>
      <c r="M1532" s="13">
        <f t="shared" si="291"/>
        <v>3.4412920300972114E-54</v>
      </c>
      <c r="N1532" s="13">
        <f t="shared" si="287"/>
        <v>2.1336010586602712E-54</v>
      </c>
      <c r="O1532" s="13">
        <f t="shared" si="288"/>
        <v>1.1353147213181267</v>
      </c>
      <c r="Q1532">
        <v>20.382426561939621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4.4872706426409126</v>
      </c>
      <c r="G1533" s="13">
        <f t="shared" si="282"/>
        <v>0</v>
      </c>
      <c r="H1533" s="13">
        <f t="shared" si="283"/>
        <v>4.4872706426409126</v>
      </c>
      <c r="I1533" s="16">
        <f t="shared" si="290"/>
        <v>7.3355197228705977</v>
      </c>
      <c r="J1533" s="13">
        <f t="shared" si="284"/>
        <v>7.292241150291038</v>
      </c>
      <c r="K1533" s="13">
        <f t="shared" si="285"/>
        <v>4.3278572579559693E-2</v>
      </c>
      <c r="L1533" s="13">
        <f t="shared" si="286"/>
        <v>0</v>
      </c>
      <c r="M1533" s="13">
        <f t="shared" si="291"/>
        <v>1.3076909714369403E-54</v>
      </c>
      <c r="N1533" s="13">
        <f t="shared" si="287"/>
        <v>8.1076840229090301E-55</v>
      </c>
      <c r="O1533" s="13">
        <f t="shared" si="288"/>
        <v>8.1076840229090301E-55</v>
      </c>
      <c r="Q1533">
        <v>16.849724885874959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3.7979023546618351</v>
      </c>
      <c r="G1534" s="13">
        <f t="shared" si="282"/>
        <v>0</v>
      </c>
      <c r="H1534" s="13">
        <f t="shared" si="283"/>
        <v>3.7979023546618351</v>
      </c>
      <c r="I1534" s="16">
        <f t="shared" si="290"/>
        <v>3.8411809272413948</v>
      </c>
      <c r="J1534" s="13">
        <f t="shared" si="284"/>
        <v>3.834834780411251</v>
      </c>
      <c r="K1534" s="13">
        <f t="shared" si="285"/>
        <v>6.346146830143784E-3</v>
      </c>
      <c r="L1534" s="13">
        <f t="shared" si="286"/>
        <v>0</v>
      </c>
      <c r="M1534" s="13">
        <f t="shared" si="291"/>
        <v>4.9692256914603726E-55</v>
      </c>
      <c r="N1534" s="13">
        <f t="shared" si="287"/>
        <v>3.080919928705431E-55</v>
      </c>
      <c r="O1534" s="13">
        <f t="shared" si="288"/>
        <v>3.080919928705431E-55</v>
      </c>
      <c r="Q1534">
        <v>16.745711893548389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0.178492504108623</v>
      </c>
      <c r="G1535" s="13">
        <f t="shared" si="282"/>
        <v>0</v>
      </c>
      <c r="H1535" s="13">
        <f t="shared" si="283"/>
        <v>0.178492504108623</v>
      </c>
      <c r="I1535" s="16">
        <f t="shared" si="290"/>
        <v>0.18483865093876678</v>
      </c>
      <c r="J1535" s="13">
        <f t="shared" si="284"/>
        <v>0.18483807739839478</v>
      </c>
      <c r="K1535" s="13">
        <f t="shared" si="285"/>
        <v>5.7354037200085806E-7</v>
      </c>
      <c r="L1535" s="13">
        <f t="shared" si="286"/>
        <v>0</v>
      </c>
      <c r="M1535" s="13">
        <f t="shared" si="291"/>
        <v>1.8883057627549416E-55</v>
      </c>
      <c r="N1535" s="13">
        <f t="shared" si="287"/>
        <v>1.1707495729080639E-55</v>
      </c>
      <c r="O1535" s="13">
        <f t="shared" si="288"/>
        <v>1.1707495729080639E-55</v>
      </c>
      <c r="Q1535">
        <v>18.247323751486981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35.479855181793013</v>
      </c>
      <c r="G1536" s="13">
        <f t="shared" si="282"/>
        <v>0.91200525428157964</v>
      </c>
      <c r="H1536" s="13">
        <f t="shared" si="283"/>
        <v>34.567849927511432</v>
      </c>
      <c r="I1536" s="16">
        <f t="shared" si="290"/>
        <v>34.567850501051801</v>
      </c>
      <c r="J1536" s="13">
        <f t="shared" si="284"/>
        <v>32.502021555985692</v>
      </c>
      <c r="K1536" s="13">
        <f t="shared" si="285"/>
        <v>2.0658289450661087</v>
      </c>
      <c r="L1536" s="13">
        <f t="shared" si="286"/>
        <v>0</v>
      </c>
      <c r="M1536" s="13">
        <f t="shared" si="291"/>
        <v>7.1755618984687779E-56</v>
      </c>
      <c r="N1536" s="13">
        <f t="shared" si="287"/>
        <v>4.4488483770506424E-56</v>
      </c>
      <c r="O1536" s="13">
        <f t="shared" si="288"/>
        <v>0.91200525428157964</v>
      </c>
      <c r="Q1536">
        <v>21.805679381448531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11.493051527120629</v>
      </c>
      <c r="G1537" s="13">
        <f t="shared" si="282"/>
        <v>0</v>
      </c>
      <c r="H1537" s="13">
        <f t="shared" si="283"/>
        <v>11.493051527120629</v>
      </c>
      <c r="I1537" s="16">
        <f t="shared" si="290"/>
        <v>13.558880472186738</v>
      </c>
      <c r="J1537" s="13">
        <f t="shared" si="284"/>
        <v>13.428933989212322</v>
      </c>
      <c r="K1537" s="13">
        <f t="shared" si="285"/>
        <v>0.12994648297441636</v>
      </c>
      <c r="L1537" s="13">
        <f t="shared" si="286"/>
        <v>0</v>
      </c>
      <c r="M1537" s="13">
        <f t="shared" si="291"/>
        <v>2.7267135214181354E-56</v>
      </c>
      <c r="N1537" s="13">
        <f t="shared" si="287"/>
        <v>1.6905623832792439E-56</v>
      </c>
      <c r="O1537" s="13">
        <f t="shared" si="288"/>
        <v>1.6905623832792439E-56</v>
      </c>
      <c r="Q1537">
        <v>22.06743504725786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47.719238099571378</v>
      </c>
      <c r="G1538" s="13">
        <f t="shared" si="282"/>
        <v>2.2804025920940756</v>
      </c>
      <c r="H1538" s="13">
        <f t="shared" si="283"/>
        <v>45.4388355074773</v>
      </c>
      <c r="I1538" s="16">
        <f t="shared" si="290"/>
        <v>45.568781990451718</v>
      </c>
      <c r="J1538" s="13">
        <f t="shared" si="284"/>
        <v>40.929529974842467</v>
      </c>
      <c r="K1538" s="13">
        <f t="shared" si="285"/>
        <v>4.6392520156092516</v>
      </c>
      <c r="L1538" s="13">
        <f t="shared" si="286"/>
        <v>0</v>
      </c>
      <c r="M1538" s="13">
        <f t="shared" si="291"/>
        <v>1.0361511381388916E-56</v>
      </c>
      <c r="N1538" s="13">
        <f t="shared" si="287"/>
        <v>6.4241370564611281E-57</v>
      </c>
      <c r="O1538" s="13">
        <f t="shared" si="288"/>
        <v>2.2804025920940756</v>
      </c>
      <c r="Q1538">
        <v>21.45395448564166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0.71269248870998392</v>
      </c>
      <c r="G1539" s="13">
        <f t="shared" si="282"/>
        <v>0</v>
      </c>
      <c r="H1539" s="13">
        <f t="shared" si="283"/>
        <v>0.71269248870998392</v>
      </c>
      <c r="I1539" s="16">
        <f t="shared" si="290"/>
        <v>5.3519445043192357</v>
      </c>
      <c r="J1539" s="13">
        <f t="shared" si="284"/>
        <v>5.3455707874468086</v>
      </c>
      <c r="K1539" s="13">
        <f t="shared" si="285"/>
        <v>6.3737168724271598E-3</v>
      </c>
      <c r="L1539" s="13">
        <f t="shared" si="286"/>
        <v>0</v>
      </c>
      <c r="M1539" s="13">
        <f t="shared" si="291"/>
        <v>3.9373743249277876E-57</v>
      </c>
      <c r="N1539" s="13">
        <f t="shared" si="287"/>
        <v>2.4411720814552283E-57</v>
      </c>
      <c r="O1539" s="13">
        <f t="shared" si="288"/>
        <v>2.4411720814552283E-57</v>
      </c>
      <c r="Q1539">
        <v>23.76482421835383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0.62964077138910379</v>
      </c>
      <c r="G1540" s="13">
        <f t="shared" si="282"/>
        <v>0</v>
      </c>
      <c r="H1540" s="13">
        <f t="shared" si="283"/>
        <v>0.62964077138910379</v>
      </c>
      <c r="I1540" s="16">
        <f t="shared" si="290"/>
        <v>0.63601448826153095</v>
      </c>
      <c r="J1540" s="13">
        <f t="shared" si="284"/>
        <v>0.63600794629408741</v>
      </c>
      <c r="K1540" s="13">
        <f t="shared" si="285"/>
        <v>6.5419674435407416E-6</v>
      </c>
      <c r="L1540" s="13">
        <f t="shared" si="286"/>
        <v>0</v>
      </c>
      <c r="M1540" s="13">
        <f t="shared" si="291"/>
        <v>1.4962022434725593E-57</v>
      </c>
      <c r="N1540" s="13">
        <f t="shared" si="287"/>
        <v>9.2764539095298679E-58</v>
      </c>
      <c r="O1540" s="13">
        <f t="shared" si="288"/>
        <v>9.2764539095298679E-58</v>
      </c>
      <c r="Q1540">
        <v>27.32487368463222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2.2269983821959429</v>
      </c>
      <c r="G1541" s="13">
        <f t="shared" si="282"/>
        <v>0</v>
      </c>
      <c r="H1541" s="13">
        <f t="shared" si="283"/>
        <v>2.2269983821959429</v>
      </c>
      <c r="I1541" s="16">
        <f t="shared" si="290"/>
        <v>2.2270049241633867</v>
      </c>
      <c r="J1541" s="13">
        <f t="shared" si="284"/>
        <v>2.226692545317043</v>
      </c>
      <c r="K1541" s="13">
        <f t="shared" si="285"/>
        <v>3.1237884634371937E-4</v>
      </c>
      <c r="L1541" s="13">
        <f t="shared" si="286"/>
        <v>0</v>
      </c>
      <c r="M1541" s="13">
        <f t="shared" si="291"/>
        <v>5.6855685251957255E-58</v>
      </c>
      <c r="N1541" s="13">
        <f t="shared" si="287"/>
        <v>3.52505248562135E-58</v>
      </c>
      <c r="O1541" s="13">
        <f t="shared" si="288"/>
        <v>3.52505248562135E-58</v>
      </c>
      <c r="Q1541">
        <v>26.54802900000001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2.0304668711570111</v>
      </c>
      <c r="G1542" s="13">
        <f t="shared" ref="G1542:G1605" si="293">IF((F1542-$J$2)&gt;0,$I$2*(F1542-$J$2),0)</f>
        <v>0</v>
      </c>
      <c r="H1542" s="13">
        <f t="shared" ref="H1542:H1605" si="294">F1542-G1542</f>
        <v>2.0304668711570111</v>
      </c>
      <c r="I1542" s="16">
        <f t="shared" si="290"/>
        <v>2.0307792500033548</v>
      </c>
      <c r="J1542" s="13">
        <f t="shared" ref="J1542:J1605" si="295">I1542/SQRT(1+(I1542/($K$2*(300+(25*Q1542)+0.05*(Q1542)^3)))^2)</f>
        <v>2.0305700445095836</v>
      </c>
      <c r="K1542" s="13">
        <f t="shared" ref="K1542:K1605" si="296">I1542-J1542</f>
        <v>2.0920549377123621E-4</v>
      </c>
      <c r="L1542" s="13">
        <f t="shared" ref="L1542:L1605" si="297">IF(K1542&gt;$N$2,(K1542-$N$2)/$L$2,0)</f>
        <v>0</v>
      </c>
      <c r="M1542" s="13">
        <f t="shared" si="291"/>
        <v>2.1605160395743755E-58</v>
      </c>
      <c r="N1542" s="13">
        <f t="shared" ref="N1542:N1605" si="298">$M$2*M1542</f>
        <v>1.3395199445361128E-58</v>
      </c>
      <c r="O1542" s="13">
        <f t="shared" ref="O1542:O1605" si="299">N1542+G1542</f>
        <v>1.3395199445361128E-58</v>
      </c>
      <c r="Q1542">
        <v>27.453932196975249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9.0371146555381698E-2</v>
      </c>
      <c r="G1543" s="13">
        <f t="shared" si="293"/>
        <v>0</v>
      </c>
      <c r="H1543" s="13">
        <f t="shared" si="294"/>
        <v>9.0371146555381698E-2</v>
      </c>
      <c r="I1543" s="16">
        <f t="shared" ref="I1543:I1606" si="301">H1543+K1542-L1542</f>
        <v>9.0580352049152935E-2</v>
      </c>
      <c r="J1543" s="13">
        <f t="shared" si="295"/>
        <v>9.0580328402622617E-2</v>
      </c>
      <c r="K1543" s="13">
        <f t="shared" si="296"/>
        <v>2.3646530317167347E-8</v>
      </c>
      <c r="L1543" s="13">
        <f t="shared" si="297"/>
        <v>0</v>
      </c>
      <c r="M1543" s="13">
        <f t="shared" ref="M1543:M1606" si="302">L1543+M1542-N1542</f>
        <v>8.2099609503826275E-59</v>
      </c>
      <c r="N1543" s="13">
        <f t="shared" si="298"/>
        <v>5.0901757892372289E-59</v>
      </c>
      <c r="O1543" s="13">
        <f t="shared" si="299"/>
        <v>5.0901757892372289E-59</v>
      </c>
      <c r="Q1543">
        <v>25.696772284209441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83.440428148202912</v>
      </c>
      <c r="G1544" s="13">
        <f t="shared" si="293"/>
        <v>6.2741318261912991</v>
      </c>
      <c r="H1544" s="13">
        <f t="shared" si="294"/>
        <v>77.166296322011618</v>
      </c>
      <c r="I1544" s="16">
        <f t="shared" si="301"/>
        <v>77.166296345658154</v>
      </c>
      <c r="J1544" s="13">
        <f t="shared" si="295"/>
        <v>58.988228627185464</v>
      </c>
      <c r="K1544" s="13">
        <f t="shared" si="296"/>
        <v>18.17806771847269</v>
      </c>
      <c r="L1544" s="13">
        <f t="shared" si="297"/>
        <v>7.087948031855472</v>
      </c>
      <c r="M1544" s="13">
        <f t="shared" si="302"/>
        <v>7.087948031855472</v>
      </c>
      <c r="N1544" s="13">
        <f t="shared" si="298"/>
        <v>4.3945277797503923</v>
      </c>
      <c r="O1544" s="13">
        <f t="shared" si="299"/>
        <v>10.668659605941691</v>
      </c>
      <c r="Q1544">
        <v>21.207381469504789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12.10788684320368</v>
      </c>
      <c r="G1545" s="13">
        <f t="shared" si="293"/>
        <v>0</v>
      </c>
      <c r="H1545" s="13">
        <f t="shared" si="294"/>
        <v>12.10788684320368</v>
      </c>
      <c r="I1545" s="16">
        <f t="shared" si="301"/>
        <v>23.198006529820898</v>
      </c>
      <c r="J1545" s="13">
        <f t="shared" si="295"/>
        <v>22.068426156459832</v>
      </c>
      <c r="K1545" s="13">
        <f t="shared" si="296"/>
        <v>1.1295803733610654</v>
      </c>
      <c r="L1545" s="13">
        <f t="shared" si="297"/>
        <v>0</v>
      </c>
      <c r="M1545" s="13">
        <f t="shared" si="302"/>
        <v>2.6934202521050796</v>
      </c>
      <c r="N1545" s="13">
        <f t="shared" si="298"/>
        <v>1.6699205563051494</v>
      </c>
      <c r="O1545" s="13">
        <f t="shared" si="299"/>
        <v>1.6699205563051494</v>
      </c>
      <c r="Q1545">
        <v>17.7416994466044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7.2427708352507378E-2</v>
      </c>
      <c r="G1546" s="13">
        <f t="shared" si="293"/>
        <v>0</v>
      </c>
      <c r="H1546" s="13">
        <f t="shared" si="294"/>
        <v>7.2427708352507378E-2</v>
      </c>
      <c r="I1546" s="16">
        <f t="shared" si="301"/>
        <v>1.2020080817135728</v>
      </c>
      <c r="J1546" s="13">
        <f t="shared" si="295"/>
        <v>1.2018070980183582</v>
      </c>
      <c r="K1546" s="13">
        <f t="shared" si="296"/>
        <v>2.0098369521459603E-4</v>
      </c>
      <c r="L1546" s="13">
        <f t="shared" si="297"/>
        <v>0</v>
      </c>
      <c r="M1546" s="13">
        <f t="shared" si="302"/>
        <v>1.0234996957999303</v>
      </c>
      <c r="N1546" s="13">
        <f t="shared" si="298"/>
        <v>0.63456981139595681</v>
      </c>
      <c r="O1546" s="13">
        <f t="shared" si="299"/>
        <v>0.63456981139595681</v>
      </c>
      <c r="Q1546">
        <v>16.527014836257219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27.39141771164099</v>
      </c>
      <c r="G1547" s="13">
        <f t="shared" si="293"/>
        <v>7.6952596051555926E-3</v>
      </c>
      <c r="H1547" s="13">
        <f t="shared" si="294"/>
        <v>27.383722452035833</v>
      </c>
      <c r="I1547" s="16">
        <f t="shared" si="301"/>
        <v>27.383923435731049</v>
      </c>
      <c r="J1547" s="13">
        <f t="shared" si="295"/>
        <v>25.321975586420606</v>
      </c>
      <c r="K1547" s="13">
        <f t="shared" si="296"/>
        <v>2.0619478493104424</v>
      </c>
      <c r="L1547" s="13">
        <f t="shared" si="297"/>
        <v>0</v>
      </c>
      <c r="M1547" s="13">
        <f t="shared" si="302"/>
        <v>0.38892988440397347</v>
      </c>
      <c r="N1547" s="13">
        <f t="shared" si="298"/>
        <v>0.24113652833046356</v>
      </c>
      <c r="O1547" s="13">
        <f t="shared" si="299"/>
        <v>0.24883178793561916</v>
      </c>
      <c r="Q1547">
        <v>16.697793393548391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19.335636459766729</v>
      </c>
      <c r="G1548" s="13">
        <f t="shared" si="293"/>
        <v>0</v>
      </c>
      <c r="H1548" s="13">
        <f t="shared" si="294"/>
        <v>19.335636459766729</v>
      </c>
      <c r="I1548" s="16">
        <f t="shared" si="301"/>
        <v>21.397584309077171</v>
      </c>
      <c r="J1548" s="13">
        <f t="shared" si="295"/>
        <v>20.662148963376406</v>
      </c>
      <c r="K1548" s="13">
        <f t="shared" si="296"/>
        <v>0.73543534570076474</v>
      </c>
      <c r="L1548" s="13">
        <f t="shared" si="297"/>
        <v>0</v>
      </c>
      <c r="M1548" s="13">
        <f t="shared" si="302"/>
        <v>0.14779335607350991</v>
      </c>
      <c r="N1548" s="13">
        <f t="shared" si="298"/>
        <v>9.1631880765576143E-2</v>
      </c>
      <c r="O1548" s="13">
        <f t="shared" si="299"/>
        <v>9.1631880765576143E-2</v>
      </c>
      <c r="Q1548">
        <v>19.221592799876969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1.7688526184446181</v>
      </c>
      <c r="G1549" s="13">
        <f t="shared" si="293"/>
        <v>0</v>
      </c>
      <c r="H1549" s="13">
        <f t="shared" si="294"/>
        <v>1.7688526184446181</v>
      </c>
      <c r="I1549" s="16">
        <f t="shared" si="301"/>
        <v>2.5042879641453828</v>
      </c>
      <c r="J1549" s="13">
        <f t="shared" si="295"/>
        <v>2.502920823945876</v>
      </c>
      <c r="K1549" s="13">
        <f t="shared" si="296"/>
        <v>1.3671401995067889E-3</v>
      </c>
      <c r="L1549" s="13">
        <f t="shared" si="297"/>
        <v>0</v>
      </c>
      <c r="M1549" s="13">
        <f t="shared" si="302"/>
        <v>5.6161475307933764E-2</v>
      </c>
      <c r="N1549" s="13">
        <f t="shared" si="298"/>
        <v>3.4820114690918932E-2</v>
      </c>
      <c r="O1549" s="13">
        <f t="shared" si="299"/>
        <v>3.4820114690918932E-2</v>
      </c>
      <c r="Q1549">
        <v>18.54149171262782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4.6333517231452737</v>
      </c>
      <c r="G1550" s="13">
        <f t="shared" si="293"/>
        <v>0</v>
      </c>
      <c r="H1550" s="13">
        <f t="shared" si="294"/>
        <v>4.6333517231452737</v>
      </c>
      <c r="I1550" s="16">
        <f t="shared" si="301"/>
        <v>4.63471886334478</v>
      </c>
      <c r="J1550" s="13">
        <f t="shared" si="295"/>
        <v>4.629057681057299</v>
      </c>
      <c r="K1550" s="13">
        <f t="shared" si="296"/>
        <v>5.6611822874810258E-3</v>
      </c>
      <c r="L1550" s="13">
        <f t="shared" si="297"/>
        <v>0</v>
      </c>
      <c r="M1550" s="13">
        <f t="shared" si="302"/>
        <v>2.1341360617014832E-2</v>
      </c>
      <c r="N1550" s="13">
        <f t="shared" si="298"/>
        <v>1.3231643582549196E-2</v>
      </c>
      <c r="O1550" s="13">
        <f t="shared" si="299"/>
        <v>1.3231643582549196E-2</v>
      </c>
      <c r="Q1550">
        <v>21.541633788268889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8.3222162960545276</v>
      </c>
      <c r="G1551" s="13">
        <f t="shared" si="293"/>
        <v>0</v>
      </c>
      <c r="H1551" s="13">
        <f t="shared" si="294"/>
        <v>8.3222162960545276</v>
      </c>
      <c r="I1551" s="16">
        <f t="shared" si="301"/>
        <v>8.3278774783420086</v>
      </c>
      <c r="J1551" s="13">
        <f t="shared" si="295"/>
        <v>8.3079419568123889</v>
      </c>
      <c r="K1551" s="13">
        <f t="shared" si="296"/>
        <v>1.9935521529619749E-2</v>
      </c>
      <c r="L1551" s="13">
        <f t="shared" si="297"/>
        <v>0</v>
      </c>
      <c r="M1551" s="13">
        <f t="shared" si="302"/>
        <v>8.1097170344656359E-3</v>
      </c>
      <c r="N1551" s="13">
        <f t="shared" si="298"/>
        <v>5.0280245613686944E-3</v>
      </c>
      <c r="O1551" s="13">
        <f t="shared" si="299"/>
        <v>5.0280245613686944E-3</v>
      </c>
      <c r="Q1551">
        <v>25.084427480610639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9.8520716821880097</v>
      </c>
      <c r="G1552" s="13">
        <f t="shared" si="293"/>
        <v>0</v>
      </c>
      <c r="H1552" s="13">
        <f t="shared" si="294"/>
        <v>9.8520716821880097</v>
      </c>
      <c r="I1552" s="16">
        <f t="shared" si="301"/>
        <v>9.8720072037176294</v>
      </c>
      <c r="J1552" s="13">
        <f t="shared" si="295"/>
        <v>9.8414283861796275</v>
      </c>
      <c r="K1552" s="13">
        <f t="shared" si="296"/>
        <v>3.0578817538001957E-2</v>
      </c>
      <c r="L1552" s="13">
        <f t="shared" si="297"/>
        <v>0</v>
      </c>
      <c r="M1552" s="13">
        <f t="shared" si="302"/>
        <v>3.0816924730969414E-3</v>
      </c>
      <c r="N1552" s="13">
        <f t="shared" si="298"/>
        <v>1.9106493333201037E-3</v>
      </c>
      <c r="O1552" s="13">
        <f t="shared" si="299"/>
        <v>1.9106493333201037E-3</v>
      </c>
      <c r="Q1552">
        <v>25.670842685888289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13.46183654471993</v>
      </c>
      <c r="G1553" s="13">
        <f t="shared" si="293"/>
        <v>0</v>
      </c>
      <c r="H1553" s="13">
        <f t="shared" si="294"/>
        <v>13.46183654471993</v>
      </c>
      <c r="I1553" s="16">
        <f t="shared" si="301"/>
        <v>13.492415362257931</v>
      </c>
      <c r="J1553" s="13">
        <f t="shared" si="295"/>
        <v>13.418734515396523</v>
      </c>
      <c r="K1553" s="13">
        <f t="shared" si="296"/>
        <v>7.3680846861408966E-2</v>
      </c>
      <c r="L1553" s="13">
        <f t="shared" si="297"/>
        <v>0</v>
      </c>
      <c r="M1553" s="13">
        <f t="shared" si="302"/>
        <v>1.1710431397768378E-3</v>
      </c>
      <c r="N1553" s="13">
        <f t="shared" si="298"/>
        <v>7.2604674666163936E-4</v>
      </c>
      <c r="O1553" s="13">
        <f t="shared" si="299"/>
        <v>7.2604674666163936E-4</v>
      </c>
      <c r="Q1553">
        <v>26.06309861098908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13.58809878623474</v>
      </c>
      <c r="G1554" s="13">
        <f t="shared" si="293"/>
        <v>0</v>
      </c>
      <c r="H1554" s="13">
        <f t="shared" si="294"/>
        <v>13.58809878623474</v>
      </c>
      <c r="I1554" s="16">
        <f t="shared" si="301"/>
        <v>13.661779633096149</v>
      </c>
      <c r="J1554" s="13">
        <f t="shared" si="295"/>
        <v>13.58895218306141</v>
      </c>
      <c r="K1554" s="13">
        <f t="shared" si="296"/>
        <v>7.2827450034738561E-2</v>
      </c>
      <c r="L1554" s="13">
        <f t="shared" si="297"/>
        <v>0</v>
      </c>
      <c r="M1554" s="13">
        <f t="shared" si="302"/>
        <v>4.449963931151984E-4</v>
      </c>
      <c r="N1554" s="13">
        <f t="shared" si="298"/>
        <v>2.7589776373142298E-4</v>
      </c>
      <c r="O1554" s="13">
        <f t="shared" si="299"/>
        <v>2.7589776373142298E-4</v>
      </c>
      <c r="Q1554">
        <v>26.42017400000001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44.452896539940909</v>
      </c>
      <c r="G1555" s="13">
        <f t="shared" si="293"/>
        <v>1.9152164446705615</v>
      </c>
      <c r="H1555" s="13">
        <f t="shared" si="294"/>
        <v>42.537680095270346</v>
      </c>
      <c r="I1555" s="16">
        <f t="shared" si="301"/>
        <v>42.610507545305083</v>
      </c>
      <c r="J1555" s="13">
        <f t="shared" si="295"/>
        <v>39.550420479973006</v>
      </c>
      <c r="K1555" s="13">
        <f t="shared" si="296"/>
        <v>3.0600870653320769</v>
      </c>
      <c r="L1555" s="13">
        <f t="shared" si="297"/>
        <v>0</v>
      </c>
      <c r="M1555" s="13">
        <f t="shared" si="302"/>
        <v>1.6909862938377542E-4</v>
      </c>
      <c r="N1555" s="13">
        <f t="shared" si="298"/>
        <v>1.0484115021794076E-4</v>
      </c>
      <c r="O1555" s="13">
        <f t="shared" si="299"/>
        <v>1.9153212858207795</v>
      </c>
      <c r="Q1555">
        <v>23.33169828336862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0.61614578862592495</v>
      </c>
      <c r="G1556" s="13">
        <f t="shared" si="293"/>
        <v>0</v>
      </c>
      <c r="H1556" s="13">
        <f t="shared" si="294"/>
        <v>0.61614578862592495</v>
      </c>
      <c r="I1556" s="16">
        <f t="shared" si="301"/>
        <v>3.6762328539580018</v>
      </c>
      <c r="J1556" s="13">
        <f t="shared" si="295"/>
        <v>3.6732889086791536</v>
      </c>
      <c r="K1556" s="13">
        <f t="shared" si="296"/>
        <v>2.9439452788482257E-3</v>
      </c>
      <c r="L1556" s="13">
        <f t="shared" si="297"/>
        <v>0</v>
      </c>
      <c r="M1556" s="13">
        <f t="shared" si="302"/>
        <v>6.425747916583466E-5</v>
      </c>
      <c r="N1556" s="13">
        <f t="shared" si="298"/>
        <v>3.9839637082817486E-5</v>
      </c>
      <c r="O1556" s="13">
        <f t="shared" si="299"/>
        <v>3.9839637082817486E-5</v>
      </c>
      <c r="Q1556">
        <v>21.25492576091543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0.39641306632623358</v>
      </c>
      <c r="G1557" s="13">
        <f t="shared" si="293"/>
        <v>0</v>
      </c>
      <c r="H1557" s="13">
        <f t="shared" si="294"/>
        <v>0.39641306632623358</v>
      </c>
      <c r="I1557" s="16">
        <f t="shared" si="301"/>
        <v>0.3993570116050818</v>
      </c>
      <c r="J1557" s="13">
        <f t="shared" si="295"/>
        <v>0.3993493139690994</v>
      </c>
      <c r="K1557" s="13">
        <f t="shared" si="296"/>
        <v>7.697635982406581E-6</v>
      </c>
      <c r="L1557" s="13">
        <f t="shared" si="297"/>
        <v>0</v>
      </c>
      <c r="M1557" s="13">
        <f t="shared" si="302"/>
        <v>2.4417842083017174E-5</v>
      </c>
      <c r="N1557" s="13">
        <f t="shared" si="298"/>
        <v>1.5139062091470647E-5</v>
      </c>
      <c r="O1557" s="13">
        <f t="shared" si="299"/>
        <v>1.5139062091470647E-5</v>
      </c>
      <c r="Q1557">
        <v>16.21975074716482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44.810032938037082</v>
      </c>
      <c r="G1558" s="13">
        <f t="shared" si="293"/>
        <v>1.9551452956325557</v>
      </c>
      <c r="H1558" s="13">
        <f t="shared" si="294"/>
        <v>42.854887642404528</v>
      </c>
      <c r="I1558" s="16">
        <f t="shared" si="301"/>
        <v>42.854895340040507</v>
      </c>
      <c r="J1558" s="13">
        <f t="shared" si="295"/>
        <v>36.497393071398996</v>
      </c>
      <c r="K1558" s="13">
        <f t="shared" si="296"/>
        <v>6.357502268641511</v>
      </c>
      <c r="L1558" s="13">
        <f t="shared" si="297"/>
        <v>0</v>
      </c>
      <c r="M1558" s="13">
        <f t="shared" si="302"/>
        <v>9.2787799915465268E-6</v>
      </c>
      <c r="N1558" s="13">
        <f t="shared" si="298"/>
        <v>5.7528435947588464E-6</v>
      </c>
      <c r="O1558" s="13">
        <f t="shared" si="299"/>
        <v>1.9551510484761505</v>
      </c>
      <c r="Q1558">
        <v>17.348938393548391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25.01454552115425</v>
      </c>
      <c r="G1559" s="13">
        <f t="shared" si="293"/>
        <v>0</v>
      </c>
      <c r="H1559" s="13">
        <f t="shared" si="294"/>
        <v>25.01454552115425</v>
      </c>
      <c r="I1559" s="16">
        <f t="shared" si="301"/>
        <v>31.372047789795761</v>
      </c>
      <c r="J1559" s="13">
        <f t="shared" si="295"/>
        <v>28.527483583765356</v>
      </c>
      <c r="K1559" s="13">
        <f t="shared" si="296"/>
        <v>2.8445642060304053</v>
      </c>
      <c r="L1559" s="13">
        <f t="shared" si="297"/>
        <v>0</v>
      </c>
      <c r="M1559" s="13">
        <f t="shared" si="302"/>
        <v>3.5259363967876804E-6</v>
      </c>
      <c r="N1559" s="13">
        <f t="shared" si="298"/>
        <v>2.1860805660083616E-6</v>
      </c>
      <c r="O1559" s="13">
        <f t="shared" si="299"/>
        <v>2.1860805660083616E-6</v>
      </c>
      <c r="Q1559">
        <v>17.128345432407091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37.644950390329143</v>
      </c>
      <c r="G1560" s="13">
        <f t="shared" si="293"/>
        <v>1.1540689710044165</v>
      </c>
      <c r="H1560" s="13">
        <f t="shared" si="294"/>
        <v>36.49088141932473</v>
      </c>
      <c r="I1560" s="16">
        <f t="shared" si="301"/>
        <v>39.335445625355135</v>
      </c>
      <c r="J1560" s="13">
        <f t="shared" si="295"/>
        <v>35.891001823639883</v>
      </c>
      <c r="K1560" s="13">
        <f t="shared" si="296"/>
        <v>3.4444438017152521</v>
      </c>
      <c r="L1560" s="13">
        <f t="shared" si="297"/>
        <v>0</v>
      </c>
      <c r="M1560" s="13">
        <f t="shared" si="302"/>
        <v>1.3398558307793187E-6</v>
      </c>
      <c r="N1560" s="13">
        <f t="shared" si="298"/>
        <v>8.3071061508317759E-7</v>
      </c>
      <c r="O1560" s="13">
        <f t="shared" si="299"/>
        <v>1.1540698017150317</v>
      </c>
      <c r="Q1560">
        <v>20.609462221106789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1.824894412546779</v>
      </c>
      <c r="G1561" s="13">
        <f t="shared" si="293"/>
        <v>0</v>
      </c>
      <c r="H1561" s="13">
        <f t="shared" si="294"/>
        <v>1.824894412546779</v>
      </c>
      <c r="I1561" s="16">
        <f t="shared" si="301"/>
        <v>5.2693382142620315</v>
      </c>
      <c r="J1561" s="13">
        <f t="shared" si="295"/>
        <v>5.2604100133377845</v>
      </c>
      <c r="K1561" s="13">
        <f t="shared" si="296"/>
        <v>8.928200924247065E-3</v>
      </c>
      <c r="L1561" s="13">
        <f t="shared" si="297"/>
        <v>0</v>
      </c>
      <c r="M1561" s="13">
        <f t="shared" si="302"/>
        <v>5.0914521569614116E-7</v>
      </c>
      <c r="N1561" s="13">
        <f t="shared" si="298"/>
        <v>3.1567003373160754E-7</v>
      </c>
      <c r="O1561" s="13">
        <f t="shared" si="299"/>
        <v>3.1567003373160754E-7</v>
      </c>
      <c r="Q1561">
        <v>21.03754806776114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16.461772711627741</v>
      </c>
      <c r="G1562" s="13">
        <f t="shared" si="293"/>
        <v>0</v>
      </c>
      <c r="H1562" s="13">
        <f t="shared" si="294"/>
        <v>16.461772711627741</v>
      </c>
      <c r="I1562" s="16">
        <f t="shared" si="301"/>
        <v>16.47070091255199</v>
      </c>
      <c r="J1562" s="13">
        <f t="shared" si="295"/>
        <v>16.25240668529597</v>
      </c>
      <c r="K1562" s="13">
        <f t="shared" si="296"/>
        <v>0.21829422725602043</v>
      </c>
      <c r="L1562" s="13">
        <f t="shared" si="297"/>
        <v>0</v>
      </c>
      <c r="M1562" s="13">
        <f t="shared" si="302"/>
        <v>1.9347518196453362E-7</v>
      </c>
      <c r="N1562" s="13">
        <f t="shared" si="298"/>
        <v>1.1995461281801083E-7</v>
      </c>
      <c r="O1562" s="13">
        <f t="shared" si="299"/>
        <v>1.1995461281801083E-7</v>
      </c>
      <c r="Q1562">
        <v>22.487940446426229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2.1428571E-2</v>
      </c>
      <c r="G1563" s="13">
        <f t="shared" si="293"/>
        <v>0</v>
      </c>
      <c r="H1563" s="13">
        <f t="shared" si="294"/>
        <v>2.1428571E-2</v>
      </c>
      <c r="I1563" s="16">
        <f t="shared" si="301"/>
        <v>0.23972279825602044</v>
      </c>
      <c r="J1563" s="13">
        <f t="shared" si="295"/>
        <v>0.23972238082562633</v>
      </c>
      <c r="K1563" s="13">
        <f t="shared" si="296"/>
        <v>4.1743039411179517E-7</v>
      </c>
      <c r="L1563" s="13">
        <f t="shared" si="297"/>
        <v>0</v>
      </c>
      <c r="M1563" s="13">
        <f t="shared" si="302"/>
        <v>7.3520569146522789E-8</v>
      </c>
      <c r="N1563" s="13">
        <f t="shared" si="298"/>
        <v>4.5582752870844128E-8</v>
      </c>
      <c r="O1563" s="13">
        <f t="shared" si="299"/>
        <v>4.5582752870844128E-8</v>
      </c>
      <c r="Q1563">
        <v>26.049719771094111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1.8646169199197229</v>
      </c>
      <c r="G1564" s="13">
        <f t="shared" si="293"/>
        <v>0</v>
      </c>
      <c r="H1564" s="13">
        <f t="shared" si="294"/>
        <v>1.8646169199197229</v>
      </c>
      <c r="I1564" s="16">
        <f t="shared" si="301"/>
        <v>1.8646173373501169</v>
      </c>
      <c r="J1564" s="13">
        <f t="shared" si="295"/>
        <v>1.8644541413945925</v>
      </c>
      <c r="K1564" s="13">
        <f t="shared" si="296"/>
        <v>1.631959555243867E-4</v>
      </c>
      <c r="L1564" s="13">
        <f t="shared" si="297"/>
        <v>0</v>
      </c>
      <c r="M1564" s="13">
        <f t="shared" si="302"/>
        <v>2.7937816275678661E-8</v>
      </c>
      <c r="N1564" s="13">
        <f t="shared" si="298"/>
        <v>1.7321446090920771E-8</v>
      </c>
      <c r="O1564" s="13">
        <f t="shared" si="299"/>
        <v>1.7321446090920771E-8</v>
      </c>
      <c r="Q1564">
        <v>27.39756800000001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9.4442725020354192</v>
      </c>
      <c r="G1565" s="13">
        <f t="shared" si="293"/>
        <v>0</v>
      </c>
      <c r="H1565" s="13">
        <f t="shared" si="294"/>
        <v>9.4442725020354192</v>
      </c>
      <c r="I1565" s="16">
        <f t="shared" si="301"/>
        <v>9.4444356979909436</v>
      </c>
      <c r="J1565" s="13">
        <f t="shared" si="295"/>
        <v>9.4250008666099276</v>
      </c>
      <c r="K1565" s="13">
        <f t="shared" si="296"/>
        <v>1.9434831381015982E-2</v>
      </c>
      <c r="L1565" s="13">
        <f t="shared" si="297"/>
        <v>0</v>
      </c>
      <c r="M1565" s="13">
        <f t="shared" si="302"/>
        <v>1.061637018475789E-8</v>
      </c>
      <c r="N1565" s="13">
        <f t="shared" si="298"/>
        <v>6.5821495145498914E-9</v>
      </c>
      <c r="O1565" s="13">
        <f t="shared" si="299"/>
        <v>6.5821495145498914E-9</v>
      </c>
      <c r="Q1565">
        <v>28.015813267319491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19.151209449654822</v>
      </c>
      <c r="G1566" s="13">
        <f t="shared" si="293"/>
        <v>0</v>
      </c>
      <c r="H1566" s="13">
        <f t="shared" si="294"/>
        <v>19.151209449654822</v>
      </c>
      <c r="I1566" s="16">
        <f t="shared" si="301"/>
        <v>19.170644281035838</v>
      </c>
      <c r="J1566" s="13">
        <f t="shared" si="295"/>
        <v>18.990259847923767</v>
      </c>
      <c r="K1566" s="13">
        <f t="shared" si="296"/>
        <v>0.18038443311207075</v>
      </c>
      <c r="L1566" s="13">
        <f t="shared" si="297"/>
        <v>0</v>
      </c>
      <c r="M1566" s="13">
        <f t="shared" si="302"/>
        <v>4.0342206702079983E-9</v>
      </c>
      <c r="N1566" s="13">
        <f t="shared" si="298"/>
        <v>2.501216815528959E-9</v>
      </c>
      <c r="O1566" s="13">
        <f t="shared" si="299"/>
        <v>2.501216815528959E-9</v>
      </c>
      <c r="Q1566">
        <v>27.171132188738898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4.3385992309093577</v>
      </c>
      <c r="G1567" s="13">
        <f t="shared" si="293"/>
        <v>0</v>
      </c>
      <c r="H1567" s="13">
        <f t="shared" si="294"/>
        <v>4.3385992309093577</v>
      </c>
      <c r="I1567" s="16">
        <f t="shared" si="301"/>
        <v>4.5189836640214285</v>
      </c>
      <c r="J1567" s="13">
        <f t="shared" si="295"/>
        <v>4.5155380381220693</v>
      </c>
      <c r="K1567" s="13">
        <f t="shared" si="296"/>
        <v>3.4456258993591504E-3</v>
      </c>
      <c r="L1567" s="13">
        <f t="shared" si="297"/>
        <v>0</v>
      </c>
      <c r="M1567" s="13">
        <f t="shared" si="302"/>
        <v>1.5330038546790393E-9</v>
      </c>
      <c r="N1567" s="13">
        <f t="shared" si="298"/>
        <v>9.5046238990100441E-10</v>
      </c>
      <c r="O1567" s="13">
        <f t="shared" si="299"/>
        <v>9.5046238990100441E-10</v>
      </c>
      <c r="Q1567">
        <v>24.538245674554851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25.447337680395719</v>
      </c>
      <c r="G1568" s="13">
        <f t="shared" si="293"/>
        <v>0</v>
      </c>
      <c r="H1568" s="13">
        <f t="shared" si="294"/>
        <v>25.447337680395719</v>
      </c>
      <c r="I1568" s="16">
        <f t="shared" si="301"/>
        <v>25.450783306295079</v>
      </c>
      <c r="J1568" s="13">
        <f t="shared" si="295"/>
        <v>24.394770593710092</v>
      </c>
      <c r="K1568" s="13">
        <f t="shared" si="296"/>
        <v>1.0560127125849874</v>
      </c>
      <c r="L1568" s="13">
        <f t="shared" si="297"/>
        <v>0</v>
      </c>
      <c r="M1568" s="13">
        <f t="shared" si="302"/>
        <v>5.8254146477803492E-10</v>
      </c>
      <c r="N1568" s="13">
        <f t="shared" si="298"/>
        <v>3.6117570816238167E-10</v>
      </c>
      <c r="O1568" s="13">
        <f t="shared" si="299"/>
        <v>3.6117570816238167E-10</v>
      </c>
      <c r="Q1568">
        <v>20.26237154280296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7.1883853994676628</v>
      </c>
      <c r="G1569" s="13">
        <f t="shared" si="293"/>
        <v>0</v>
      </c>
      <c r="H1569" s="13">
        <f t="shared" si="294"/>
        <v>7.1883853994676628</v>
      </c>
      <c r="I1569" s="16">
        <f t="shared" si="301"/>
        <v>8.2443981120526502</v>
      </c>
      <c r="J1569" s="13">
        <f t="shared" si="295"/>
        <v>8.2009185134567399</v>
      </c>
      <c r="K1569" s="13">
        <f t="shared" si="296"/>
        <v>4.3479598595910218E-2</v>
      </c>
      <c r="L1569" s="13">
        <f t="shared" si="297"/>
        <v>0</v>
      </c>
      <c r="M1569" s="13">
        <f t="shared" si="302"/>
        <v>2.2136575661565325E-10</v>
      </c>
      <c r="N1569" s="13">
        <f t="shared" si="298"/>
        <v>1.3724676910170502E-10</v>
      </c>
      <c r="O1569" s="13">
        <f t="shared" si="299"/>
        <v>1.3724676910170502E-10</v>
      </c>
      <c r="Q1569">
        <v>19.303620528134889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2.1428571E-2</v>
      </c>
      <c r="G1570" s="13">
        <f t="shared" si="293"/>
        <v>0</v>
      </c>
      <c r="H1570" s="13">
        <f t="shared" si="294"/>
        <v>2.1428571E-2</v>
      </c>
      <c r="I1570" s="16">
        <f t="shared" si="301"/>
        <v>6.4908169595910226E-2</v>
      </c>
      <c r="J1570" s="13">
        <f t="shared" si="295"/>
        <v>6.4908140874820247E-2</v>
      </c>
      <c r="K1570" s="13">
        <f t="shared" si="296"/>
        <v>2.8721089978533954E-8</v>
      </c>
      <c r="L1570" s="13">
        <f t="shared" si="297"/>
        <v>0</v>
      </c>
      <c r="M1570" s="13">
        <f t="shared" si="302"/>
        <v>8.4118987513948233E-11</v>
      </c>
      <c r="N1570" s="13">
        <f t="shared" si="298"/>
        <v>5.2153772258647902E-11</v>
      </c>
      <c r="O1570" s="13">
        <f t="shared" si="299"/>
        <v>5.2153772258647902E-11</v>
      </c>
      <c r="Q1570">
        <v>17.218097393548391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1.6760679047460729</v>
      </c>
      <c r="G1571" s="13">
        <f t="shared" si="293"/>
        <v>0</v>
      </c>
      <c r="H1571" s="13">
        <f t="shared" si="294"/>
        <v>1.6760679047460729</v>
      </c>
      <c r="I1571" s="16">
        <f t="shared" si="301"/>
        <v>1.6760679334671629</v>
      </c>
      <c r="J1571" s="13">
        <f t="shared" si="295"/>
        <v>1.6757258370704196</v>
      </c>
      <c r="K1571" s="13">
        <f t="shared" si="296"/>
        <v>3.4209639674331882E-4</v>
      </c>
      <c r="L1571" s="13">
        <f t="shared" si="297"/>
        <v>0</v>
      </c>
      <c r="M1571" s="13">
        <f t="shared" si="302"/>
        <v>3.196521525530033E-11</v>
      </c>
      <c r="N1571" s="13">
        <f t="shared" si="298"/>
        <v>1.9818433458286205E-11</v>
      </c>
      <c r="O1571" s="13">
        <f t="shared" si="299"/>
        <v>1.9818433458286205E-11</v>
      </c>
      <c r="Q1571">
        <v>19.82129167945946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64.774863437156199</v>
      </c>
      <c r="G1572" s="13">
        <f t="shared" si="293"/>
        <v>4.1872693404803405</v>
      </c>
      <c r="H1572" s="13">
        <f t="shared" si="294"/>
        <v>60.587594096675858</v>
      </c>
      <c r="I1572" s="16">
        <f t="shared" si="301"/>
        <v>60.587936193072601</v>
      </c>
      <c r="J1572" s="13">
        <f t="shared" si="295"/>
        <v>48.185825514226025</v>
      </c>
      <c r="K1572" s="13">
        <f t="shared" si="296"/>
        <v>12.402110678846576</v>
      </c>
      <c r="L1572" s="13">
        <f t="shared" si="297"/>
        <v>1.2695216344343312</v>
      </c>
      <c r="M1572" s="13">
        <f t="shared" si="302"/>
        <v>1.2695216344464781</v>
      </c>
      <c r="N1572" s="13">
        <f t="shared" si="298"/>
        <v>0.78710341335681644</v>
      </c>
      <c r="O1572" s="13">
        <f t="shared" si="299"/>
        <v>4.9743727538371569</v>
      </c>
      <c r="Q1572">
        <v>19.220320144009971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21.931162909966829</v>
      </c>
      <c r="G1573" s="13">
        <f t="shared" si="293"/>
        <v>0</v>
      </c>
      <c r="H1573" s="13">
        <f t="shared" si="294"/>
        <v>21.931162909966829</v>
      </c>
      <c r="I1573" s="16">
        <f t="shared" si="301"/>
        <v>33.063751954379072</v>
      </c>
      <c r="J1573" s="13">
        <f t="shared" si="295"/>
        <v>31.576578116365951</v>
      </c>
      <c r="K1573" s="13">
        <f t="shared" si="296"/>
        <v>1.4871738380131205</v>
      </c>
      <c r="L1573" s="13">
        <f t="shared" si="297"/>
        <v>0</v>
      </c>
      <c r="M1573" s="13">
        <f t="shared" si="302"/>
        <v>0.4824182210896617</v>
      </c>
      <c r="N1573" s="13">
        <f t="shared" si="298"/>
        <v>0.29909929707559024</v>
      </c>
      <c r="O1573" s="13">
        <f t="shared" si="299"/>
        <v>0.29909929707559024</v>
      </c>
      <c r="Q1573">
        <v>23.358457774876602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1.616904280134539</v>
      </c>
      <c r="G1574" s="13">
        <f t="shared" si="293"/>
        <v>0</v>
      </c>
      <c r="H1574" s="13">
        <f t="shared" si="294"/>
        <v>1.616904280134539</v>
      </c>
      <c r="I1574" s="16">
        <f t="shared" si="301"/>
        <v>3.1040781181476595</v>
      </c>
      <c r="J1574" s="13">
        <f t="shared" si="295"/>
        <v>3.1027998418282641</v>
      </c>
      <c r="K1574" s="13">
        <f t="shared" si="296"/>
        <v>1.2782763193954771E-3</v>
      </c>
      <c r="L1574" s="13">
        <f t="shared" si="297"/>
        <v>0</v>
      </c>
      <c r="M1574" s="13">
        <f t="shared" si="302"/>
        <v>0.18331892401407146</v>
      </c>
      <c r="N1574" s="13">
        <f t="shared" si="298"/>
        <v>0.1136577328887243</v>
      </c>
      <c r="O1574" s="13">
        <f t="shared" si="299"/>
        <v>0.1136577328887243</v>
      </c>
      <c r="Q1574">
        <v>23.576676276596409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2.1784227892883772</v>
      </c>
      <c r="G1575" s="13">
        <f t="shared" si="293"/>
        <v>0</v>
      </c>
      <c r="H1575" s="13">
        <f t="shared" si="294"/>
        <v>2.1784227892883772</v>
      </c>
      <c r="I1575" s="16">
        <f t="shared" si="301"/>
        <v>2.1797010656077727</v>
      </c>
      <c r="J1575" s="13">
        <f t="shared" si="295"/>
        <v>2.1793888218391864</v>
      </c>
      <c r="K1575" s="13">
        <f t="shared" si="296"/>
        <v>3.1224376858629554E-4</v>
      </c>
      <c r="L1575" s="13">
        <f t="shared" si="297"/>
        <v>0</v>
      </c>
      <c r="M1575" s="13">
        <f t="shared" si="302"/>
        <v>6.9661191125347161E-2</v>
      </c>
      <c r="N1575" s="13">
        <f t="shared" si="298"/>
        <v>4.3189938497715241E-2</v>
      </c>
      <c r="O1575" s="13">
        <f t="shared" si="299"/>
        <v>4.3189938497715241E-2</v>
      </c>
      <c r="Q1575">
        <v>26.084065721640361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0.17453755197287929</v>
      </c>
      <c r="G1576" s="13">
        <f t="shared" si="293"/>
        <v>0</v>
      </c>
      <c r="H1576" s="13">
        <f t="shared" si="294"/>
        <v>0.17453755197287929</v>
      </c>
      <c r="I1576" s="16">
        <f t="shared" si="301"/>
        <v>0.17484979574146559</v>
      </c>
      <c r="J1576" s="13">
        <f t="shared" si="295"/>
        <v>0.17484968520597502</v>
      </c>
      <c r="K1576" s="13">
        <f t="shared" si="296"/>
        <v>1.1053549056616596E-7</v>
      </c>
      <c r="L1576" s="13">
        <f t="shared" si="297"/>
        <v>0</v>
      </c>
      <c r="M1576" s="13">
        <f t="shared" si="302"/>
        <v>2.6471252627631919E-2</v>
      </c>
      <c r="N1576" s="13">
        <f t="shared" si="298"/>
        <v>1.6412176629131789E-2</v>
      </c>
      <c r="O1576" s="13">
        <f t="shared" si="299"/>
        <v>1.6412176629131789E-2</v>
      </c>
      <c r="Q1576">
        <v>28.847061000000011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1.275801593815229</v>
      </c>
      <c r="G1577" s="13">
        <f t="shared" si="293"/>
        <v>0</v>
      </c>
      <c r="H1577" s="13">
        <f t="shared" si="294"/>
        <v>1.275801593815229</v>
      </c>
      <c r="I1577" s="16">
        <f t="shared" si="301"/>
        <v>1.2758017043507195</v>
      </c>
      <c r="J1577" s="13">
        <f t="shared" si="295"/>
        <v>1.2757590689529057</v>
      </c>
      <c r="K1577" s="13">
        <f t="shared" si="296"/>
        <v>4.2635397813794995E-5</v>
      </c>
      <c r="L1577" s="13">
        <f t="shared" si="297"/>
        <v>0</v>
      </c>
      <c r="M1577" s="13">
        <f t="shared" si="302"/>
        <v>1.005907599850013E-2</v>
      </c>
      <c r="N1577" s="13">
        <f t="shared" si="298"/>
        <v>6.2366271190700808E-3</v>
      </c>
      <c r="O1577" s="13">
        <f t="shared" si="299"/>
        <v>6.2366271190700808E-3</v>
      </c>
      <c r="Q1577">
        <v>28.899381236964341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2.8087582742688162</v>
      </c>
      <c r="G1578" s="13">
        <f t="shared" si="293"/>
        <v>0</v>
      </c>
      <c r="H1578" s="13">
        <f t="shared" si="294"/>
        <v>2.8087582742688162</v>
      </c>
      <c r="I1578" s="16">
        <f t="shared" si="301"/>
        <v>2.8088009096666298</v>
      </c>
      <c r="J1578" s="13">
        <f t="shared" si="295"/>
        <v>2.8083615981461443</v>
      </c>
      <c r="K1578" s="13">
        <f t="shared" si="296"/>
        <v>4.3931152048548583E-4</v>
      </c>
      <c r="L1578" s="13">
        <f t="shared" si="297"/>
        <v>0</v>
      </c>
      <c r="M1578" s="13">
        <f t="shared" si="302"/>
        <v>3.8224488794300496E-3</v>
      </c>
      <c r="N1578" s="13">
        <f t="shared" si="298"/>
        <v>2.3699183052466309E-3</v>
      </c>
      <c r="O1578" s="13">
        <f t="shared" si="299"/>
        <v>2.3699183052466309E-3</v>
      </c>
      <c r="Q1578">
        <v>29.158128824076741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15.80697527958527</v>
      </c>
      <c r="G1579" s="13">
        <f t="shared" si="293"/>
        <v>0</v>
      </c>
      <c r="H1579" s="13">
        <f t="shared" si="294"/>
        <v>15.80697527958527</v>
      </c>
      <c r="I1579" s="16">
        <f t="shared" si="301"/>
        <v>15.807414591105756</v>
      </c>
      <c r="J1579" s="13">
        <f t="shared" si="295"/>
        <v>15.718831824381375</v>
      </c>
      <c r="K1579" s="13">
        <f t="shared" si="296"/>
        <v>8.8582766724380591E-2</v>
      </c>
      <c r="L1579" s="13">
        <f t="shared" si="297"/>
        <v>0</v>
      </c>
      <c r="M1579" s="13">
        <f t="shared" si="302"/>
        <v>1.4525305741834187E-3</v>
      </c>
      <c r="N1579" s="13">
        <f t="shared" si="298"/>
        <v>9.0056895599371965E-4</v>
      </c>
      <c r="O1579" s="13">
        <f t="shared" si="299"/>
        <v>9.0056895599371965E-4</v>
      </c>
      <c r="Q1579">
        <v>28.18473655994228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43.050492363643549</v>
      </c>
      <c r="G1580" s="13">
        <f t="shared" si="293"/>
        <v>1.7584237244595684</v>
      </c>
      <c r="H1580" s="13">
        <f t="shared" si="294"/>
        <v>41.292068639183981</v>
      </c>
      <c r="I1580" s="16">
        <f t="shared" si="301"/>
        <v>41.38065140590836</v>
      </c>
      <c r="J1580" s="13">
        <f t="shared" si="295"/>
        <v>36.801586784532127</v>
      </c>
      <c r="K1580" s="13">
        <f t="shared" si="296"/>
        <v>4.5790646213762329</v>
      </c>
      <c r="L1580" s="13">
        <f t="shared" si="297"/>
        <v>0</v>
      </c>
      <c r="M1580" s="13">
        <f t="shared" si="302"/>
        <v>5.5196161818969909E-4</v>
      </c>
      <c r="N1580" s="13">
        <f t="shared" si="298"/>
        <v>3.4221620327761344E-4</v>
      </c>
      <c r="O1580" s="13">
        <f t="shared" si="299"/>
        <v>1.758765940662846</v>
      </c>
      <c r="Q1580">
        <v>19.396730031417729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2.7622145553940292</v>
      </c>
      <c r="G1581" s="13">
        <f t="shared" si="293"/>
        <v>0</v>
      </c>
      <c r="H1581" s="13">
        <f t="shared" si="294"/>
        <v>2.7622145553940292</v>
      </c>
      <c r="I1581" s="16">
        <f t="shared" si="301"/>
        <v>7.3412791767702625</v>
      </c>
      <c r="J1581" s="13">
        <f t="shared" si="295"/>
        <v>7.2870170464872164</v>
      </c>
      <c r="K1581" s="13">
        <f t="shared" si="296"/>
        <v>5.4262130283046162E-2</v>
      </c>
      <c r="L1581" s="13">
        <f t="shared" si="297"/>
        <v>0</v>
      </c>
      <c r="M1581" s="13">
        <f t="shared" si="302"/>
        <v>2.0974541491208565E-4</v>
      </c>
      <c r="N1581" s="13">
        <f t="shared" si="298"/>
        <v>1.300421572454931E-4</v>
      </c>
      <c r="O1581" s="13">
        <f t="shared" si="299"/>
        <v>1.300421572454931E-4</v>
      </c>
      <c r="Q1581">
        <v>15.236727538359411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35.838373750766998</v>
      </c>
      <c r="G1582" s="13">
        <f t="shared" si="293"/>
        <v>0.95208863582426584</v>
      </c>
      <c r="H1582" s="13">
        <f t="shared" si="294"/>
        <v>34.88628511494273</v>
      </c>
      <c r="I1582" s="16">
        <f t="shared" si="301"/>
        <v>34.940547245225773</v>
      </c>
      <c r="J1582" s="13">
        <f t="shared" si="295"/>
        <v>30.695858763818514</v>
      </c>
      <c r="K1582" s="13">
        <f t="shared" si="296"/>
        <v>4.244688481407259</v>
      </c>
      <c r="L1582" s="13">
        <f t="shared" si="297"/>
        <v>0</v>
      </c>
      <c r="M1582" s="13">
        <f t="shared" si="302"/>
        <v>7.970325766659255E-5</v>
      </c>
      <c r="N1582" s="13">
        <f t="shared" si="298"/>
        <v>4.941601975328738E-5</v>
      </c>
      <c r="O1582" s="13">
        <f t="shared" si="299"/>
        <v>0.95213805184401912</v>
      </c>
      <c r="Q1582">
        <v>16.205708393548392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1.2700359454876009</v>
      </c>
      <c r="G1583" s="13">
        <f t="shared" si="293"/>
        <v>0</v>
      </c>
      <c r="H1583" s="13">
        <f t="shared" si="294"/>
        <v>1.2700359454876009</v>
      </c>
      <c r="I1583" s="16">
        <f t="shared" si="301"/>
        <v>5.5147244268948601</v>
      </c>
      <c r="J1583" s="13">
        <f t="shared" si="295"/>
        <v>5.4993223173043999</v>
      </c>
      <c r="K1583" s="13">
        <f t="shared" si="296"/>
        <v>1.5402109590460178E-2</v>
      </c>
      <c r="L1583" s="13">
        <f t="shared" si="297"/>
        <v>0</v>
      </c>
      <c r="M1583" s="13">
        <f t="shared" si="302"/>
        <v>3.0287237913305169E-5</v>
      </c>
      <c r="N1583" s="13">
        <f t="shared" si="298"/>
        <v>1.8778087506249204E-5</v>
      </c>
      <c r="O1583" s="13">
        <f t="shared" si="299"/>
        <v>1.8778087506249204E-5</v>
      </c>
      <c r="Q1583">
        <v>18.139132738757869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2.1923437710082121</v>
      </c>
      <c r="G1584" s="13">
        <f t="shared" si="293"/>
        <v>0</v>
      </c>
      <c r="H1584" s="13">
        <f t="shared" si="294"/>
        <v>2.1923437710082121</v>
      </c>
      <c r="I1584" s="16">
        <f t="shared" si="301"/>
        <v>2.2077458805986723</v>
      </c>
      <c r="J1584" s="13">
        <f t="shared" si="295"/>
        <v>2.2069112140072873</v>
      </c>
      <c r="K1584" s="13">
        <f t="shared" si="296"/>
        <v>8.3466659138498045E-4</v>
      </c>
      <c r="L1584" s="13">
        <f t="shared" si="297"/>
        <v>0</v>
      </c>
      <c r="M1584" s="13">
        <f t="shared" si="302"/>
        <v>1.1509150407055965E-5</v>
      </c>
      <c r="N1584" s="13">
        <f t="shared" si="298"/>
        <v>7.1356732523746987E-6</v>
      </c>
      <c r="O1584" s="13">
        <f t="shared" si="299"/>
        <v>7.1356732523746987E-6</v>
      </c>
      <c r="Q1584">
        <v>19.357960682745919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24.54963939080665</v>
      </c>
      <c r="G1585" s="13">
        <f t="shared" si="293"/>
        <v>0</v>
      </c>
      <c r="H1585" s="13">
        <f t="shared" si="294"/>
        <v>24.54963939080665</v>
      </c>
      <c r="I1585" s="16">
        <f t="shared" si="301"/>
        <v>24.550474057398034</v>
      </c>
      <c r="J1585" s="13">
        <f t="shared" si="295"/>
        <v>23.532418668693161</v>
      </c>
      <c r="K1585" s="13">
        <f t="shared" si="296"/>
        <v>1.0180553887048731</v>
      </c>
      <c r="L1585" s="13">
        <f t="shared" si="297"/>
        <v>0</v>
      </c>
      <c r="M1585" s="13">
        <f t="shared" si="302"/>
        <v>4.3734771546812665E-6</v>
      </c>
      <c r="N1585" s="13">
        <f t="shared" si="298"/>
        <v>2.7115558359023853E-6</v>
      </c>
      <c r="O1585" s="13">
        <f t="shared" si="299"/>
        <v>2.7115558359023853E-6</v>
      </c>
      <c r="Q1585">
        <v>19.758351494805851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23.168094782906572</v>
      </c>
      <c r="G1586" s="13">
        <f t="shared" si="293"/>
        <v>0</v>
      </c>
      <c r="H1586" s="13">
        <f t="shared" si="294"/>
        <v>23.168094782906572</v>
      </c>
      <c r="I1586" s="16">
        <f t="shared" si="301"/>
        <v>24.186150171611445</v>
      </c>
      <c r="J1586" s="13">
        <f t="shared" si="295"/>
        <v>23.395855350437376</v>
      </c>
      <c r="K1586" s="13">
        <f t="shared" si="296"/>
        <v>0.79029482117406857</v>
      </c>
      <c r="L1586" s="13">
        <f t="shared" si="297"/>
        <v>0</v>
      </c>
      <c r="M1586" s="13">
        <f t="shared" si="302"/>
        <v>1.6619213187788813E-6</v>
      </c>
      <c r="N1586" s="13">
        <f t="shared" si="298"/>
        <v>1.0303912176429064E-6</v>
      </c>
      <c r="O1586" s="13">
        <f t="shared" si="299"/>
        <v>1.0303912176429064E-6</v>
      </c>
      <c r="Q1586">
        <v>21.32739580061725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0.485714286</v>
      </c>
      <c r="G1587" s="13">
        <f t="shared" si="293"/>
        <v>0</v>
      </c>
      <c r="H1587" s="13">
        <f t="shared" si="294"/>
        <v>0.485714286</v>
      </c>
      <c r="I1587" s="16">
        <f t="shared" si="301"/>
        <v>1.2760091071740685</v>
      </c>
      <c r="J1587" s="13">
        <f t="shared" si="295"/>
        <v>1.27592146113001</v>
      </c>
      <c r="K1587" s="13">
        <f t="shared" si="296"/>
        <v>8.7646044058420358E-5</v>
      </c>
      <c r="L1587" s="13">
        <f t="shared" si="297"/>
        <v>0</v>
      </c>
      <c r="M1587" s="13">
        <f t="shared" si="302"/>
        <v>6.3153010113597487E-7</v>
      </c>
      <c r="N1587" s="13">
        <f t="shared" si="298"/>
        <v>3.915486627043044E-7</v>
      </c>
      <c r="O1587" s="13">
        <f t="shared" si="299"/>
        <v>3.915486627043044E-7</v>
      </c>
      <c r="Q1587">
        <v>23.6731739625077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0.25909868310160988</v>
      </c>
      <c r="G1588" s="13">
        <f t="shared" si="293"/>
        <v>0</v>
      </c>
      <c r="H1588" s="13">
        <f t="shared" si="294"/>
        <v>0.25909868310160988</v>
      </c>
      <c r="I1588" s="16">
        <f t="shared" si="301"/>
        <v>0.2591863291456683</v>
      </c>
      <c r="J1588" s="13">
        <f t="shared" si="295"/>
        <v>0.2591859732882788</v>
      </c>
      <c r="K1588" s="13">
        <f t="shared" si="296"/>
        <v>3.5585738950016932E-7</v>
      </c>
      <c r="L1588" s="13">
        <f t="shared" si="297"/>
        <v>0</v>
      </c>
      <c r="M1588" s="13">
        <f t="shared" si="302"/>
        <v>2.3998143843167047E-7</v>
      </c>
      <c r="N1588" s="13">
        <f t="shared" si="298"/>
        <v>1.4878849182763568E-7</v>
      </c>
      <c r="O1588" s="13">
        <f t="shared" si="299"/>
        <v>1.4878849182763568E-7</v>
      </c>
      <c r="Q1588">
        <v>28.933578069258449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7.2968156109110636</v>
      </c>
      <c r="G1589" s="13">
        <f t="shared" si="293"/>
        <v>0</v>
      </c>
      <c r="H1589" s="13">
        <f t="shared" si="294"/>
        <v>7.2968156109110636</v>
      </c>
      <c r="I1589" s="16">
        <f t="shared" si="301"/>
        <v>7.2968159667684533</v>
      </c>
      <c r="J1589" s="13">
        <f t="shared" si="295"/>
        <v>7.2847432487616688</v>
      </c>
      <c r="K1589" s="13">
        <f t="shared" si="296"/>
        <v>1.2072718006784555E-2</v>
      </c>
      <c r="L1589" s="13">
        <f t="shared" si="297"/>
        <v>0</v>
      </c>
      <c r="M1589" s="13">
        <f t="shared" si="302"/>
        <v>9.1192946604034789E-8</v>
      </c>
      <c r="N1589" s="13">
        <f t="shared" si="298"/>
        <v>5.6539626894501569E-8</v>
      </c>
      <c r="O1589" s="13">
        <f t="shared" si="299"/>
        <v>5.6539626894501569E-8</v>
      </c>
      <c r="Q1589">
        <v>25.849464000000012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12.354069713757029</v>
      </c>
      <c r="G1590" s="13">
        <f t="shared" si="293"/>
        <v>0</v>
      </c>
      <c r="H1590" s="13">
        <f t="shared" si="294"/>
        <v>12.354069713757029</v>
      </c>
      <c r="I1590" s="16">
        <f t="shared" si="301"/>
        <v>12.366142431763814</v>
      </c>
      <c r="J1590" s="13">
        <f t="shared" si="295"/>
        <v>12.329383294339888</v>
      </c>
      <c r="K1590" s="13">
        <f t="shared" si="296"/>
        <v>3.6759137423926447E-2</v>
      </c>
      <c r="L1590" s="13">
        <f t="shared" si="297"/>
        <v>0</v>
      </c>
      <c r="M1590" s="13">
        <f t="shared" si="302"/>
        <v>3.4653319709533221E-8</v>
      </c>
      <c r="N1590" s="13">
        <f t="shared" si="298"/>
        <v>2.1485058219910597E-8</v>
      </c>
      <c r="O1590" s="13">
        <f t="shared" si="299"/>
        <v>2.1485058219910597E-8</v>
      </c>
      <c r="Q1590">
        <v>29.273071902350591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8.276520406259559</v>
      </c>
      <c r="G1591" s="13">
        <f t="shared" si="293"/>
        <v>0</v>
      </c>
      <c r="H1591" s="13">
        <f t="shared" si="294"/>
        <v>8.276520406259559</v>
      </c>
      <c r="I1591" s="16">
        <f t="shared" si="301"/>
        <v>8.3132795436834854</v>
      </c>
      <c r="J1591" s="13">
        <f t="shared" si="295"/>
        <v>8.2977929080627035</v>
      </c>
      <c r="K1591" s="13">
        <f t="shared" si="296"/>
        <v>1.5486635620781897E-2</v>
      </c>
      <c r="L1591" s="13">
        <f t="shared" si="297"/>
        <v>0</v>
      </c>
      <c r="M1591" s="13">
        <f t="shared" si="302"/>
        <v>1.3168261489622624E-8</v>
      </c>
      <c r="N1591" s="13">
        <f t="shared" si="298"/>
        <v>8.1643221235660262E-9</v>
      </c>
      <c r="O1591" s="13">
        <f t="shared" si="299"/>
        <v>8.1643221235660262E-9</v>
      </c>
      <c r="Q1591">
        <v>26.878909315359621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39.372232386785278</v>
      </c>
      <c r="G1592" s="13">
        <f t="shared" si="293"/>
        <v>1.3471839426888763</v>
      </c>
      <c r="H1592" s="13">
        <f t="shared" si="294"/>
        <v>38.025048444096399</v>
      </c>
      <c r="I1592" s="16">
        <f t="shared" si="301"/>
        <v>38.040535079717181</v>
      </c>
      <c r="J1592" s="13">
        <f t="shared" si="295"/>
        <v>35.107465951762812</v>
      </c>
      <c r="K1592" s="13">
        <f t="shared" si="296"/>
        <v>2.9330691279543686</v>
      </c>
      <c r="L1592" s="13">
        <f t="shared" si="297"/>
        <v>0</v>
      </c>
      <c r="M1592" s="13">
        <f t="shared" si="302"/>
        <v>5.0039393660565975E-9</v>
      </c>
      <c r="N1592" s="13">
        <f t="shared" si="298"/>
        <v>3.1024424069550903E-9</v>
      </c>
      <c r="O1592" s="13">
        <f t="shared" si="299"/>
        <v>1.3471839457913186</v>
      </c>
      <c r="Q1592">
        <v>21.15792732520843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5.8285377617937328</v>
      </c>
      <c r="G1593" s="13">
        <f t="shared" si="293"/>
        <v>0</v>
      </c>
      <c r="H1593" s="13">
        <f t="shared" si="294"/>
        <v>5.8285377617937328</v>
      </c>
      <c r="I1593" s="16">
        <f t="shared" si="301"/>
        <v>8.7616068897481014</v>
      </c>
      <c r="J1593" s="13">
        <f t="shared" si="295"/>
        <v>8.7011515512435942</v>
      </c>
      <c r="K1593" s="13">
        <f t="shared" si="296"/>
        <v>6.0455338504507239E-2</v>
      </c>
      <c r="L1593" s="13">
        <f t="shared" si="297"/>
        <v>0</v>
      </c>
      <c r="M1593" s="13">
        <f t="shared" si="302"/>
        <v>1.9014969591015071E-9</v>
      </c>
      <c r="N1593" s="13">
        <f t="shared" si="298"/>
        <v>1.1789281146429344E-9</v>
      </c>
      <c r="O1593" s="13">
        <f t="shared" si="299"/>
        <v>1.1789281146429344E-9</v>
      </c>
      <c r="Q1593">
        <v>18.247179317121471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7.7978724040089213</v>
      </c>
      <c r="G1594" s="13">
        <f t="shared" si="293"/>
        <v>0</v>
      </c>
      <c r="H1594" s="13">
        <f t="shared" si="294"/>
        <v>7.7978724040089213</v>
      </c>
      <c r="I1594" s="16">
        <f t="shared" si="301"/>
        <v>7.8583277425134286</v>
      </c>
      <c r="J1594" s="13">
        <f t="shared" si="295"/>
        <v>7.8095422931592999</v>
      </c>
      <c r="K1594" s="13">
        <f t="shared" si="296"/>
        <v>4.8785449354128652E-2</v>
      </c>
      <c r="L1594" s="13">
        <f t="shared" si="297"/>
        <v>0</v>
      </c>
      <c r="M1594" s="13">
        <f t="shared" si="302"/>
        <v>7.225688444585727E-10</v>
      </c>
      <c r="N1594" s="13">
        <f t="shared" si="298"/>
        <v>4.4799268356431507E-10</v>
      </c>
      <c r="O1594" s="13">
        <f t="shared" si="299"/>
        <v>4.4799268356431507E-10</v>
      </c>
      <c r="Q1594">
        <v>17.46210501972492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24.592812173957618</v>
      </c>
      <c r="G1595" s="13">
        <f t="shared" si="293"/>
        <v>0</v>
      </c>
      <c r="H1595" s="13">
        <f t="shared" si="294"/>
        <v>24.592812173957618</v>
      </c>
      <c r="I1595" s="16">
        <f t="shared" si="301"/>
        <v>24.641597623311746</v>
      </c>
      <c r="J1595" s="13">
        <f t="shared" si="295"/>
        <v>23.054852446510356</v>
      </c>
      <c r="K1595" s="13">
        <f t="shared" si="296"/>
        <v>1.58674517680139</v>
      </c>
      <c r="L1595" s="13">
        <f t="shared" si="297"/>
        <v>0</v>
      </c>
      <c r="M1595" s="13">
        <f t="shared" si="302"/>
        <v>2.7457616089425762E-10</v>
      </c>
      <c r="N1595" s="13">
        <f t="shared" si="298"/>
        <v>1.7023721975443972E-10</v>
      </c>
      <c r="O1595" s="13">
        <f t="shared" si="299"/>
        <v>1.7023721975443972E-10</v>
      </c>
      <c r="Q1595">
        <v>16.436005315752411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0.6346379844779505</v>
      </c>
      <c r="G1596" s="13">
        <f t="shared" si="293"/>
        <v>0</v>
      </c>
      <c r="H1596" s="13">
        <f t="shared" si="294"/>
        <v>0.6346379844779505</v>
      </c>
      <c r="I1596" s="16">
        <f t="shared" si="301"/>
        <v>2.2213831612793404</v>
      </c>
      <c r="J1596" s="13">
        <f t="shared" si="295"/>
        <v>2.2201923271833253</v>
      </c>
      <c r="K1596" s="13">
        <f t="shared" si="296"/>
        <v>1.1908340960151698E-3</v>
      </c>
      <c r="L1596" s="13">
        <f t="shared" si="297"/>
        <v>0</v>
      </c>
      <c r="M1596" s="13">
        <f t="shared" si="302"/>
        <v>1.043389411398179E-10</v>
      </c>
      <c r="N1596" s="13">
        <f t="shared" si="298"/>
        <v>6.4690143506687103E-11</v>
      </c>
      <c r="O1596" s="13">
        <f t="shared" si="299"/>
        <v>6.4690143506687103E-11</v>
      </c>
      <c r="Q1596">
        <v>16.972505393548388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15.852585915880409</v>
      </c>
      <c r="G1597" s="13">
        <f t="shared" si="293"/>
        <v>0</v>
      </c>
      <c r="H1597" s="13">
        <f t="shared" si="294"/>
        <v>15.852585915880409</v>
      </c>
      <c r="I1597" s="16">
        <f t="shared" si="301"/>
        <v>15.853776749976424</v>
      </c>
      <c r="J1597" s="13">
        <f t="shared" si="295"/>
        <v>15.565864564848289</v>
      </c>
      <c r="K1597" s="13">
        <f t="shared" si="296"/>
        <v>0.28791218512813543</v>
      </c>
      <c r="L1597" s="13">
        <f t="shared" si="297"/>
        <v>0</v>
      </c>
      <c r="M1597" s="13">
        <f t="shared" si="302"/>
        <v>3.9648797633130798E-11</v>
      </c>
      <c r="N1597" s="13">
        <f t="shared" si="298"/>
        <v>2.4582254532541095E-11</v>
      </c>
      <c r="O1597" s="13">
        <f t="shared" si="299"/>
        <v>2.4582254532541095E-11</v>
      </c>
      <c r="Q1597">
        <v>19.668304564118731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0.56783808591448048</v>
      </c>
      <c r="G1598" s="13">
        <f t="shared" si="293"/>
        <v>0</v>
      </c>
      <c r="H1598" s="13">
        <f t="shared" si="294"/>
        <v>0.56783808591448048</v>
      </c>
      <c r="I1598" s="16">
        <f t="shared" si="301"/>
        <v>0.85575027104261592</v>
      </c>
      <c r="J1598" s="13">
        <f t="shared" si="295"/>
        <v>0.85571893459986992</v>
      </c>
      <c r="K1598" s="13">
        <f t="shared" si="296"/>
        <v>3.1336442745999449E-5</v>
      </c>
      <c r="L1598" s="13">
        <f t="shared" si="297"/>
        <v>0</v>
      </c>
      <c r="M1598" s="13">
        <f t="shared" si="302"/>
        <v>1.5066543100589703E-11</v>
      </c>
      <c r="N1598" s="13">
        <f t="shared" si="298"/>
        <v>9.341256722365615E-12</v>
      </c>
      <c r="O1598" s="13">
        <f t="shared" si="299"/>
        <v>9.341256722365615E-12</v>
      </c>
      <c r="Q1598">
        <v>22.464664520824272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0.16945012895060529</v>
      </c>
      <c r="G1599" s="13">
        <f t="shared" si="293"/>
        <v>0</v>
      </c>
      <c r="H1599" s="13">
        <f t="shared" si="294"/>
        <v>0.16945012895060529</v>
      </c>
      <c r="I1599" s="16">
        <f t="shared" si="301"/>
        <v>0.16948146539335129</v>
      </c>
      <c r="J1599" s="13">
        <f t="shared" si="295"/>
        <v>0.16948131676025149</v>
      </c>
      <c r="K1599" s="13">
        <f t="shared" si="296"/>
        <v>1.4863309980017725E-7</v>
      </c>
      <c r="L1599" s="13">
        <f t="shared" si="297"/>
        <v>0</v>
      </c>
      <c r="M1599" s="13">
        <f t="shared" si="302"/>
        <v>5.725286378224088E-12</v>
      </c>
      <c r="N1599" s="13">
        <f t="shared" si="298"/>
        <v>3.5496775544989345E-12</v>
      </c>
      <c r="O1599" s="13">
        <f t="shared" si="299"/>
        <v>3.5496775544989345E-12</v>
      </c>
      <c r="Q1599">
        <v>25.994870026585009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1.766854499764678</v>
      </c>
      <c r="G1600" s="13">
        <f t="shared" si="293"/>
        <v>0</v>
      </c>
      <c r="H1600" s="13">
        <f t="shared" si="294"/>
        <v>1.766854499764678</v>
      </c>
      <c r="I1600" s="16">
        <f t="shared" si="301"/>
        <v>1.7668546483977778</v>
      </c>
      <c r="J1600" s="13">
        <f t="shared" si="295"/>
        <v>1.766693110049697</v>
      </c>
      <c r="K1600" s="13">
        <f t="shared" si="296"/>
        <v>1.6153834808085854E-4</v>
      </c>
      <c r="L1600" s="13">
        <f t="shared" si="297"/>
        <v>0</v>
      </c>
      <c r="M1600" s="13">
        <f t="shared" si="302"/>
        <v>2.1756088237251535E-12</v>
      </c>
      <c r="N1600" s="13">
        <f t="shared" si="298"/>
        <v>1.3488774707095951E-12</v>
      </c>
      <c r="O1600" s="13">
        <f t="shared" si="299"/>
        <v>1.3488774707095951E-12</v>
      </c>
      <c r="Q1600">
        <v>26.2953071013889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6.591604648604564E-2</v>
      </c>
      <c r="G1601" s="13">
        <f t="shared" si="293"/>
        <v>0</v>
      </c>
      <c r="H1601" s="13">
        <f t="shared" si="294"/>
        <v>6.591604648604564E-2</v>
      </c>
      <c r="I1601" s="16">
        <f t="shared" si="301"/>
        <v>6.6077584834126499E-2</v>
      </c>
      <c r="J1601" s="13">
        <f t="shared" si="295"/>
        <v>6.6077573812744247E-2</v>
      </c>
      <c r="K1601" s="13">
        <f t="shared" si="296"/>
        <v>1.1021382251286127E-8</v>
      </c>
      <c r="L1601" s="13">
        <f t="shared" si="297"/>
        <v>0</v>
      </c>
      <c r="M1601" s="13">
        <f t="shared" si="302"/>
        <v>8.2673135301555844E-13</v>
      </c>
      <c r="N1601" s="13">
        <f t="shared" si="298"/>
        <v>5.1257343886964628E-13</v>
      </c>
      <c r="O1601" s="13">
        <f t="shared" si="299"/>
        <v>5.1257343886964628E-13</v>
      </c>
      <c r="Q1601">
        <v>24.382754000000009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21.897657870415919</v>
      </c>
      <c r="G1602" s="13">
        <f t="shared" si="293"/>
        <v>0</v>
      </c>
      <c r="H1602" s="13">
        <f t="shared" si="294"/>
        <v>21.897657870415919</v>
      </c>
      <c r="I1602" s="16">
        <f t="shared" si="301"/>
        <v>21.897657881437301</v>
      </c>
      <c r="J1602" s="13">
        <f t="shared" si="295"/>
        <v>21.601372844108948</v>
      </c>
      <c r="K1602" s="13">
        <f t="shared" si="296"/>
        <v>0.29628503732835298</v>
      </c>
      <c r="L1602" s="13">
        <f t="shared" si="297"/>
        <v>0</v>
      </c>
      <c r="M1602" s="13">
        <f t="shared" si="302"/>
        <v>3.1415791414591216E-13</v>
      </c>
      <c r="N1602" s="13">
        <f t="shared" si="298"/>
        <v>1.9477790677046554E-13</v>
      </c>
      <c r="O1602" s="13">
        <f t="shared" si="299"/>
        <v>1.9477790677046554E-13</v>
      </c>
      <c r="Q1602">
        <v>26.41775967988897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4.8258439729086628</v>
      </c>
      <c r="G1603" s="13">
        <f t="shared" si="293"/>
        <v>0</v>
      </c>
      <c r="H1603" s="13">
        <f t="shared" si="294"/>
        <v>4.8258439729086628</v>
      </c>
      <c r="I1603" s="16">
        <f t="shared" si="301"/>
        <v>5.1221290102370158</v>
      </c>
      <c r="J1603" s="13">
        <f t="shared" si="295"/>
        <v>5.116753514190739</v>
      </c>
      <c r="K1603" s="13">
        <f t="shared" si="296"/>
        <v>5.3754960462768508E-3</v>
      </c>
      <c r="L1603" s="13">
        <f t="shared" si="297"/>
        <v>0</v>
      </c>
      <c r="M1603" s="13">
        <f t="shared" si="302"/>
        <v>1.1938000737544662E-13</v>
      </c>
      <c r="N1603" s="13">
        <f t="shared" si="298"/>
        <v>7.4015604572776902E-14</v>
      </c>
      <c r="O1603" s="13">
        <f t="shared" si="299"/>
        <v>7.4015604572776902E-14</v>
      </c>
      <c r="Q1603">
        <v>24.042321768305111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56.365541351414059</v>
      </c>
      <c r="G1604" s="13">
        <f t="shared" si="293"/>
        <v>3.247083545800904</v>
      </c>
      <c r="H1604" s="13">
        <f t="shared" si="294"/>
        <v>53.118457805613154</v>
      </c>
      <c r="I1604" s="16">
        <f t="shared" si="301"/>
        <v>53.123833301659431</v>
      </c>
      <c r="J1604" s="13">
        <f t="shared" si="295"/>
        <v>45.220451306025474</v>
      </c>
      <c r="K1604" s="13">
        <f t="shared" si="296"/>
        <v>7.903381995633957</v>
      </c>
      <c r="L1604" s="13">
        <f t="shared" si="297"/>
        <v>0</v>
      </c>
      <c r="M1604" s="13">
        <f t="shared" si="302"/>
        <v>4.5364402802669718E-14</v>
      </c>
      <c r="N1604" s="13">
        <f t="shared" si="298"/>
        <v>2.8125929737655224E-14</v>
      </c>
      <c r="O1604" s="13">
        <f t="shared" si="299"/>
        <v>3.2470835458009319</v>
      </c>
      <c r="Q1604">
        <v>20.359684091730131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7.6476463681814462</v>
      </c>
      <c r="G1605" s="13">
        <f t="shared" si="293"/>
        <v>0</v>
      </c>
      <c r="H1605" s="13">
        <f t="shared" si="294"/>
        <v>7.6476463681814462</v>
      </c>
      <c r="I1605" s="16">
        <f t="shared" si="301"/>
        <v>15.551028363815403</v>
      </c>
      <c r="J1605" s="13">
        <f t="shared" si="295"/>
        <v>15.175889980777731</v>
      </c>
      <c r="K1605" s="13">
        <f t="shared" si="296"/>
        <v>0.37513838303767244</v>
      </c>
      <c r="L1605" s="13">
        <f t="shared" si="297"/>
        <v>0</v>
      </c>
      <c r="M1605" s="13">
        <f t="shared" si="302"/>
        <v>1.7238473065014493E-14</v>
      </c>
      <c r="N1605" s="13">
        <f t="shared" si="298"/>
        <v>1.0687853300308985E-14</v>
      </c>
      <c r="O1605" s="13">
        <f t="shared" si="299"/>
        <v>1.0687853300308985E-14</v>
      </c>
      <c r="Q1605">
        <v>17.323425393548391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0.17037406675650929</v>
      </c>
      <c r="G1606" s="13">
        <f t="shared" ref="G1606:G1669" si="304">IF((F1606-$J$2)&gt;0,$I$2*(F1606-$J$2),0)</f>
        <v>0</v>
      </c>
      <c r="H1606" s="13">
        <f t="shared" ref="H1606:H1669" si="305">F1606-G1606</f>
        <v>0.17037406675650929</v>
      </c>
      <c r="I1606" s="16">
        <f t="shared" si="301"/>
        <v>0.54551244979418168</v>
      </c>
      <c r="J1606" s="13">
        <f t="shared" ref="J1606:J1669" si="306">I1606/SQRT(1+(I1606/($K$2*(300+(25*Q1606)+0.05*(Q1606)^3)))^2)</f>
        <v>0.54549399098442308</v>
      </c>
      <c r="K1606" s="13">
        <f t="shared" ref="K1606:K1669" si="307">I1606-J1606</f>
        <v>1.8458809758592487E-5</v>
      </c>
      <c r="L1606" s="13">
        <f t="shared" ref="L1606:L1669" si="308">IF(K1606&gt;$N$2,(K1606-$N$2)/$L$2,0)</f>
        <v>0</v>
      </c>
      <c r="M1606" s="13">
        <f t="shared" si="302"/>
        <v>6.5506197647055079E-15</v>
      </c>
      <c r="N1606" s="13">
        <f t="shared" ref="N1606:N1669" si="309">$M$2*M1606</f>
        <v>4.0613842541174151E-15</v>
      </c>
      <c r="O1606" s="13">
        <f t="shared" ref="O1606:O1669" si="310">N1606+G1606</f>
        <v>4.0613842541174151E-15</v>
      </c>
      <c r="Q1606">
        <v>16.653727330005481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0.19834359474775021</v>
      </c>
      <c r="G1607" s="13">
        <f t="shared" si="304"/>
        <v>0</v>
      </c>
      <c r="H1607" s="13">
        <f t="shared" si="305"/>
        <v>0.19834359474775021</v>
      </c>
      <c r="I1607" s="16">
        <f t="shared" ref="I1607:I1670" si="312">H1607+K1606-L1606</f>
        <v>0.1983620535575088</v>
      </c>
      <c r="J1607" s="13">
        <f t="shared" si="306"/>
        <v>0.19836145986877449</v>
      </c>
      <c r="K1607" s="13">
        <f t="shared" si="307"/>
        <v>5.9368873431275837E-7</v>
      </c>
      <c r="L1607" s="13">
        <f t="shared" si="308"/>
        <v>0</v>
      </c>
      <c r="M1607" s="13">
        <f t="shared" ref="M1607:M1670" si="313">L1607+M1606-N1606</f>
        <v>2.4892355105880929E-15</v>
      </c>
      <c r="N1607" s="13">
        <f t="shared" si="309"/>
        <v>1.5433260165646176E-15</v>
      </c>
      <c r="O1607" s="13">
        <f t="shared" si="310"/>
        <v>1.5433260165646176E-15</v>
      </c>
      <c r="Q1607">
        <v>19.499821574164489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2.1428571E-2</v>
      </c>
      <c r="G1608" s="13">
        <f t="shared" si="304"/>
        <v>0</v>
      </c>
      <c r="H1608" s="13">
        <f t="shared" si="305"/>
        <v>2.1428571E-2</v>
      </c>
      <c r="I1608" s="16">
        <f t="shared" si="312"/>
        <v>2.1429164688734313E-2</v>
      </c>
      <c r="J1608" s="13">
        <f t="shared" si="306"/>
        <v>2.1429164163572233E-2</v>
      </c>
      <c r="K1608" s="13">
        <f t="shared" si="307"/>
        <v>5.2516208048913882E-10</v>
      </c>
      <c r="L1608" s="13">
        <f t="shared" si="308"/>
        <v>0</v>
      </c>
      <c r="M1608" s="13">
        <f t="shared" si="313"/>
        <v>9.4590949402347531E-16</v>
      </c>
      <c r="N1608" s="13">
        <f t="shared" si="309"/>
        <v>5.8646388629455472E-16</v>
      </c>
      <c r="O1608" s="13">
        <f t="shared" si="310"/>
        <v>5.8646388629455472E-16</v>
      </c>
      <c r="Q1608">
        <v>22.003731419148579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0.27627358228560739</v>
      </c>
      <c r="G1609" s="13">
        <f t="shared" si="304"/>
        <v>0</v>
      </c>
      <c r="H1609" s="13">
        <f t="shared" si="305"/>
        <v>0.27627358228560739</v>
      </c>
      <c r="I1609" s="16">
        <f t="shared" si="312"/>
        <v>0.27627358281076947</v>
      </c>
      <c r="J1609" s="13">
        <f t="shared" si="306"/>
        <v>0.27627262039798145</v>
      </c>
      <c r="K1609" s="13">
        <f t="shared" si="307"/>
        <v>9.6241278801922903E-7</v>
      </c>
      <c r="L1609" s="13">
        <f t="shared" si="308"/>
        <v>0</v>
      </c>
      <c r="M1609" s="13">
        <f t="shared" si="313"/>
        <v>3.5944560772892059E-16</v>
      </c>
      <c r="N1609" s="13">
        <f t="shared" si="309"/>
        <v>2.2285627679193074E-16</v>
      </c>
      <c r="O1609" s="13">
        <f t="shared" si="310"/>
        <v>2.2285627679193074E-16</v>
      </c>
      <c r="Q1609">
        <v>23.113623744572511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19.208900508859571</v>
      </c>
      <c r="G1610" s="13">
        <f t="shared" si="304"/>
        <v>0</v>
      </c>
      <c r="H1610" s="13">
        <f t="shared" si="305"/>
        <v>19.208900508859571</v>
      </c>
      <c r="I1610" s="16">
        <f t="shared" si="312"/>
        <v>19.208901471272359</v>
      </c>
      <c r="J1610" s="13">
        <f t="shared" si="306"/>
        <v>18.784426898626435</v>
      </c>
      <c r="K1610" s="13">
        <f t="shared" si="307"/>
        <v>0.42447457264592359</v>
      </c>
      <c r="L1610" s="13">
        <f t="shared" si="308"/>
        <v>0</v>
      </c>
      <c r="M1610" s="13">
        <f t="shared" si="313"/>
        <v>1.3658933093698984E-16</v>
      </c>
      <c r="N1610" s="13">
        <f t="shared" si="309"/>
        <v>8.4685385180933699E-17</v>
      </c>
      <c r="O1610" s="13">
        <f t="shared" si="310"/>
        <v>8.4685385180933699E-17</v>
      </c>
      <c r="Q1610">
        <v>20.950876186076979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6.8142954569407943E-2</v>
      </c>
      <c r="G1611" s="13">
        <f t="shared" si="304"/>
        <v>0</v>
      </c>
      <c r="H1611" s="13">
        <f t="shared" si="305"/>
        <v>6.8142954569407943E-2</v>
      </c>
      <c r="I1611" s="16">
        <f t="shared" si="312"/>
        <v>0.49261752721533153</v>
      </c>
      <c r="J1611" s="13">
        <f t="shared" si="306"/>
        <v>0.49261283775950532</v>
      </c>
      <c r="K1611" s="13">
        <f t="shared" si="307"/>
        <v>4.6894558262122743E-6</v>
      </c>
      <c r="L1611" s="13">
        <f t="shared" si="308"/>
        <v>0</v>
      </c>
      <c r="M1611" s="13">
        <f t="shared" si="313"/>
        <v>5.1903945756056144E-17</v>
      </c>
      <c r="N1611" s="13">
        <f t="shared" si="309"/>
        <v>3.2180446368754812E-17</v>
      </c>
      <c r="O1611" s="13">
        <f t="shared" si="310"/>
        <v>3.2180446368754812E-17</v>
      </c>
      <c r="Q1611">
        <v>24.19292031857978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23.200599744507919</v>
      </c>
      <c r="G1612" s="13">
        <f t="shared" si="304"/>
        <v>0</v>
      </c>
      <c r="H1612" s="13">
        <f t="shared" si="305"/>
        <v>23.200599744507919</v>
      </c>
      <c r="I1612" s="16">
        <f t="shared" si="312"/>
        <v>23.200604433963743</v>
      </c>
      <c r="J1612" s="13">
        <f t="shared" si="306"/>
        <v>22.77271878257568</v>
      </c>
      <c r="K1612" s="13">
        <f t="shared" si="307"/>
        <v>0.42788565138806334</v>
      </c>
      <c r="L1612" s="13">
        <f t="shared" si="308"/>
        <v>0</v>
      </c>
      <c r="M1612" s="13">
        <f t="shared" si="313"/>
        <v>1.9723499387301332E-17</v>
      </c>
      <c r="N1612" s="13">
        <f t="shared" si="309"/>
        <v>1.2228569620126827E-17</v>
      </c>
      <c r="O1612" s="13">
        <f t="shared" si="310"/>
        <v>1.2228569620126827E-17</v>
      </c>
      <c r="Q1612">
        <v>24.962178000000009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2.1428571E-2</v>
      </c>
      <c r="G1613" s="13">
        <f t="shared" si="304"/>
        <v>0</v>
      </c>
      <c r="H1613" s="13">
        <f t="shared" si="305"/>
        <v>2.1428571E-2</v>
      </c>
      <c r="I1613" s="16">
        <f t="shared" si="312"/>
        <v>0.44931422238806334</v>
      </c>
      <c r="J1613" s="13">
        <f t="shared" si="306"/>
        <v>0.44931194301478394</v>
      </c>
      <c r="K1613" s="13">
        <f t="shared" si="307"/>
        <v>2.2793732794013088E-6</v>
      </c>
      <c r="L1613" s="13">
        <f t="shared" si="308"/>
        <v>0</v>
      </c>
      <c r="M1613" s="13">
        <f t="shared" si="313"/>
        <v>7.4949297671745055E-18</v>
      </c>
      <c r="N1613" s="13">
        <f t="shared" si="309"/>
        <v>4.6468564556481938E-18</v>
      </c>
      <c r="O1613" s="13">
        <f t="shared" si="310"/>
        <v>4.6468564556481938E-18</v>
      </c>
      <c r="Q1613">
        <v>27.411533387142171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2.1428571E-2</v>
      </c>
      <c r="G1614" s="13">
        <f t="shared" si="304"/>
        <v>0</v>
      </c>
      <c r="H1614" s="13">
        <f t="shared" si="305"/>
        <v>2.1428571E-2</v>
      </c>
      <c r="I1614" s="16">
        <f t="shared" si="312"/>
        <v>2.1430850373279402E-2</v>
      </c>
      <c r="J1614" s="13">
        <f t="shared" si="306"/>
        <v>2.1430850136183004E-2</v>
      </c>
      <c r="K1614" s="13">
        <f t="shared" si="307"/>
        <v>2.3709639807023564E-10</v>
      </c>
      <c r="L1614" s="13">
        <f t="shared" si="308"/>
        <v>0</v>
      </c>
      <c r="M1614" s="13">
        <f t="shared" si="313"/>
        <v>2.8480733115263118E-18</v>
      </c>
      <c r="N1614" s="13">
        <f t="shared" si="309"/>
        <v>1.7658054531463132E-18</v>
      </c>
      <c r="O1614" s="13">
        <f t="shared" si="310"/>
        <v>1.7658054531463132E-18</v>
      </c>
      <c r="Q1614">
        <v>27.721289908747561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4.6428577543734098E-2</v>
      </c>
      <c r="G1615" s="13">
        <f t="shared" si="304"/>
        <v>0</v>
      </c>
      <c r="H1615" s="13">
        <f t="shared" si="305"/>
        <v>4.6428577543734098E-2</v>
      </c>
      <c r="I1615" s="16">
        <f t="shared" si="312"/>
        <v>4.6428577780830496E-2</v>
      </c>
      <c r="J1615" s="13">
        <f t="shared" si="306"/>
        <v>4.6428574772440744E-2</v>
      </c>
      <c r="K1615" s="13">
        <f t="shared" si="307"/>
        <v>3.0083897525901016E-9</v>
      </c>
      <c r="L1615" s="13">
        <f t="shared" si="308"/>
        <v>0</v>
      </c>
      <c r="M1615" s="13">
        <f t="shared" si="313"/>
        <v>1.0822678583799985E-18</v>
      </c>
      <c r="N1615" s="13">
        <f t="shared" si="309"/>
        <v>6.7100607219559911E-19</v>
      </c>
      <c r="O1615" s="13">
        <f t="shared" si="310"/>
        <v>6.7100607219559911E-19</v>
      </c>
      <c r="Q1615">
        <v>26.10770761343446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21.922251596494</v>
      </c>
      <c r="G1616" s="13">
        <f t="shared" si="304"/>
        <v>0</v>
      </c>
      <c r="H1616" s="13">
        <f t="shared" si="305"/>
        <v>21.922251596494</v>
      </c>
      <c r="I1616" s="16">
        <f t="shared" si="312"/>
        <v>21.922251599502388</v>
      </c>
      <c r="J1616" s="13">
        <f t="shared" si="306"/>
        <v>21.257923195037602</v>
      </c>
      <c r="K1616" s="13">
        <f t="shared" si="307"/>
        <v>0.66432840446478636</v>
      </c>
      <c r="L1616" s="13">
        <f t="shared" si="308"/>
        <v>0</v>
      </c>
      <c r="M1616" s="13">
        <f t="shared" si="313"/>
        <v>4.112617861843994E-19</v>
      </c>
      <c r="N1616" s="13">
        <f t="shared" si="309"/>
        <v>2.5498230743432763E-19</v>
      </c>
      <c r="O1616" s="13">
        <f t="shared" si="310"/>
        <v>2.5498230743432763E-19</v>
      </c>
      <c r="Q1616">
        <v>20.497193515746439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64.598981127245537</v>
      </c>
      <c r="G1617" s="13">
        <f t="shared" si="304"/>
        <v>4.1676052049379786</v>
      </c>
      <c r="H1617" s="13">
        <f t="shared" si="305"/>
        <v>60.431375922307559</v>
      </c>
      <c r="I1617" s="16">
        <f t="shared" si="312"/>
        <v>61.095704326772349</v>
      </c>
      <c r="J1617" s="13">
        <f t="shared" si="306"/>
        <v>43.888073806910718</v>
      </c>
      <c r="K1617" s="13">
        <f t="shared" si="307"/>
        <v>17.207630519861631</v>
      </c>
      <c r="L1617" s="13">
        <f t="shared" si="308"/>
        <v>6.1103754192649342</v>
      </c>
      <c r="M1617" s="13">
        <f t="shared" si="313"/>
        <v>6.1103754192649342</v>
      </c>
      <c r="N1617" s="13">
        <f t="shared" si="309"/>
        <v>3.7884327599442593</v>
      </c>
      <c r="O1617" s="13">
        <f t="shared" si="310"/>
        <v>7.9560379648822384</v>
      </c>
      <c r="Q1617">
        <v>15.943632290913071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49.723639289865467</v>
      </c>
      <c r="G1618" s="13">
        <f t="shared" si="304"/>
        <v>2.5045002668814655</v>
      </c>
      <c r="H1618" s="13">
        <f t="shared" si="305"/>
        <v>47.219139022984002</v>
      </c>
      <c r="I1618" s="16">
        <f t="shared" si="312"/>
        <v>58.3163941235807</v>
      </c>
      <c r="J1618" s="13">
        <f t="shared" si="306"/>
        <v>40.936417918904013</v>
      </c>
      <c r="K1618" s="13">
        <f t="shared" si="307"/>
        <v>17.379976204676687</v>
      </c>
      <c r="L1618" s="13">
        <f t="shared" si="308"/>
        <v>6.2839883244735333</v>
      </c>
      <c r="M1618" s="13">
        <f t="shared" si="313"/>
        <v>8.6059309837942077</v>
      </c>
      <c r="N1618" s="13">
        <f t="shared" si="309"/>
        <v>5.3356772099524088</v>
      </c>
      <c r="O1618" s="13">
        <f t="shared" si="310"/>
        <v>7.8401774768338743</v>
      </c>
      <c r="Q1618">
        <v>14.608998893548391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3.5714285999999998E-2</v>
      </c>
      <c r="G1619" s="13">
        <f t="shared" si="304"/>
        <v>0</v>
      </c>
      <c r="H1619" s="13">
        <f t="shared" si="305"/>
        <v>3.5714285999999998E-2</v>
      </c>
      <c r="I1619" s="16">
        <f t="shared" si="312"/>
        <v>11.131702166203155</v>
      </c>
      <c r="J1619" s="13">
        <f t="shared" si="306"/>
        <v>10.972093831287379</v>
      </c>
      <c r="K1619" s="13">
        <f t="shared" si="307"/>
        <v>0.15960833491577553</v>
      </c>
      <c r="L1619" s="13">
        <f t="shared" si="308"/>
        <v>0</v>
      </c>
      <c r="M1619" s="13">
        <f t="shared" si="313"/>
        <v>3.2702537738417989</v>
      </c>
      <c r="N1619" s="13">
        <f t="shared" si="309"/>
        <v>2.0275573397819153</v>
      </c>
      <c r="O1619" s="13">
        <f t="shared" si="310"/>
        <v>2.0275573397819153</v>
      </c>
      <c r="Q1619">
        <v>16.37551802153121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38.057813068519842</v>
      </c>
      <c r="G1620" s="13">
        <f t="shared" si="304"/>
        <v>1.2002281763756002</v>
      </c>
      <c r="H1620" s="13">
        <f t="shared" si="305"/>
        <v>36.857584892144239</v>
      </c>
      <c r="I1620" s="16">
        <f t="shared" si="312"/>
        <v>37.017193227060012</v>
      </c>
      <c r="J1620" s="13">
        <f t="shared" si="306"/>
        <v>33.099745019559087</v>
      </c>
      <c r="K1620" s="13">
        <f t="shared" si="307"/>
        <v>3.9174482075009252</v>
      </c>
      <c r="L1620" s="13">
        <f t="shared" si="308"/>
        <v>0</v>
      </c>
      <c r="M1620" s="13">
        <f t="shared" si="313"/>
        <v>1.2426964340598836</v>
      </c>
      <c r="N1620" s="13">
        <f t="shared" si="309"/>
        <v>0.77047178911712788</v>
      </c>
      <c r="O1620" s="13">
        <f t="shared" si="310"/>
        <v>1.9706999654927282</v>
      </c>
      <c r="Q1620">
        <v>18.195991365838911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12.32301514217078</v>
      </c>
      <c r="G1621" s="13">
        <f t="shared" si="304"/>
        <v>0</v>
      </c>
      <c r="H1621" s="13">
        <f t="shared" si="305"/>
        <v>12.32301514217078</v>
      </c>
      <c r="I1621" s="16">
        <f t="shared" si="312"/>
        <v>16.240463349671707</v>
      </c>
      <c r="J1621" s="13">
        <f t="shared" si="306"/>
        <v>15.947940213559137</v>
      </c>
      <c r="K1621" s="13">
        <f t="shared" si="307"/>
        <v>0.2925231361125693</v>
      </c>
      <c r="L1621" s="13">
        <f t="shared" si="308"/>
        <v>0</v>
      </c>
      <c r="M1621" s="13">
        <f t="shared" si="313"/>
        <v>0.47222464494275573</v>
      </c>
      <c r="N1621" s="13">
        <f t="shared" si="309"/>
        <v>0.29277927986450858</v>
      </c>
      <c r="O1621" s="13">
        <f t="shared" si="310"/>
        <v>0.29277927986450858</v>
      </c>
      <c r="Q1621">
        <v>20.068067204186299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0.36785714250000001</v>
      </c>
      <c r="G1622" s="13">
        <f t="shared" si="304"/>
        <v>0</v>
      </c>
      <c r="H1622" s="13">
        <f t="shared" si="305"/>
        <v>0.36785714250000001</v>
      </c>
      <c r="I1622" s="16">
        <f t="shared" si="312"/>
        <v>0.66038027861256932</v>
      </c>
      <c r="J1622" s="13">
        <f t="shared" si="306"/>
        <v>0.66036747048818267</v>
      </c>
      <c r="K1622" s="13">
        <f t="shared" si="307"/>
        <v>1.2808124386642916E-5</v>
      </c>
      <c r="L1622" s="13">
        <f t="shared" si="308"/>
        <v>0</v>
      </c>
      <c r="M1622" s="13">
        <f t="shared" si="313"/>
        <v>0.17944536507824715</v>
      </c>
      <c r="N1622" s="13">
        <f t="shared" si="309"/>
        <v>0.11125612634851323</v>
      </c>
      <c r="O1622" s="13">
        <f t="shared" si="310"/>
        <v>0.11125612634851323</v>
      </c>
      <c r="Q1622">
        <v>23.29757104691371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7.17609490606758</v>
      </c>
      <c r="G1623" s="13">
        <f t="shared" si="304"/>
        <v>0</v>
      </c>
      <c r="H1623" s="13">
        <f t="shared" si="305"/>
        <v>7.17609490606758</v>
      </c>
      <c r="I1623" s="16">
        <f t="shared" si="312"/>
        <v>7.1761077141919669</v>
      </c>
      <c r="J1623" s="13">
        <f t="shared" si="306"/>
        <v>7.1613422523289429</v>
      </c>
      <c r="K1623" s="13">
        <f t="shared" si="307"/>
        <v>1.4765461863023965E-2</v>
      </c>
      <c r="L1623" s="13">
        <f t="shared" si="308"/>
        <v>0</v>
      </c>
      <c r="M1623" s="13">
        <f t="shared" si="313"/>
        <v>6.8189238729733925E-2</v>
      </c>
      <c r="N1623" s="13">
        <f t="shared" si="309"/>
        <v>4.2277328012435035E-2</v>
      </c>
      <c r="O1623" s="13">
        <f t="shared" si="310"/>
        <v>4.2277328012435035E-2</v>
      </c>
      <c r="Q1623">
        <v>24.039507369134771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2.1428571E-2</v>
      </c>
      <c r="G1624" s="13">
        <f t="shared" si="304"/>
        <v>0</v>
      </c>
      <c r="H1624" s="13">
        <f t="shared" si="305"/>
        <v>2.1428571E-2</v>
      </c>
      <c r="I1624" s="16">
        <f t="shared" si="312"/>
        <v>3.6194032863023966E-2</v>
      </c>
      <c r="J1624" s="13">
        <f t="shared" si="306"/>
        <v>3.6194031486938831E-2</v>
      </c>
      <c r="K1624" s="13">
        <f t="shared" si="307"/>
        <v>1.3760851347299763E-9</v>
      </c>
      <c r="L1624" s="13">
        <f t="shared" si="308"/>
        <v>0</v>
      </c>
      <c r="M1624" s="13">
        <f t="shared" si="313"/>
        <v>2.591191071729889E-2</v>
      </c>
      <c r="N1624" s="13">
        <f t="shared" si="309"/>
        <v>1.6065384644725313E-2</v>
      </c>
      <c r="O1624" s="13">
        <f t="shared" si="310"/>
        <v>1.6065384644725313E-2</v>
      </c>
      <c r="Q1624">
        <v>26.36207417153808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3.6640876434449812</v>
      </c>
      <c r="G1625" s="13">
        <f t="shared" si="304"/>
        <v>0</v>
      </c>
      <c r="H1625" s="13">
        <f t="shared" si="305"/>
        <v>3.6640876434449812</v>
      </c>
      <c r="I1625" s="16">
        <f t="shared" si="312"/>
        <v>3.6640876448210662</v>
      </c>
      <c r="J1625" s="13">
        <f t="shared" si="306"/>
        <v>3.6626491480352827</v>
      </c>
      <c r="K1625" s="13">
        <f t="shared" si="307"/>
        <v>1.4384967857834496E-3</v>
      </c>
      <c r="L1625" s="13">
        <f t="shared" si="308"/>
        <v>0</v>
      </c>
      <c r="M1625" s="13">
        <f t="shared" si="313"/>
        <v>9.8465260725735769E-3</v>
      </c>
      <c r="N1625" s="13">
        <f t="shared" si="309"/>
        <v>6.1048461649956176E-3</v>
      </c>
      <c r="O1625" s="13">
        <f t="shared" si="310"/>
        <v>6.1048461649956176E-3</v>
      </c>
      <c r="Q1625">
        <v>26.303080000000008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16.11408536326979</v>
      </c>
      <c r="G1626" s="13">
        <f t="shared" si="304"/>
        <v>0</v>
      </c>
      <c r="H1626" s="13">
        <f t="shared" si="305"/>
        <v>16.11408536326979</v>
      </c>
      <c r="I1626" s="16">
        <f t="shared" si="312"/>
        <v>16.115523860055575</v>
      </c>
      <c r="J1626" s="13">
        <f t="shared" si="306"/>
        <v>16.018117468581618</v>
      </c>
      <c r="K1626" s="13">
        <f t="shared" si="307"/>
        <v>9.7406391473956688E-2</v>
      </c>
      <c r="L1626" s="13">
        <f t="shared" si="308"/>
        <v>0</v>
      </c>
      <c r="M1626" s="13">
        <f t="shared" si="313"/>
        <v>3.7416799075779593E-3</v>
      </c>
      <c r="N1626" s="13">
        <f t="shared" si="309"/>
        <v>2.3198415426983346E-3</v>
      </c>
      <c r="O1626" s="13">
        <f t="shared" si="310"/>
        <v>2.3198415426983346E-3</v>
      </c>
      <c r="Q1626">
        <v>27.907284779539928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2.2178776758828489</v>
      </c>
      <c r="G1627" s="13">
        <f t="shared" si="304"/>
        <v>0</v>
      </c>
      <c r="H1627" s="13">
        <f t="shared" si="305"/>
        <v>2.2178776758828489</v>
      </c>
      <c r="I1627" s="16">
        <f t="shared" si="312"/>
        <v>2.3152840673568056</v>
      </c>
      <c r="J1627" s="13">
        <f t="shared" si="306"/>
        <v>2.3147510957242226</v>
      </c>
      <c r="K1627" s="13">
        <f t="shared" si="307"/>
        <v>5.329716325830347E-4</v>
      </c>
      <c r="L1627" s="13">
        <f t="shared" si="308"/>
        <v>0</v>
      </c>
      <c r="M1627" s="13">
        <f t="shared" si="313"/>
        <v>1.4218383648796247E-3</v>
      </c>
      <c r="N1627" s="13">
        <f t="shared" si="309"/>
        <v>8.8153978622536734E-4</v>
      </c>
      <c r="O1627" s="13">
        <f t="shared" si="310"/>
        <v>8.8153978622536734E-4</v>
      </c>
      <c r="Q1627">
        <v>23.544745742997591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57.02217188708287</v>
      </c>
      <c r="G1628" s="13">
        <f t="shared" si="304"/>
        <v>3.3204966813300185</v>
      </c>
      <c r="H1628" s="13">
        <f t="shared" si="305"/>
        <v>53.701675205752849</v>
      </c>
      <c r="I1628" s="16">
        <f t="shared" si="312"/>
        <v>53.70220817738543</v>
      </c>
      <c r="J1628" s="13">
        <f t="shared" si="306"/>
        <v>43.669562231266298</v>
      </c>
      <c r="K1628" s="13">
        <f t="shared" si="307"/>
        <v>10.032645946119132</v>
      </c>
      <c r="L1628" s="13">
        <f t="shared" si="308"/>
        <v>0</v>
      </c>
      <c r="M1628" s="13">
        <f t="shared" si="313"/>
        <v>5.4029857865425736E-4</v>
      </c>
      <c r="N1628" s="13">
        <f t="shared" si="309"/>
        <v>3.3498511876563957E-4</v>
      </c>
      <c r="O1628" s="13">
        <f t="shared" si="310"/>
        <v>3.3208316664487842</v>
      </c>
      <c r="Q1628">
        <v>18.405421787508551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16.390986468790921</v>
      </c>
      <c r="G1629" s="13">
        <f t="shared" si="304"/>
        <v>0</v>
      </c>
      <c r="H1629" s="13">
        <f t="shared" si="305"/>
        <v>16.390986468790921</v>
      </c>
      <c r="I1629" s="16">
        <f t="shared" si="312"/>
        <v>26.423632414910053</v>
      </c>
      <c r="J1629" s="13">
        <f t="shared" si="306"/>
        <v>24.519429544211857</v>
      </c>
      <c r="K1629" s="13">
        <f t="shared" si="307"/>
        <v>1.9042028706981959</v>
      </c>
      <c r="L1629" s="13">
        <f t="shared" si="308"/>
        <v>0</v>
      </c>
      <c r="M1629" s="13">
        <f t="shared" si="313"/>
        <v>2.0531345988861779E-4</v>
      </c>
      <c r="N1629" s="13">
        <f t="shared" si="309"/>
        <v>1.2729434513094302E-4</v>
      </c>
      <c r="O1629" s="13">
        <f t="shared" si="310"/>
        <v>1.2729434513094302E-4</v>
      </c>
      <c r="Q1629">
        <v>16.53987816356015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0.20729988615239789</v>
      </c>
      <c r="G1630" s="13">
        <f t="shared" si="304"/>
        <v>0</v>
      </c>
      <c r="H1630" s="13">
        <f t="shared" si="305"/>
        <v>0.20729988615239789</v>
      </c>
      <c r="I1630" s="16">
        <f t="shared" si="312"/>
        <v>2.111502756850594</v>
      </c>
      <c r="J1630" s="13">
        <f t="shared" si="306"/>
        <v>2.1105721564708952</v>
      </c>
      <c r="K1630" s="13">
        <f t="shared" si="307"/>
        <v>9.3060037969872056E-4</v>
      </c>
      <c r="L1630" s="13">
        <f t="shared" si="308"/>
        <v>0</v>
      </c>
      <c r="M1630" s="13">
        <f t="shared" si="313"/>
        <v>7.8019114757674771E-5</v>
      </c>
      <c r="N1630" s="13">
        <f t="shared" si="309"/>
        <v>4.8371851149758355E-5</v>
      </c>
      <c r="O1630" s="13">
        <f t="shared" si="310"/>
        <v>4.8371851149758355E-5</v>
      </c>
      <c r="Q1630">
        <v>17.642936393548389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28.6869272763251</v>
      </c>
      <c r="G1631" s="13">
        <f t="shared" si="304"/>
        <v>0.15253686243215067</v>
      </c>
      <c r="H1631" s="13">
        <f t="shared" si="305"/>
        <v>28.53439041389295</v>
      </c>
      <c r="I1631" s="16">
        <f t="shared" si="312"/>
        <v>28.53532101427265</v>
      </c>
      <c r="J1631" s="13">
        <f t="shared" si="306"/>
        <v>26.716766596145359</v>
      </c>
      <c r="K1631" s="13">
        <f t="shared" si="307"/>
        <v>1.8185544181272917</v>
      </c>
      <c r="L1631" s="13">
        <f t="shared" si="308"/>
        <v>0</v>
      </c>
      <c r="M1631" s="13">
        <f t="shared" si="313"/>
        <v>2.9647263607916416E-5</v>
      </c>
      <c r="N1631" s="13">
        <f t="shared" si="309"/>
        <v>1.8381303436908178E-5</v>
      </c>
      <c r="O1631" s="13">
        <f t="shared" si="310"/>
        <v>0.15255524373558757</v>
      </c>
      <c r="Q1631">
        <v>18.59688733572894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7.6633116471254308</v>
      </c>
      <c r="G1632" s="13">
        <f t="shared" si="304"/>
        <v>0</v>
      </c>
      <c r="H1632" s="13">
        <f t="shared" si="305"/>
        <v>7.6633116471254308</v>
      </c>
      <c r="I1632" s="16">
        <f t="shared" si="312"/>
        <v>9.4818660652527225</v>
      </c>
      <c r="J1632" s="13">
        <f t="shared" si="306"/>
        <v>9.4122374991435649</v>
      </c>
      <c r="K1632" s="13">
        <f t="shared" si="307"/>
        <v>6.9628566109157575E-2</v>
      </c>
      <c r="L1632" s="13">
        <f t="shared" si="308"/>
        <v>0</v>
      </c>
      <c r="M1632" s="13">
        <f t="shared" si="313"/>
        <v>1.1265960171008238E-5</v>
      </c>
      <c r="N1632" s="13">
        <f t="shared" si="309"/>
        <v>6.9848953060251073E-6</v>
      </c>
      <c r="O1632" s="13">
        <f t="shared" si="310"/>
        <v>6.9848953060251073E-6</v>
      </c>
      <c r="Q1632">
        <v>18.91899479657561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29.033945675736149</v>
      </c>
      <c r="G1633" s="13">
        <f t="shared" si="304"/>
        <v>0.19133449276335582</v>
      </c>
      <c r="H1633" s="13">
        <f t="shared" si="305"/>
        <v>28.842611182972792</v>
      </c>
      <c r="I1633" s="16">
        <f t="shared" si="312"/>
        <v>28.912239749081948</v>
      </c>
      <c r="J1633" s="13">
        <f t="shared" si="306"/>
        <v>27.748078241540885</v>
      </c>
      <c r="K1633" s="13">
        <f t="shared" si="307"/>
        <v>1.1641615075410634</v>
      </c>
      <c r="L1633" s="13">
        <f t="shared" si="308"/>
        <v>0</v>
      </c>
      <c r="M1633" s="13">
        <f t="shared" si="313"/>
        <v>4.2810648649831308E-6</v>
      </c>
      <c r="N1633" s="13">
        <f t="shared" si="309"/>
        <v>2.6542602162895411E-6</v>
      </c>
      <c r="O1633" s="13">
        <f t="shared" si="310"/>
        <v>0.1913371470235721</v>
      </c>
      <c r="Q1633">
        <v>22.291592401778509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5.4522725701868433</v>
      </c>
      <c r="G1634" s="13">
        <f t="shared" si="304"/>
        <v>0</v>
      </c>
      <c r="H1634" s="13">
        <f t="shared" si="305"/>
        <v>5.4522725701868433</v>
      </c>
      <c r="I1634" s="16">
        <f t="shared" si="312"/>
        <v>6.6164340777279067</v>
      </c>
      <c r="J1634" s="13">
        <f t="shared" si="306"/>
        <v>6.6015094800385885</v>
      </c>
      <c r="K1634" s="13">
        <f t="shared" si="307"/>
        <v>1.4924597689318198E-2</v>
      </c>
      <c r="L1634" s="13">
        <f t="shared" si="308"/>
        <v>0</v>
      </c>
      <c r="M1634" s="13">
        <f t="shared" si="313"/>
        <v>1.6268046486935897E-6</v>
      </c>
      <c r="N1634" s="13">
        <f t="shared" si="309"/>
        <v>1.0086188821900256E-6</v>
      </c>
      <c r="O1634" s="13">
        <f t="shared" si="310"/>
        <v>1.0086188821900256E-6</v>
      </c>
      <c r="Q1634">
        <v>22.228448085058851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0.17759391181824791</v>
      </c>
      <c r="G1635" s="13">
        <f t="shared" si="304"/>
        <v>0</v>
      </c>
      <c r="H1635" s="13">
        <f t="shared" si="305"/>
        <v>0.17759391181824791</v>
      </c>
      <c r="I1635" s="16">
        <f t="shared" si="312"/>
        <v>0.1925185095075661</v>
      </c>
      <c r="J1635" s="13">
        <f t="shared" si="306"/>
        <v>0.1925182139584973</v>
      </c>
      <c r="K1635" s="13">
        <f t="shared" si="307"/>
        <v>2.9554906880169263E-7</v>
      </c>
      <c r="L1635" s="13">
        <f t="shared" si="308"/>
        <v>0</v>
      </c>
      <c r="M1635" s="13">
        <f t="shared" si="313"/>
        <v>6.1818576650356416E-7</v>
      </c>
      <c r="N1635" s="13">
        <f t="shared" si="309"/>
        <v>3.8327517523220979E-7</v>
      </c>
      <c r="O1635" s="13">
        <f t="shared" si="310"/>
        <v>3.8327517523220979E-7</v>
      </c>
      <c r="Q1635">
        <v>23.804594884444931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0.485714286</v>
      </c>
      <c r="G1636" s="13">
        <f t="shared" si="304"/>
        <v>0</v>
      </c>
      <c r="H1636" s="13">
        <f t="shared" si="305"/>
        <v>0.485714286</v>
      </c>
      <c r="I1636" s="16">
        <f t="shared" si="312"/>
        <v>0.48571458154906877</v>
      </c>
      <c r="J1636" s="13">
        <f t="shared" si="306"/>
        <v>0.48571178635448148</v>
      </c>
      <c r="K1636" s="13">
        <f t="shared" si="307"/>
        <v>2.7951945872906059E-6</v>
      </c>
      <c r="L1636" s="13">
        <f t="shared" si="308"/>
        <v>0</v>
      </c>
      <c r="M1636" s="13">
        <f t="shared" si="313"/>
        <v>2.3491059127135437E-7</v>
      </c>
      <c r="N1636" s="13">
        <f t="shared" si="309"/>
        <v>1.456445665882397E-7</v>
      </c>
      <c r="O1636" s="13">
        <f t="shared" si="310"/>
        <v>1.456445665882397E-7</v>
      </c>
      <c r="Q1636">
        <v>27.62899760732282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11.62855888709989</v>
      </c>
      <c r="G1637" s="13">
        <f t="shared" si="304"/>
        <v>0</v>
      </c>
      <c r="H1637" s="13">
        <f t="shared" si="305"/>
        <v>11.62855888709989</v>
      </c>
      <c r="I1637" s="16">
        <f t="shared" si="312"/>
        <v>11.628561682294478</v>
      </c>
      <c r="J1637" s="13">
        <f t="shared" si="306"/>
        <v>11.591042913782232</v>
      </c>
      <c r="K1637" s="13">
        <f t="shared" si="307"/>
        <v>3.7518768512246226E-2</v>
      </c>
      <c r="L1637" s="13">
        <f t="shared" si="308"/>
        <v>0</v>
      </c>
      <c r="M1637" s="13">
        <f t="shared" si="313"/>
        <v>8.9266024683114663E-8</v>
      </c>
      <c r="N1637" s="13">
        <f t="shared" si="309"/>
        <v>5.5344935303531093E-8</v>
      </c>
      <c r="O1637" s="13">
        <f t="shared" si="310"/>
        <v>5.5344935303531093E-8</v>
      </c>
      <c r="Q1637">
        <v>27.755594000000009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0.39606043437428728</v>
      </c>
      <c r="G1638" s="13">
        <f t="shared" si="304"/>
        <v>0</v>
      </c>
      <c r="H1638" s="13">
        <f t="shared" si="305"/>
        <v>0.39606043437428728</v>
      </c>
      <c r="I1638" s="16">
        <f t="shared" si="312"/>
        <v>0.43357920288653351</v>
      </c>
      <c r="J1638" s="13">
        <f t="shared" si="306"/>
        <v>0.43357709741733735</v>
      </c>
      <c r="K1638" s="13">
        <f t="shared" si="307"/>
        <v>2.1054691961563954E-6</v>
      </c>
      <c r="L1638" s="13">
        <f t="shared" si="308"/>
        <v>0</v>
      </c>
      <c r="M1638" s="13">
        <f t="shared" si="313"/>
        <v>3.392108937958357E-8</v>
      </c>
      <c r="N1638" s="13">
        <f t="shared" si="309"/>
        <v>2.1031075415341814E-8</v>
      </c>
      <c r="O1638" s="13">
        <f t="shared" si="310"/>
        <v>2.1031075415341814E-8</v>
      </c>
      <c r="Q1638">
        <v>27.209904456033389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8.2840754217235926</v>
      </c>
      <c r="G1639" s="13">
        <f t="shared" si="304"/>
        <v>0</v>
      </c>
      <c r="H1639" s="13">
        <f t="shared" si="305"/>
        <v>8.2840754217235926</v>
      </c>
      <c r="I1639" s="16">
        <f t="shared" si="312"/>
        <v>8.2840775271927889</v>
      </c>
      <c r="J1639" s="13">
        <f t="shared" si="306"/>
        <v>8.265852615122931</v>
      </c>
      <c r="K1639" s="13">
        <f t="shared" si="307"/>
        <v>1.8224912069857879E-2</v>
      </c>
      <c r="L1639" s="13">
        <f t="shared" si="308"/>
        <v>0</v>
      </c>
      <c r="M1639" s="13">
        <f t="shared" si="313"/>
        <v>1.2890013964241756E-8</v>
      </c>
      <c r="N1639" s="13">
        <f t="shared" si="309"/>
        <v>7.9918086578298889E-9</v>
      </c>
      <c r="O1639" s="13">
        <f t="shared" si="310"/>
        <v>7.9918086578298889E-9</v>
      </c>
      <c r="Q1639">
        <v>25.618636945199821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25.5443382367704</v>
      </c>
      <c r="G1640" s="13">
        <f t="shared" si="304"/>
        <v>0</v>
      </c>
      <c r="H1640" s="13">
        <f t="shared" si="305"/>
        <v>25.5443382367704</v>
      </c>
      <c r="I1640" s="16">
        <f t="shared" si="312"/>
        <v>25.562563148840258</v>
      </c>
      <c r="J1640" s="13">
        <f t="shared" si="306"/>
        <v>24.557000816748648</v>
      </c>
      <c r="K1640" s="13">
        <f t="shared" si="307"/>
        <v>1.0055623320916105</v>
      </c>
      <c r="L1640" s="13">
        <f t="shared" si="308"/>
        <v>0</v>
      </c>
      <c r="M1640" s="13">
        <f t="shared" si="313"/>
        <v>4.8982053064118669E-9</v>
      </c>
      <c r="N1640" s="13">
        <f t="shared" si="309"/>
        <v>3.0368872899753574E-9</v>
      </c>
      <c r="O1640" s="13">
        <f t="shared" si="310"/>
        <v>3.0368872899753574E-9</v>
      </c>
      <c r="Q1640">
        <v>20.72481233743914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35.558079212459553</v>
      </c>
      <c r="G1641" s="13">
        <f t="shared" si="304"/>
        <v>0.92075092030380801</v>
      </c>
      <c r="H1641" s="13">
        <f t="shared" si="305"/>
        <v>34.637328292155743</v>
      </c>
      <c r="I1641" s="16">
        <f t="shared" si="312"/>
        <v>35.642890624247357</v>
      </c>
      <c r="J1641" s="13">
        <f t="shared" si="306"/>
        <v>32.299294641252793</v>
      </c>
      <c r="K1641" s="13">
        <f t="shared" si="307"/>
        <v>3.3435959829945645</v>
      </c>
      <c r="L1641" s="13">
        <f t="shared" si="308"/>
        <v>0</v>
      </c>
      <c r="M1641" s="13">
        <f t="shared" si="313"/>
        <v>1.8613180164365094E-9</v>
      </c>
      <c r="N1641" s="13">
        <f t="shared" si="309"/>
        <v>1.1540171701906359E-9</v>
      </c>
      <c r="O1641" s="13">
        <f t="shared" si="310"/>
        <v>0.92075092145782522</v>
      </c>
      <c r="Q1641">
        <v>18.657417908183021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12.30669945061568</v>
      </c>
      <c r="G1642" s="13">
        <f t="shared" si="304"/>
        <v>0</v>
      </c>
      <c r="H1642" s="13">
        <f t="shared" si="305"/>
        <v>12.30669945061568</v>
      </c>
      <c r="I1642" s="16">
        <f t="shared" si="312"/>
        <v>15.650295433610244</v>
      </c>
      <c r="J1642" s="13">
        <f t="shared" si="306"/>
        <v>15.307279510977896</v>
      </c>
      <c r="K1642" s="13">
        <f t="shared" si="307"/>
        <v>0.34301592263234859</v>
      </c>
      <c r="L1642" s="13">
        <f t="shared" si="308"/>
        <v>0</v>
      </c>
      <c r="M1642" s="13">
        <f t="shared" si="313"/>
        <v>7.0730084624587356E-10</v>
      </c>
      <c r="N1642" s="13">
        <f t="shared" si="309"/>
        <v>4.3852652467244161E-10</v>
      </c>
      <c r="O1642" s="13">
        <f t="shared" si="310"/>
        <v>4.3852652467244161E-10</v>
      </c>
      <c r="Q1642">
        <v>18.116672393548392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2.1428571E-2</v>
      </c>
      <c r="G1643" s="13">
        <f t="shared" si="304"/>
        <v>0</v>
      </c>
      <c r="H1643" s="13">
        <f t="shared" si="305"/>
        <v>2.1428571E-2</v>
      </c>
      <c r="I1643" s="16">
        <f t="shared" si="312"/>
        <v>0.3644444936323486</v>
      </c>
      <c r="J1643" s="13">
        <f t="shared" si="306"/>
        <v>0.36444180926262687</v>
      </c>
      <c r="K1643" s="13">
        <f t="shared" si="307"/>
        <v>2.6843697217282525E-6</v>
      </c>
      <c r="L1643" s="13">
        <f t="shared" si="308"/>
        <v>0</v>
      </c>
      <c r="M1643" s="13">
        <f t="shared" si="313"/>
        <v>2.6877432157343195E-10</v>
      </c>
      <c r="N1643" s="13">
        <f t="shared" si="309"/>
        <v>1.666400793755278E-10</v>
      </c>
      <c r="O1643" s="13">
        <f t="shared" si="310"/>
        <v>1.666400793755278E-10</v>
      </c>
      <c r="Q1643">
        <v>21.731912974468109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1.83066272739115</v>
      </c>
      <c r="G1644" s="13">
        <f t="shared" si="304"/>
        <v>0</v>
      </c>
      <c r="H1644" s="13">
        <f t="shared" si="305"/>
        <v>1.83066272739115</v>
      </c>
      <c r="I1644" s="16">
        <f t="shared" si="312"/>
        <v>1.8306654117608718</v>
      </c>
      <c r="J1644" s="13">
        <f t="shared" si="306"/>
        <v>1.8303032091643219</v>
      </c>
      <c r="K1644" s="13">
        <f t="shared" si="307"/>
        <v>3.6220259654995424E-4</v>
      </c>
      <c r="L1644" s="13">
        <f t="shared" si="308"/>
        <v>0</v>
      </c>
      <c r="M1644" s="13">
        <f t="shared" si="313"/>
        <v>1.0213424219790414E-10</v>
      </c>
      <c r="N1644" s="13">
        <f t="shared" si="309"/>
        <v>6.3323230162700569E-11</v>
      </c>
      <c r="O1644" s="13">
        <f t="shared" si="310"/>
        <v>6.3323230162700569E-11</v>
      </c>
      <c r="Q1644">
        <v>21.287302318284869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1.666249439761432</v>
      </c>
      <c r="G1645" s="13">
        <f t="shared" si="304"/>
        <v>0</v>
      </c>
      <c r="H1645" s="13">
        <f t="shared" si="305"/>
        <v>1.666249439761432</v>
      </c>
      <c r="I1645" s="16">
        <f t="shared" si="312"/>
        <v>1.666611642357982</v>
      </c>
      <c r="J1645" s="13">
        <f t="shared" si="306"/>
        <v>1.6663977390581854</v>
      </c>
      <c r="K1645" s="13">
        <f t="shared" si="307"/>
        <v>2.1390329979653622E-4</v>
      </c>
      <c r="L1645" s="13">
        <f t="shared" si="308"/>
        <v>0</v>
      </c>
      <c r="M1645" s="13">
        <f t="shared" si="313"/>
        <v>3.8811012035203575E-11</v>
      </c>
      <c r="N1645" s="13">
        <f t="shared" si="309"/>
        <v>2.4062827461826215E-11</v>
      </c>
      <c r="O1645" s="13">
        <f t="shared" si="310"/>
        <v>2.4062827461826215E-11</v>
      </c>
      <c r="Q1645">
        <v>23.024366406211161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13.51245261666927</v>
      </c>
      <c r="G1646" s="13">
        <f t="shared" si="304"/>
        <v>0</v>
      </c>
      <c r="H1646" s="13">
        <f t="shared" si="305"/>
        <v>13.51245261666927</v>
      </c>
      <c r="I1646" s="16">
        <f t="shared" si="312"/>
        <v>13.512666519969066</v>
      </c>
      <c r="J1646" s="13">
        <f t="shared" si="306"/>
        <v>13.445240941723501</v>
      </c>
      <c r="K1646" s="13">
        <f t="shared" si="307"/>
        <v>6.7425578245565276E-2</v>
      </c>
      <c r="L1646" s="13">
        <f t="shared" si="308"/>
        <v>0</v>
      </c>
      <c r="M1646" s="13">
        <f t="shared" si="313"/>
        <v>1.474818457337736E-11</v>
      </c>
      <c r="N1646" s="13">
        <f t="shared" si="309"/>
        <v>9.1438744354939622E-12</v>
      </c>
      <c r="O1646" s="13">
        <f t="shared" si="310"/>
        <v>9.1438744354939622E-12</v>
      </c>
      <c r="Q1646">
        <v>26.74469399224261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35.706351989400268</v>
      </c>
      <c r="G1647" s="13">
        <f t="shared" si="304"/>
        <v>0.93732823262410669</v>
      </c>
      <c r="H1647" s="13">
        <f t="shared" si="305"/>
        <v>34.769023756776164</v>
      </c>
      <c r="I1647" s="16">
        <f t="shared" si="312"/>
        <v>34.836449335021726</v>
      </c>
      <c r="J1647" s="13">
        <f t="shared" si="306"/>
        <v>33.55615230833002</v>
      </c>
      <c r="K1647" s="13">
        <f t="shared" si="307"/>
        <v>1.2802970266917058</v>
      </c>
      <c r="L1647" s="13">
        <f t="shared" si="308"/>
        <v>0</v>
      </c>
      <c r="M1647" s="13">
        <f t="shared" si="313"/>
        <v>5.6043101378833975E-12</v>
      </c>
      <c r="N1647" s="13">
        <f t="shared" si="309"/>
        <v>3.4746722854877065E-12</v>
      </c>
      <c r="O1647" s="13">
        <f t="shared" si="310"/>
        <v>0.93732823262758136</v>
      </c>
      <c r="Q1647">
        <v>25.64671643696304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1.337905246069327</v>
      </c>
      <c r="G1648" s="13">
        <f t="shared" si="304"/>
        <v>0</v>
      </c>
      <c r="H1648" s="13">
        <f t="shared" si="305"/>
        <v>1.337905246069327</v>
      </c>
      <c r="I1648" s="16">
        <f t="shared" si="312"/>
        <v>2.6182022727610326</v>
      </c>
      <c r="J1648" s="13">
        <f t="shared" si="306"/>
        <v>2.6178198378094972</v>
      </c>
      <c r="K1648" s="13">
        <f t="shared" si="307"/>
        <v>3.8243495153533758E-4</v>
      </c>
      <c r="L1648" s="13">
        <f t="shared" si="308"/>
        <v>0</v>
      </c>
      <c r="M1648" s="13">
        <f t="shared" si="313"/>
        <v>2.1296378523956909E-12</v>
      </c>
      <c r="N1648" s="13">
        <f t="shared" si="309"/>
        <v>1.3203754684853283E-12</v>
      </c>
      <c r="O1648" s="13">
        <f t="shared" si="310"/>
        <v>1.3203754684853283E-12</v>
      </c>
      <c r="Q1648">
        <v>28.62306084324814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4.6539217183704027</v>
      </c>
      <c r="G1649" s="13">
        <f t="shared" si="304"/>
        <v>0</v>
      </c>
      <c r="H1649" s="13">
        <f t="shared" si="305"/>
        <v>4.6539217183704027</v>
      </c>
      <c r="I1649" s="16">
        <f t="shared" si="312"/>
        <v>4.654304153321938</v>
      </c>
      <c r="J1649" s="13">
        <f t="shared" si="306"/>
        <v>4.6508306562788446</v>
      </c>
      <c r="K1649" s="13">
        <f t="shared" si="307"/>
        <v>3.4734970430934098E-3</v>
      </c>
      <c r="L1649" s="13">
        <f t="shared" si="308"/>
        <v>0</v>
      </c>
      <c r="M1649" s="13">
        <f t="shared" si="313"/>
        <v>8.0926238391036258E-13</v>
      </c>
      <c r="N1649" s="13">
        <f t="shared" si="309"/>
        <v>5.0174267802442483E-13</v>
      </c>
      <c r="O1649" s="13">
        <f t="shared" si="310"/>
        <v>5.0174267802442483E-13</v>
      </c>
      <c r="Q1649">
        <v>25.115832000000012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4.9371102650894247</v>
      </c>
      <c r="G1650" s="13">
        <f t="shared" si="304"/>
        <v>0</v>
      </c>
      <c r="H1650" s="13">
        <f t="shared" si="305"/>
        <v>4.9371102650894247</v>
      </c>
      <c r="I1650" s="16">
        <f t="shared" si="312"/>
        <v>4.9405837621325182</v>
      </c>
      <c r="J1650" s="13">
        <f t="shared" si="306"/>
        <v>4.9378564849887949</v>
      </c>
      <c r="K1650" s="13">
        <f t="shared" si="307"/>
        <v>2.7272771437232279E-3</v>
      </c>
      <c r="L1650" s="13">
        <f t="shared" si="308"/>
        <v>0</v>
      </c>
      <c r="M1650" s="13">
        <f t="shared" si="313"/>
        <v>3.0751970588593776E-13</v>
      </c>
      <c r="N1650" s="13">
        <f t="shared" si="309"/>
        <v>1.9066221764928141E-13</v>
      </c>
      <c r="O1650" s="13">
        <f t="shared" si="310"/>
        <v>1.9066221764928141E-13</v>
      </c>
      <c r="Q1650">
        <v>28.179225057847329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5.8776818653082756</v>
      </c>
      <c r="G1651" s="13">
        <f t="shared" si="304"/>
        <v>0</v>
      </c>
      <c r="H1651" s="13">
        <f t="shared" si="305"/>
        <v>5.8776818653082756</v>
      </c>
      <c r="I1651" s="16">
        <f t="shared" si="312"/>
        <v>5.8804091424519989</v>
      </c>
      <c r="J1651" s="13">
        <f t="shared" si="306"/>
        <v>5.8760233963188808</v>
      </c>
      <c r="K1651" s="13">
        <f t="shared" si="307"/>
        <v>4.3857461331180403E-3</v>
      </c>
      <c r="L1651" s="13">
        <f t="shared" si="308"/>
        <v>0</v>
      </c>
      <c r="M1651" s="13">
        <f t="shared" si="313"/>
        <v>1.1685748823665634E-13</v>
      </c>
      <c r="N1651" s="13">
        <f t="shared" si="309"/>
        <v>7.2451642706726933E-14</v>
      </c>
      <c r="O1651" s="13">
        <f t="shared" si="310"/>
        <v>7.2451642706726933E-14</v>
      </c>
      <c r="Q1651">
        <v>28.52663052686481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31.2099127634159</v>
      </c>
      <c r="G1652" s="13">
        <f t="shared" si="304"/>
        <v>0.43461371606663818</v>
      </c>
      <c r="H1652" s="13">
        <f t="shared" si="305"/>
        <v>30.775299047349261</v>
      </c>
      <c r="I1652" s="16">
        <f t="shared" si="312"/>
        <v>30.779684793482378</v>
      </c>
      <c r="J1652" s="13">
        <f t="shared" si="306"/>
        <v>29.367891686546482</v>
      </c>
      <c r="K1652" s="13">
        <f t="shared" si="307"/>
        <v>1.411793106935896</v>
      </c>
      <c r="L1652" s="13">
        <f t="shared" si="308"/>
        <v>0</v>
      </c>
      <c r="M1652" s="13">
        <f t="shared" si="313"/>
        <v>4.4405845529929412E-14</v>
      </c>
      <c r="N1652" s="13">
        <f t="shared" si="309"/>
        <v>2.7531624228556236E-14</v>
      </c>
      <c r="O1652" s="13">
        <f t="shared" si="310"/>
        <v>0.43461371606666571</v>
      </c>
      <c r="Q1652">
        <v>22.192822493799941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35.675827910741319</v>
      </c>
      <c r="G1653" s="13">
        <f t="shared" si="304"/>
        <v>0.93391555501963253</v>
      </c>
      <c r="H1653" s="13">
        <f t="shared" si="305"/>
        <v>34.741912355721688</v>
      </c>
      <c r="I1653" s="16">
        <f t="shared" si="312"/>
        <v>36.153705462657584</v>
      </c>
      <c r="J1653" s="13">
        <f t="shared" si="306"/>
        <v>32.619739358983679</v>
      </c>
      <c r="K1653" s="13">
        <f t="shared" si="307"/>
        <v>3.5339661036739045</v>
      </c>
      <c r="L1653" s="13">
        <f t="shared" si="308"/>
        <v>0</v>
      </c>
      <c r="M1653" s="13">
        <f t="shared" si="313"/>
        <v>1.6874221301373175E-14</v>
      </c>
      <c r="N1653" s="13">
        <f t="shared" si="309"/>
        <v>1.0462017206851369E-14</v>
      </c>
      <c r="O1653" s="13">
        <f t="shared" si="310"/>
        <v>0.93391555501964296</v>
      </c>
      <c r="Q1653">
        <v>18.520815584430551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0.1770023401392764</v>
      </c>
      <c r="G1654" s="13">
        <f t="shared" si="304"/>
        <v>0</v>
      </c>
      <c r="H1654" s="13">
        <f t="shared" si="305"/>
        <v>0.1770023401392764</v>
      </c>
      <c r="I1654" s="16">
        <f t="shared" si="312"/>
        <v>3.7109684438131811</v>
      </c>
      <c r="J1654" s="13">
        <f t="shared" si="306"/>
        <v>3.7072099872111948</v>
      </c>
      <c r="K1654" s="13">
        <f t="shared" si="307"/>
        <v>3.7584566019863708E-3</v>
      </c>
      <c r="L1654" s="13">
        <f t="shared" si="308"/>
        <v>0</v>
      </c>
      <c r="M1654" s="13">
        <f t="shared" si="313"/>
        <v>6.4122040945218063E-15</v>
      </c>
      <c r="N1654" s="13">
        <f t="shared" si="309"/>
        <v>3.9755665386035196E-15</v>
      </c>
      <c r="O1654" s="13">
        <f t="shared" si="310"/>
        <v>3.9755665386035196E-15</v>
      </c>
      <c r="Q1654">
        <v>19.72700176936188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53.719403787584952</v>
      </c>
      <c r="G1655" s="13">
        <f t="shared" si="304"/>
        <v>2.9512379445843799</v>
      </c>
      <c r="H1655" s="13">
        <f t="shared" si="305"/>
        <v>50.768165843000574</v>
      </c>
      <c r="I1655" s="16">
        <f t="shared" si="312"/>
        <v>50.77192429960256</v>
      </c>
      <c r="J1655" s="13">
        <f t="shared" si="306"/>
        <v>40.49652008078197</v>
      </c>
      <c r="K1655" s="13">
        <f t="shared" si="307"/>
        <v>10.27540421882059</v>
      </c>
      <c r="L1655" s="13">
        <f t="shared" si="308"/>
        <v>0</v>
      </c>
      <c r="M1655" s="13">
        <f t="shared" si="313"/>
        <v>2.4366375559182867E-15</v>
      </c>
      <c r="N1655" s="13">
        <f t="shared" si="309"/>
        <v>1.5107152846693378E-15</v>
      </c>
      <c r="O1655" s="13">
        <f t="shared" si="310"/>
        <v>2.9512379445843813</v>
      </c>
      <c r="Q1655">
        <v>16.830583393548391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11.64045476438255</v>
      </c>
      <c r="G1656" s="13">
        <f t="shared" si="304"/>
        <v>0</v>
      </c>
      <c r="H1656" s="13">
        <f t="shared" si="305"/>
        <v>11.64045476438255</v>
      </c>
      <c r="I1656" s="16">
        <f t="shared" si="312"/>
        <v>21.91585898320314</v>
      </c>
      <c r="J1656" s="13">
        <f t="shared" si="306"/>
        <v>21.053261112455683</v>
      </c>
      <c r="K1656" s="13">
        <f t="shared" si="307"/>
        <v>0.86259787074745731</v>
      </c>
      <c r="L1656" s="13">
        <f t="shared" si="308"/>
        <v>0</v>
      </c>
      <c r="M1656" s="13">
        <f t="shared" si="313"/>
        <v>9.2592227124894889E-16</v>
      </c>
      <c r="N1656" s="13">
        <f t="shared" si="309"/>
        <v>5.7407180817434833E-16</v>
      </c>
      <c r="O1656" s="13">
        <f t="shared" si="310"/>
        <v>5.7407180817434833E-16</v>
      </c>
      <c r="Q1656">
        <v>18.54697412718334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1.6829187930599669</v>
      </c>
      <c r="G1657" s="13">
        <f t="shared" si="304"/>
        <v>0</v>
      </c>
      <c r="H1657" s="13">
        <f t="shared" si="305"/>
        <v>1.6829187930599669</v>
      </c>
      <c r="I1657" s="16">
        <f t="shared" si="312"/>
        <v>2.5455166638074243</v>
      </c>
      <c r="J1657" s="13">
        <f t="shared" si="306"/>
        <v>2.5446002515633337</v>
      </c>
      <c r="K1657" s="13">
        <f t="shared" si="307"/>
        <v>9.1641224409055866E-4</v>
      </c>
      <c r="L1657" s="13">
        <f t="shared" si="308"/>
        <v>0</v>
      </c>
      <c r="M1657" s="13">
        <f t="shared" si="313"/>
        <v>3.5185046307460057E-16</v>
      </c>
      <c r="N1657" s="13">
        <f t="shared" si="309"/>
        <v>2.1814728710625236E-16</v>
      </c>
      <c r="O1657" s="13">
        <f t="shared" si="310"/>
        <v>2.1814728710625236E-16</v>
      </c>
      <c r="Q1657">
        <v>21.714890842782129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4.3373367104638767</v>
      </c>
      <c r="G1658" s="13">
        <f t="shared" si="304"/>
        <v>0</v>
      </c>
      <c r="H1658" s="13">
        <f t="shared" si="305"/>
        <v>4.3373367104638767</v>
      </c>
      <c r="I1658" s="16">
        <f t="shared" si="312"/>
        <v>4.3382531227079673</v>
      </c>
      <c r="J1658" s="13">
        <f t="shared" si="306"/>
        <v>4.3359106277510149</v>
      </c>
      <c r="K1658" s="13">
        <f t="shared" si="307"/>
        <v>2.342494956952379E-3</v>
      </c>
      <c r="L1658" s="13">
        <f t="shared" si="308"/>
        <v>0</v>
      </c>
      <c r="M1658" s="13">
        <f t="shared" si="313"/>
        <v>1.3370317596834821E-16</v>
      </c>
      <c r="N1658" s="13">
        <f t="shared" si="309"/>
        <v>8.2895969100375886E-17</v>
      </c>
      <c r="O1658" s="13">
        <f t="shared" si="310"/>
        <v>8.2895969100375886E-17</v>
      </c>
      <c r="Q1658">
        <v>26.439742239818159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15.84233140419024</v>
      </c>
      <c r="G1659" s="13">
        <f t="shared" si="304"/>
        <v>0</v>
      </c>
      <c r="H1659" s="13">
        <f t="shared" si="305"/>
        <v>15.84233140419024</v>
      </c>
      <c r="I1659" s="16">
        <f t="shared" si="312"/>
        <v>15.844673899147192</v>
      </c>
      <c r="J1659" s="13">
        <f t="shared" si="306"/>
        <v>15.75222692424731</v>
      </c>
      <c r="K1659" s="13">
        <f t="shared" si="307"/>
        <v>9.2446974899882406E-2</v>
      </c>
      <c r="L1659" s="13">
        <f t="shared" si="308"/>
        <v>0</v>
      </c>
      <c r="M1659" s="13">
        <f t="shared" si="313"/>
        <v>5.0807206867972325E-17</v>
      </c>
      <c r="N1659" s="13">
        <f t="shared" si="309"/>
        <v>3.1500468258142843E-17</v>
      </c>
      <c r="O1659" s="13">
        <f t="shared" si="310"/>
        <v>3.1500468258142843E-17</v>
      </c>
      <c r="Q1659">
        <v>27.919958135563441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2.272573037554444</v>
      </c>
      <c r="G1660" s="13">
        <f t="shared" si="304"/>
        <v>0</v>
      </c>
      <c r="H1660" s="13">
        <f t="shared" si="305"/>
        <v>2.272573037554444</v>
      </c>
      <c r="I1660" s="16">
        <f t="shared" si="312"/>
        <v>2.3650200124543264</v>
      </c>
      <c r="J1660" s="13">
        <f t="shared" si="306"/>
        <v>2.3647094977690579</v>
      </c>
      <c r="K1660" s="13">
        <f t="shared" si="307"/>
        <v>3.1051468526843706E-4</v>
      </c>
      <c r="L1660" s="13">
        <f t="shared" si="308"/>
        <v>0</v>
      </c>
      <c r="M1660" s="13">
        <f t="shared" si="313"/>
        <v>1.9306738609829483E-17</v>
      </c>
      <c r="N1660" s="13">
        <f t="shared" si="309"/>
        <v>1.1970177938094279E-17</v>
      </c>
      <c r="O1660" s="13">
        <f t="shared" si="310"/>
        <v>1.1970177938094279E-17</v>
      </c>
      <c r="Q1660">
        <v>27.909693941258141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2.1428571E-2</v>
      </c>
      <c r="G1661" s="13">
        <f t="shared" si="304"/>
        <v>0</v>
      </c>
      <c r="H1661" s="13">
        <f t="shared" si="305"/>
        <v>2.1428571E-2</v>
      </c>
      <c r="I1661" s="16">
        <f t="shared" si="312"/>
        <v>2.1739085685268437E-2</v>
      </c>
      <c r="J1661" s="13">
        <f t="shared" si="306"/>
        <v>2.1739085325515179E-2</v>
      </c>
      <c r="K1661" s="13">
        <f t="shared" si="307"/>
        <v>3.5975325843318195E-10</v>
      </c>
      <c r="L1661" s="13">
        <f t="shared" si="308"/>
        <v>0</v>
      </c>
      <c r="M1661" s="13">
        <f t="shared" si="313"/>
        <v>7.3365606717352039E-18</v>
      </c>
      <c r="N1661" s="13">
        <f t="shared" si="309"/>
        <v>4.5486676164758265E-18</v>
      </c>
      <c r="O1661" s="13">
        <f t="shared" si="310"/>
        <v>4.5486676164758265E-18</v>
      </c>
      <c r="Q1661">
        <v>25.006744000000008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5.6252736211456669E-2</v>
      </c>
      <c r="G1662" s="13">
        <f t="shared" si="304"/>
        <v>0</v>
      </c>
      <c r="H1662" s="13">
        <f t="shared" si="305"/>
        <v>5.6252736211456669E-2</v>
      </c>
      <c r="I1662" s="16">
        <f t="shared" si="312"/>
        <v>5.6252736571209924E-2</v>
      </c>
      <c r="J1662" s="13">
        <f t="shared" si="306"/>
        <v>5.6252732451071624E-2</v>
      </c>
      <c r="K1662" s="13">
        <f t="shared" si="307"/>
        <v>4.120138299978926E-9</v>
      </c>
      <c r="L1662" s="13">
        <f t="shared" si="308"/>
        <v>0</v>
      </c>
      <c r="M1662" s="13">
        <f t="shared" si="313"/>
        <v>2.7878930552593774E-18</v>
      </c>
      <c r="N1662" s="13">
        <f t="shared" si="309"/>
        <v>1.7284936942608139E-18</v>
      </c>
      <c r="O1662" s="13">
        <f t="shared" si="310"/>
        <v>1.7284936942608139E-18</v>
      </c>
      <c r="Q1662">
        <v>28.014356828266958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0.6096923582728826</v>
      </c>
      <c r="G1663" s="13">
        <f t="shared" si="304"/>
        <v>0</v>
      </c>
      <c r="H1663" s="13">
        <f t="shared" si="305"/>
        <v>0.6096923582728826</v>
      </c>
      <c r="I1663" s="16">
        <f t="shared" si="312"/>
        <v>0.60969236239302094</v>
      </c>
      <c r="J1663" s="13">
        <f t="shared" si="306"/>
        <v>0.60968706705457876</v>
      </c>
      <c r="K1663" s="13">
        <f t="shared" si="307"/>
        <v>5.2953384421794425E-6</v>
      </c>
      <c r="L1663" s="13">
        <f t="shared" si="308"/>
        <v>0</v>
      </c>
      <c r="M1663" s="13">
        <f t="shared" si="313"/>
        <v>1.0593993609985635E-18</v>
      </c>
      <c r="N1663" s="13">
        <f t="shared" si="309"/>
        <v>6.5682760381910938E-19</v>
      </c>
      <c r="O1663" s="13">
        <f t="shared" si="310"/>
        <v>6.5682760381910938E-19</v>
      </c>
      <c r="Q1663">
        <v>27.945168476070521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64.587657507875065</v>
      </c>
      <c r="G1664" s="13">
        <f t="shared" si="304"/>
        <v>4.166339192533183</v>
      </c>
      <c r="H1664" s="13">
        <f t="shared" si="305"/>
        <v>60.421318315341878</v>
      </c>
      <c r="I1664" s="16">
        <f t="shared" si="312"/>
        <v>60.421323610680318</v>
      </c>
      <c r="J1664" s="13">
        <f t="shared" si="306"/>
        <v>51.864413838217999</v>
      </c>
      <c r="K1664" s="13">
        <f t="shared" si="307"/>
        <v>8.5569097724623191</v>
      </c>
      <c r="L1664" s="13">
        <f t="shared" si="308"/>
        <v>0</v>
      </c>
      <c r="M1664" s="13">
        <f t="shared" si="313"/>
        <v>4.0257175717945411E-19</v>
      </c>
      <c r="N1664" s="13">
        <f t="shared" si="309"/>
        <v>2.4959448945126155E-19</v>
      </c>
      <c r="O1664" s="13">
        <f t="shared" si="310"/>
        <v>4.166339192533183</v>
      </c>
      <c r="Q1664">
        <v>22.62051730652313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70.531212502009225</v>
      </c>
      <c r="G1665" s="13">
        <f t="shared" si="304"/>
        <v>4.8308453106726459</v>
      </c>
      <c r="H1665" s="13">
        <f t="shared" si="305"/>
        <v>65.700367191336582</v>
      </c>
      <c r="I1665" s="16">
        <f t="shared" si="312"/>
        <v>74.257276963798901</v>
      </c>
      <c r="J1665" s="13">
        <f t="shared" si="306"/>
        <v>51.985745948336977</v>
      </c>
      <c r="K1665" s="13">
        <f t="shared" si="307"/>
        <v>22.271531015461925</v>
      </c>
      <c r="L1665" s="13">
        <f t="shared" si="308"/>
        <v>11.211509675523528</v>
      </c>
      <c r="M1665" s="13">
        <f t="shared" si="313"/>
        <v>11.211509675523528</v>
      </c>
      <c r="N1665" s="13">
        <f t="shared" si="309"/>
        <v>6.9511359988245873</v>
      </c>
      <c r="O1665" s="13">
        <f t="shared" si="310"/>
        <v>11.781981309497233</v>
      </c>
      <c r="Q1665">
        <v>17.978673393548391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35.590869086428533</v>
      </c>
      <c r="G1666" s="13">
        <f t="shared" si="304"/>
        <v>0.92441692017878407</v>
      </c>
      <c r="H1666" s="13">
        <f t="shared" si="305"/>
        <v>34.666452166249748</v>
      </c>
      <c r="I1666" s="16">
        <f t="shared" si="312"/>
        <v>45.726473506188142</v>
      </c>
      <c r="J1666" s="13">
        <f t="shared" si="306"/>
        <v>39.347361902876159</v>
      </c>
      <c r="K1666" s="13">
        <f t="shared" si="307"/>
        <v>6.3791116033119835</v>
      </c>
      <c r="L1666" s="13">
        <f t="shared" si="308"/>
        <v>0</v>
      </c>
      <c r="M1666" s="13">
        <f t="shared" si="313"/>
        <v>4.2603736766989408</v>
      </c>
      <c r="N1666" s="13">
        <f t="shared" si="309"/>
        <v>2.6414316795533432</v>
      </c>
      <c r="O1666" s="13">
        <f t="shared" si="310"/>
        <v>3.5658485997321274</v>
      </c>
      <c r="Q1666">
        <v>18.8141035046764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1.0330926488346399</v>
      </c>
      <c r="G1667" s="13">
        <f t="shared" si="304"/>
        <v>0</v>
      </c>
      <c r="H1667" s="13">
        <f t="shared" si="305"/>
        <v>1.0330926488346399</v>
      </c>
      <c r="I1667" s="16">
        <f t="shared" si="312"/>
        <v>7.4122042521466236</v>
      </c>
      <c r="J1667" s="13">
        <f t="shared" si="306"/>
        <v>7.3722524608450533</v>
      </c>
      <c r="K1667" s="13">
        <f t="shared" si="307"/>
        <v>3.9951791301570339E-2</v>
      </c>
      <c r="L1667" s="13">
        <f t="shared" si="308"/>
        <v>0</v>
      </c>
      <c r="M1667" s="13">
        <f t="shared" si="313"/>
        <v>1.6189419971455976</v>
      </c>
      <c r="N1667" s="13">
        <f t="shared" si="309"/>
        <v>1.0037440382302705</v>
      </c>
      <c r="O1667" s="13">
        <f t="shared" si="310"/>
        <v>1.0037440382302705</v>
      </c>
      <c r="Q1667">
        <v>17.64389829694845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51.148763356733838</v>
      </c>
      <c r="G1668" s="13">
        <f t="shared" si="304"/>
        <v>2.6638331345804178</v>
      </c>
      <c r="H1668" s="13">
        <f t="shared" si="305"/>
        <v>48.484930222153423</v>
      </c>
      <c r="I1668" s="16">
        <f t="shared" si="312"/>
        <v>48.524882013454992</v>
      </c>
      <c r="J1668" s="13">
        <f t="shared" si="306"/>
        <v>40.049434869474936</v>
      </c>
      <c r="K1668" s="13">
        <f t="shared" si="307"/>
        <v>8.4754471439800554</v>
      </c>
      <c r="L1668" s="13">
        <f t="shared" si="308"/>
        <v>0</v>
      </c>
      <c r="M1668" s="13">
        <f t="shared" si="313"/>
        <v>0.61519795891532714</v>
      </c>
      <c r="N1668" s="13">
        <f t="shared" si="309"/>
        <v>0.3814227345275028</v>
      </c>
      <c r="O1668" s="13">
        <f t="shared" si="310"/>
        <v>3.0452558691079208</v>
      </c>
      <c r="Q1668">
        <v>17.609608320475271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4.3404713411663129</v>
      </c>
      <c r="G1669" s="13">
        <f t="shared" si="304"/>
        <v>0</v>
      </c>
      <c r="H1669" s="13">
        <f t="shared" si="305"/>
        <v>4.3404713411663129</v>
      </c>
      <c r="I1669" s="16">
        <f t="shared" si="312"/>
        <v>12.815918485146369</v>
      </c>
      <c r="J1669" s="13">
        <f t="shared" si="306"/>
        <v>12.692710511614198</v>
      </c>
      <c r="K1669" s="13">
        <f t="shared" si="307"/>
        <v>0.12320797353217117</v>
      </c>
      <c r="L1669" s="13">
        <f t="shared" si="308"/>
        <v>0</v>
      </c>
      <c r="M1669" s="13">
        <f t="shared" si="313"/>
        <v>0.23377522438782433</v>
      </c>
      <c r="N1669" s="13">
        <f t="shared" si="309"/>
        <v>0.14494063912045108</v>
      </c>
      <c r="O1669" s="13">
        <f t="shared" si="310"/>
        <v>0.14494063912045108</v>
      </c>
      <c r="Q1669">
        <v>21.247681191268668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0.26192950742903293</v>
      </c>
      <c r="G1670" s="13">
        <f t="shared" ref="G1670:G1733" si="315">IF((F1670-$J$2)&gt;0,$I$2*(F1670-$J$2),0)</f>
        <v>0</v>
      </c>
      <c r="H1670" s="13">
        <f t="shared" ref="H1670:H1733" si="316">F1670-G1670</f>
        <v>0.26192950742903293</v>
      </c>
      <c r="I1670" s="16">
        <f t="shared" si="312"/>
        <v>0.38513748096120409</v>
      </c>
      <c r="J1670" s="13">
        <f t="shared" ref="J1670:J1733" si="317">I1670/SQRT(1+(I1670/($K$2*(300+(25*Q1670)+0.05*(Q1670)^3)))^2)</f>
        <v>0.38513481159713325</v>
      </c>
      <c r="K1670" s="13">
        <f t="shared" ref="K1670:K1733" si="318">I1670-J1670</f>
        <v>2.6693640708397304E-6</v>
      </c>
      <c r="L1670" s="13">
        <f t="shared" ref="L1670:L1733" si="319">IF(K1670&gt;$N$2,(K1670-$N$2)/$L$2,0)</f>
        <v>0</v>
      </c>
      <c r="M1670" s="13">
        <f t="shared" si="313"/>
        <v>8.8834585267373256E-2</v>
      </c>
      <c r="N1670" s="13">
        <f t="shared" ref="N1670:N1733" si="320">$M$2*M1670</f>
        <v>5.5077442865771417E-2</v>
      </c>
      <c r="O1670" s="13">
        <f t="shared" ref="O1670:O1733" si="321">N1670+G1670</f>
        <v>5.5077442865771417E-2</v>
      </c>
      <c r="Q1670">
        <v>22.946353815499389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8.1274484462439656</v>
      </c>
      <c r="G1671" s="13">
        <f t="shared" si="315"/>
        <v>0</v>
      </c>
      <c r="H1671" s="13">
        <f t="shared" si="316"/>
        <v>8.1274484462439656</v>
      </c>
      <c r="I1671" s="16">
        <f t="shared" ref="I1671:I1734" si="323">H1671+K1670-L1670</f>
        <v>8.1274511156080358</v>
      </c>
      <c r="J1671" s="13">
        <f t="shared" si="317"/>
        <v>8.1127322204347418</v>
      </c>
      <c r="K1671" s="13">
        <f t="shared" si="318"/>
        <v>1.4718895173293944E-2</v>
      </c>
      <c r="L1671" s="13">
        <f t="shared" si="319"/>
        <v>0</v>
      </c>
      <c r="M1671" s="13">
        <f t="shared" ref="M1671:M1734" si="324">L1671+M1670-N1670</f>
        <v>3.3757142401601839E-2</v>
      </c>
      <c r="N1671" s="13">
        <f t="shared" si="320"/>
        <v>2.0929428288993138E-2</v>
      </c>
      <c r="O1671" s="13">
        <f t="shared" si="321"/>
        <v>2.0929428288993138E-2</v>
      </c>
      <c r="Q1671">
        <v>26.755893230715049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0.99703401685153437</v>
      </c>
      <c r="G1672" s="13">
        <f t="shared" si="315"/>
        <v>0</v>
      </c>
      <c r="H1672" s="13">
        <f t="shared" si="316"/>
        <v>0.99703401685153437</v>
      </c>
      <c r="I1672" s="16">
        <f t="shared" si="323"/>
        <v>1.0117529120248283</v>
      </c>
      <c r="J1672" s="13">
        <f t="shared" si="317"/>
        <v>1.0117233971263719</v>
      </c>
      <c r="K1672" s="13">
        <f t="shared" si="318"/>
        <v>2.9514898456373118E-5</v>
      </c>
      <c r="L1672" s="13">
        <f t="shared" si="319"/>
        <v>0</v>
      </c>
      <c r="M1672" s="13">
        <f t="shared" si="324"/>
        <v>1.2827714112608701E-2</v>
      </c>
      <c r="N1672" s="13">
        <f t="shared" si="320"/>
        <v>7.9531827498173936E-3</v>
      </c>
      <c r="O1672" s="13">
        <f t="shared" si="321"/>
        <v>7.9531827498173936E-3</v>
      </c>
      <c r="Q1672">
        <v>26.494054000000009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0.51494305031588661</v>
      </c>
      <c r="G1673" s="13">
        <f t="shared" si="315"/>
        <v>0</v>
      </c>
      <c r="H1673" s="13">
        <f t="shared" si="316"/>
        <v>0.51494305031588661</v>
      </c>
      <c r="I1673" s="16">
        <f t="shared" si="323"/>
        <v>0.51497256521434298</v>
      </c>
      <c r="J1673" s="13">
        <f t="shared" si="317"/>
        <v>0.51496988006742483</v>
      </c>
      <c r="K1673" s="13">
        <f t="shared" si="318"/>
        <v>2.6851469181465859E-6</v>
      </c>
      <c r="L1673" s="13">
        <f t="shared" si="319"/>
        <v>0</v>
      </c>
      <c r="M1673" s="13">
        <f t="shared" si="324"/>
        <v>4.8745313627913071E-3</v>
      </c>
      <c r="N1673" s="13">
        <f t="shared" si="320"/>
        <v>3.0222094449306102E-3</v>
      </c>
      <c r="O1673" s="13">
        <f t="shared" si="321"/>
        <v>3.0222094449306102E-3</v>
      </c>
      <c r="Q1673">
        <v>29.221371974272401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1.3444780463488111</v>
      </c>
      <c r="G1674" s="13">
        <f t="shared" si="315"/>
        <v>0</v>
      </c>
      <c r="H1674" s="13">
        <f t="shared" si="316"/>
        <v>1.3444780463488111</v>
      </c>
      <c r="I1674" s="16">
        <f t="shared" si="323"/>
        <v>1.3444807314957292</v>
      </c>
      <c r="J1674" s="13">
        <f t="shared" si="317"/>
        <v>1.344431189505205</v>
      </c>
      <c r="K1674" s="13">
        <f t="shared" si="318"/>
        <v>4.9541990524204493E-5</v>
      </c>
      <c r="L1674" s="13">
        <f t="shared" si="319"/>
        <v>0</v>
      </c>
      <c r="M1674" s="13">
        <f t="shared" si="324"/>
        <v>1.8523219178606968E-3</v>
      </c>
      <c r="N1674" s="13">
        <f t="shared" si="320"/>
        <v>1.1484395890736321E-3</v>
      </c>
      <c r="O1674" s="13">
        <f t="shared" si="321"/>
        <v>1.1484395890736321E-3</v>
      </c>
      <c r="Q1674">
        <v>28.952490816388138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0.485714286</v>
      </c>
      <c r="G1675" s="13">
        <f t="shared" si="315"/>
        <v>0</v>
      </c>
      <c r="H1675" s="13">
        <f t="shared" si="316"/>
        <v>0.485714286</v>
      </c>
      <c r="I1675" s="16">
        <f t="shared" si="323"/>
        <v>0.4857638279905242</v>
      </c>
      <c r="J1675" s="13">
        <f t="shared" si="317"/>
        <v>0.48576080227264284</v>
      </c>
      <c r="K1675" s="13">
        <f t="shared" si="318"/>
        <v>3.0257178813553054E-6</v>
      </c>
      <c r="L1675" s="13">
        <f t="shared" si="319"/>
        <v>0</v>
      </c>
      <c r="M1675" s="13">
        <f t="shared" si="324"/>
        <v>7.0388232878706471E-4</v>
      </c>
      <c r="N1675" s="13">
        <f t="shared" si="320"/>
        <v>4.3640704384798014E-4</v>
      </c>
      <c r="O1675" s="13">
        <f t="shared" si="321"/>
        <v>4.3640704384798014E-4</v>
      </c>
      <c r="Q1675">
        <v>27.05174658001356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16.62304873648306</v>
      </c>
      <c r="G1676" s="13">
        <f t="shared" si="315"/>
        <v>0</v>
      </c>
      <c r="H1676" s="13">
        <f t="shared" si="316"/>
        <v>16.62304873648306</v>
      </c>
      <c r="I1676" s="16">
        <f t="shared" si="323"/>
        <v>16.623051762200941</v>
      </c>
      <c r="J1676" s="13">
        <f t="shared" si="317"/>
        <v>16.388175952634434</v>
      </c>
      <c r="K1676" s="13">
        <f t="shared" si="318"/>
        <v>0.23487580956650689</v>
      </c>
      <c r="L1676" s="13">
        <f t="shared" si="319"/>
        <v>0</v>
      </c>
      <c r="M1676" s="13">
        <f t="shared" si="324"/>
        <v>2.6747528493908457E-4</v>
      </c>
      <c r="N1676" s="13">
        <f t="shared" si="320"/>
        <v>1.6583467666223244E-4</v>
      </c>
      <c r="O1676" s="13">
        <f t="shared" si="321"/>
        <v>1.6583467666223244E-4</v>
      </c>
      <c r="Q1676">
        <v>22.155265579661101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18.85796698349321</v>
      </c>
      <c r="G1677" s="13">
        <f t="shared" si="315"/>
        <v>0</v>
      </c>
      <c r="H1677" s="13">
        <f t="shared" si="316"/>
        <v>18.85796698349321</v>
      </c>
      <c r="I1677" s="16">
        <f t="shared" si="323"/>
        <v>19.092842793059717</v>
      </c>
      <c r="J1677" s="13">
        <f t="shared" si="317"/>
        <v>18.385862188806513</v>
      </c>
      <c r="K1677" s="13">
        <f t="shared" si="318"/>
        <v>0.70698060425320364</v>
      </c>
      <c r="L1677" s="13">
        <f t="shared" si="319"/>
        <v>0</v>
      </c>
      <c r="M1677" s="13">
        <f t="shared" si="324"/>
        <v>1.0164060827685213E-4</v>
      </c>
      <c r="N1677" s="13">
        <f t="shared" si="320"/>
        <v>6.3017177131648321E-5</v>
      </c>
      <c r="O1677" s="13">
        <f t="shared" si="321"/>
        <v>6.3017177131648321E-5</v>
      </c>
      <c r="Q1677">
        <v>17.052243393548391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0.70698060425320364</v>
      </c>
      <c r="J1678" s="13">
        <f t="shared" si="317"/>
        <v>0.70658030485424705</v>
      </c>
      <c r="K1678" s="13">
        <f t="shared" si="318"/>
        <v>4.0029939895658284E-4</v>
      </c>
      <c r="L1678" s="13">
        <f t="shared" si="319"/>
        <v>0</v>
      </c>
      <c r="M1678" s="13">
        <f t="shared" si="324"/>
        <v>3.8623431145203807E-5</v>
      </c>
      <c r="N1678" s="13">
        <f t="shared" si="320"/>
        <v>2.394652731002636E-5</v>
      </c>
      <c r="O1678" s="13">
        <f t="shared" si="321"/>
        <v>2.394652731002636E-5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4.0029939895658284E-4</v>
      </c>
      <c r="J1679" s="13">
        <f t="shared" si="317"/>
        <v>4.0029939888385743E-4</v>
      </c>
      <c r="K1679" s="13">
        <f t="shared" si="318"/>
        <v>7.2725408594570551E-14</v>
      </c>
      <c r="L1679" s="13">
        <f t="shared" si="319"/>
        <v>0</v>
      </c>
      <c r="M1679" s="13">
        <f t="shared" si="324"/>
        <v>1.4676903835177447E-5</v>
      </c>
      <c r="N1679" s="13">
        <f t="shared" si="320"/>
        <v>9.0996803778100174E-6</v>
      </c>
      <c r="O1679" s="13">
        <f t="shared" si="321"/>
        <v>9.0996803778100174E-6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7.2725408594570551E-14</v>
      </c>
      <c r="J1680" s="13">
        <f t="shared" si="317"/>
        <v>7.2725408594570551E-14</v>
      </c>
      <c r="K1680" s="13">
        <f t="shared" si="318"/>
        <v>0</v>
      </c>
      <c r="L1680" s="13">
        <f t="shared" si="319"/>
        <v>0</v>
      </c>
      <c r="M1680" s="13">
        <f t="shared" si="324"/>
        <v>5.5772234573674298E-6</v>
      </c>
      <c r="N1680" s="13">
        <f t="shared" si="320"/>
        <v>3.4578785435678066E-6</v>
      </c>
      <c r="O1680" s="13">
        <f t="shared" si="321"/>
        <v>3.4578785435678066E-6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2.1193449137996232E-6</v>
      </c>
      <c r="N1681" s="13">
        <f t="shared" si="320"/>
        <v>1.3139938465557664E-6</v>
      </c>
      <c r="O1681" s="13">
        <f t="shared" si="321"/>
        <v>1.3139938465557664E-6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8.0535106724385676E-7</v>
      </c>
      <c r="N1682" s="13">
        <f t="shared" si="320"/>
        <v>4.9931766169119121E-7</v>
      </c>
      <c r="O1682" s="13">
        <f t="shared" si="321"/>
        <v>4.9931766169119121E-7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3.0603340555266556E-7</v>
      </c>
      <c r="N1683" s="13">
        <f t="shared" si="320"/>
        <v>1.8974071144265266E-7</v>
      </c>
      <c r="O1683" s="13">
        <f t="shared" si="321"/>
        <v>1.8974071144265266E-7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1.162926941100129E-7</v>
      </c>
      <c r="N1684" s="13">
        <f t="shared" si="320"/>
        <v>7.2101470348207994E-8</v>
      </c>
      <c r="O1684" s="13">
        <f t="shared" si="321"/>
        <v>7.2101470348207994E-8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4.4191223761804906E-8</v>
      </c>
      <c r="N1685" s="13">
        <f t="shared" si="320"/>
        <v>2.7398558732319041E-8</v>
      </c>
      <c r="O1685" s="13">
        <f t="shared" si="321"/>
        <v>2.7398558732319041E-8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1.6792665029485865E-8</v>
      </c>
      <c r="N1686" s="13">
        <f t="shared" si="320"/>
        <v>1.0411452318281236E-8</v>
      </c>
      <c r="O1686" s="13">
        <f t="shared" si="321"/>
        <v>1.0411452318281236E-8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6.3812127112046289E-9</v>
      </c>
      <c r="N1687" s="13">
        <f t="shared" si="320"/>
        <v>3.9563518809468695E-9</v>
      </c>
      <c r="O1687" s="13">
        <f t="shared" si="321"/>
        <v>3.9563518809468695E-9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2.4248608302577594E-9</v>
      </c>
      <c r="N1688" s="13">
        <f t="shared" si="320"/>
        <v>1.5034137147598109E-9</v>
      </c>
      <c r="O1688" s="13">
        <f t="shared" si="321"/>
        <v>1.5034137147598109E-9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9.2144711549794849E-10</v>
      </c>
      <c r="N1689" s="13">
        <f t="shared" si="320"/>
        <v>5.7129721160872801E-10</v>
      </c>
      <c r="O1689" s="13">
        <f t="shared" si="321"/>
        <v>5.7129721160872801E-10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2025-03-05T07:27:16Z</dcterms:modified>
</cp:coreProperties>
</file>