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MPI-M-MPI-ESM-LR_r1i1p1_SMHI-RCA4_v1\"/>
    </mc:Choice>
  </mc:AlternateContent>
  <xr:revisionPtr revIDLastSave="0" documentId="13_ncr:1_{15E2994D-847C-48C3-BC93-5D1423A6DE07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H1675" i="1"/>
  <c r="G1675" i="1"/>
  <c r="G1674" i="1"/>
  <c r="H1674" i="1" s="1"/>
  <c r="G1673" i="1"/>
  <c r="H1673" i="1" s="1"/>
  <c r="G1672" i="1"/>
  <c r="H1672" i="1" s="1"/>
  <c r="G1671" i="1"/>
  <c r="H1671" i="1" s="1"/>
  <c r="G1670" i="1"/>
  <c r="H1670" i="1" s="1"/>
  <c r="H1669" i="1"/>
  <c r="G1669" i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H1634" i="1"/>
  <c r="G1634" i="1"/>
  <c r="G1633" i="1"/>
  <c r="H1633" i="1" s="1"/>
  <c r="G1632" i="1"/>
  <c r="H1632" i="1" s="1"/>
  <c r="G1631" i="1"/>
  <c r="H1631" i="1" s="1"/>
  <c r="G1630" i="1"/>
  <c r="H1630" i="1" s="1"/>
  <c r="H1629" i="1"/>
  <c r="G1629" i="1"/>
  <c r="G1628" i="1"/>
  <c r="H1628" i="1" s="1"/>
  <c r="G1627" i="1"/>
  <c r="H1627" i="1" s="1"/>
  <c r="G1626" i="1"/>
  <c r="H1626" i="1" s="1"/>
  <c r="G1625" i="1"/>
  <c r="H1625" i="1" s="1"/>
  <c r="G1624" i="1"/>
  <c r="H1624" i="1" s="1"/>
  <c r="H1623" i="1"/>
  <c r="G1623" i="1"/>
  <c r="G1622" i="1"/>
  <c r="H1622" i="1" s="1"/>
  <c r="H1621" i="1"/>
  <c r="G1621" i="1"/>
  <c r="G1620" i="1"/>
  <c r="H1620" i="1" s="1"/>
  <c r="H1619" i="1"/>
  <c r="G1619" i="1"/>
  <c r="G1618" i="1"/>
  <c r="H1618" i="1" s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G1597" i="1"/>
  <c r="H1597" i="1" s="1"/>
  <c r="H1596" i="1"/>
  <c r="G1596" i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H1569" i="1"/>
  <c r="G1569" i="1"/>
  <c r="G1568" i="1"/>
  <c r="H1568" i="1" s="1"/>
  <c r="H1567" i="1"/>
  <c r="G1567" i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H1540" i="1"/>
  <c r="G1540" i="1"/>
  <c r="G1539" i="1"/>
  <c r="H1539" i="1" s="1"/>
  <c r="H1538" i="1"/>
  <c r="G1538" i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H1527" i="1"/>
  <c r="G1527" i="1"/>
  <c r="H1526" i="1"/>
  <c r="G1526" i="1"/>
  <c r="G1525" i="1"/>
  <c r="H1525" i="1" s="1"/>
  <c r="H1524" i="1"/>
  <c r="G1524" i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G1505" i="1"/>
  <c r="H1505" i="1" s="1"/>
  <c r="H1504" i="1"/>
  <c r="G1504" i="1"/>
  <c r="G1503" i="1"/>
  <c r="H1503" i="1" s="1"/>
  <c r="H1502" i="1"/>
  <c r="G1502" i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G1486" i="1"/>
  <c r="H1486" i="1" s="1"/>
  <c r="G1485" i="1"/>
  <c r="H1485" i="1" s="1"/>
  <c r="H1484" i="1"/>
  <c r="G1484" i="1"/>
  <c r="G1483" i="1"/>
  <c r="H1483" i="1" s="1"/>
  <c r="G1482" i="1"/>
  <c r="H1482" i="1" s="1"/>
  <c r="G1481" i="1"/>
  <c r="H1481" i="1" s="1"/>
  <c r="G1480" i="1"/>
  <c r="H1480" i="1" s="1"/>
  <c r="G1479" i="1"/>
  <c r="H1479" i="1" s="1"/>
  <c r="H1478" i="1"/>
  <c r="G1478" i="1"/>
  <c r="H1477" i="1"/>
  <c r="G1477" i="1"/>
  <c r="G1476" i="1"/>
  <c r="H1476" i="1" s="1"/>
  <c r="G1475" i="1"/>
  <c r="H1475" i="1" s="1"/>
  <c r="H1474" i="1"/>
  <c r="G1474" i="1"/>
  <c r="G1473" i="1"/>
  <c r="H1473" i="1" s="1"/>
  <c r="H1472" i="1"/>
  <c r="G1472" i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H1463" i="1"/>
  <c r="G1463" i="1"/>
  <c r="G1462" i="1"/>
  <c r="H1462" i="1" s="1"/>
  <c r="H1461" i="1"/>
  <c r="G1461" i="1"/>
  <c r="G1460" i="1"/>
  <c r="H1460" i="1" s="1"/>
  <c r="G1459" i="1"/>
  <c r="H1459" i="1" s="1"/>
  <c r="G1458" i="1"/>
  <c r="H1458" i="1" s="1"/>
  <c r="G1457" i="1"/>
  <c r="H1457" i="1" s="1"/>
  <c r="H1456" i="1"/>
  <c r="G1456" i="1"/>
  <c r="G1455" i="1"/>
  <c r="H1455" i="1" s="1"/>
  <c r="G1454" i="1"/>
  <c r="H1454" i="1" s="1"/>
  <c r="H1453" i="1"/>
  <c r="G1453" i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H1446" i="1"/>
  <c r="G1446" i="1"/>
  <c r="G1445" i="1"/>
  <c r="H1445" i="1" s="1"/>
  <c r="H1444" i="1"/>
  <c r="G1444" i="1"/>
  <c r="H1443" i="1"/>
  <c r="G1443" i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B1422" i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421" i="1"/>
  <c r="G1421" i="1"/>
  <c r="G1420" i="1"/>
  <c r="H1420" i="1" s="1"/>
  <c r="G1419" i="1"/>
  <c r="H1419" i="1" s="1"/>
  <c r="H1418" i="1"/>
  <c r="G1418" i="1"/>
  <c r="G1417" i="1"/>
  <c r="H1417" i="1" s="1"/>
  <c r="G1416" i="1"/>
  <c r="H1416" i="1" s="1"/>
  <c r="H1415" i="1"/>
  <c r="G1415" i="1"/>
  <c r="G1414" i="1"/>
  <c r="H1414" i="1" s="1"/>
  <c r="G1413" i="1"/>
  <c r="H1413" i="1" s="1"/>
  <c r="G1412" i="1"/>
  <c r="H1412" i="1" s="1"/>
  <c r="H1411" i="1"/>
  <c r="G1411" i="1"/>
  <c r="G1410" i="1"/>
  <c r="H1410" i="1" s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G1399" i="1"/>
  <c r="H1399" i="1" s="1"/>
  <c r="H1398" i="1"/>
  <c r="G1398" i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G1389" i="1"/>
  <c r="H1389" i="1" s="1"/>
  <c r="G1388" i="1"/>
  <c r="H1388" i="1" s="1"/>
  <c r="H1387" i="1"/>
  <c r="G1387" i="1"/>
  <c r="G1386" i="1"/>
  <c r="H1386" i="1" s="1"/>
  <c r="B1386" i="1"/>
  <c r="B1398" i="1" s="1"/>
  <c r="B1410" i="1" s="1"/>
  <c r="G1385" i="1"/>
  <c r="H1385" i="1" s="1"/>
  <c r="G1384" i="1"/>
  <c r="H1384" i="1" s="1"/>
  <c r="H1383" i="1"/>
  <c r="G1383" i="1"/>
  <c r="H1382" i="1"/>
  <c r="G1382" i="1"/>
  <c r="H1381" i="1"/>
  <c r="G1381" i="1"/>
  <c r="H1380" i="1"/>
  <c r="G1380" i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H1373" i="1"/>
  <c r="G1373" i="1"/>
  <c r="G1372" i="1"/>
  <c r="H1372" i="1" s="1"/>
  <c r="H1371" i="1"/>
  <c r="G1371" i="1"/>
  <c r="G1370" i="1"/>
  <c r="H1370" i="1" s="1"/>
  <c r="B1370" i="1"/>
  <c r="B1371" i="1" s="1"/>
  <c r="B1372" i="1" s="1"/>
  <c r="B1373" i="1" s="1"/>
  <c r="G1369" i="1"/>
  <c r="H1369" i="1" s="1"/>
  <c r="G1368" i="1"/>
  <c r="H1368" i="1" s="1"/>
  <c r="B1368" i="1"/>
  <c r="B1369" i="1" s="1"/>
  <c r="H1367" i="1"/>
  <c r="G1367" i="1"/>
  <c r="B1367" i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H1357" i="1"/>
  <c r="G1357" i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H1345" i="1"/>
  <c r="G1345" i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B1341" i="1"/>
  <c r="G1340" i="1"/>
  <c r="H1340" i="1" s="1"/>
  <c r="G1339" i="1"/>
  <c r="H1339" i="1" s="1"/>
  <c r="B1339" i="1"/>
  <c r="B1340" i="1" s="1"/>
  <c r="G1338" i="1"/>
  <c r="H1338" i="1" s="1"/>
  <c r="H1337" i="1"/>
  <c r="G1337" i="1"/>
  <c r="G1336" i="1"/>
  <c r="H1336" i="1" s="1"/>
  <c r="H1335" i="1"/>
  <c r="G1335" i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B1328" i="1"/>
  <c r="B1329" i="1" s="1"/>
  <c r="G1327" i="1"/>
  <c r="H1327" i="1" s="1"/>
  <c r="B1327" i="1"/>
  <c r="G1326" i="1"/>
  <c r="H1326" i="1" s="1"/>
  <c r="G1325" i="1"/>
  <c r="H1325" i="1" s="1"/>
  <c r="H1324" i="1"/>
  <c r="G1324" i="1"/>
  <c r="G1323" i="1"/>
  <c r="H1323" i="1" s="1"/>
  <c r="H1322" i="1"/>
  <c r="G1322" i="1"/>
  <c r="G1321" i="1"/>
  <c r="H1321" i="1" s="1"/>
  <c r="B1321" i="1"/>
  <c r="B1322" i="1" s="1"/>
  <c r="B1323" i="1" s="1"/>
  <c r="B1324" i="1" s="1"/>
  <c r="B1325" i="1" s="1"/>
  <c r="G1320" i="1"/>
  <c r="H1320" i="1" s="1"/>
  <c r="H1319" i="1"/>
  <c r="G1319" i="1"/>
  <c r="B1319" i="1"/>
  <c r="B1320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H1312" i="1"/>
  <c r="G1312" i="1"/>
  <c r="G1311" i="1"/>
  <c r="H1311" i="1" s="1"/>
  <c r="H1310" i="1"/>
  <c r="G1310" i="1"/>
  <c r="G1309" i="1"/>
  <c r="H1309" i="1" s="1"/>
  <c r="G1308" i="1"/>
  <c r="H1308" i="1" s="1"/>
  <c r="H1307" i="1"/>
  <c r="G1307" i="1"/>
  <c r="G1306" i="1"/>
  <c r="H1306" i="1" s="1"/>
  <c r="G1305" i="1"/>
  <c r="H1305" i="1" s="1"/>
  <c r="H1304" i="1"/>
  <c r="G1304" i="1"/>
  <c r="H1303" i="1"/>
  <c r="G1303" i="1"/>
  <c r="G1302" i="1"/>
  <c r="H1302" i="1" s="1"/>
  <c r="G1301" i="1"/>
  <c r="H1301" i="1" s="1"/>
  <c r="H1300" i="1"/>
  <c r="G1300" i="1"/>
  <c r="G1299" i="1"/>
  <c r="H1299" i="1" s="1"/>
  <c r="G1298" i="1"/>
  <c r="H1298" i="1" s="1"/>
  <c r="H1297" i="1"/>
  <c r="G1297" i="1"/>
  <c r="G1296" i="1"/>
  <c r="H1296" i="1" s="1"/>
  <c r="G1295" i="1"/>
  <c r="H1295" i="1" s="1"/>
  <c r="G1294" i="1"/>
  <c r="H1294" i="1" s="1"/>
  <c r="G1293" i="1"/>
  <c r="H1293" i="1" s="1"/>
  <c r="H1292" i="1"/>
  <c r="G1292" i="1"/>
  <c r="G1291" i="1"/>
  <c r="H1291" i="1" s="1"/>
  <c r="H1290" i="1"/>
  <c r="G1290" i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H1279" i="1"/>
  <c r="G1279" i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H1272" i="1"/>
  <c r="G1272" i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H1266" i="1"/>
  <c r="G1266" i="1"/>
  <c r="G1265" i="1"/>
  <c r="H1265" i="1" s="1"/>
  <c r="G1264" i="1"/>
  <c r="H1264" i="1" s="1"/>
  <c r="H1263" i="1"/>
  <c r="G1263" i="1"/>
  <c r="H1262" i="1"/>
  <c r="G1262" i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H1256" i="1"/>
  <c r="G1256" i="1"/>
  <c r="H1255" i="1"/>
  <c r="G1255" i="1"/>
  <c r="B1255" i="1"/>
  <c r="B1256" i="1" s="1"/>
  <c r="B1257" i="1" s="1"/>
  <c r="G1254" i="1"/>
  <c r="H1254" i="1" s="1"/>
  <c r="G1253" i="1"/>
  <c r="H1253" i="1" s="1"/>
  <c r="H1252" i="1"/>
  <c r="G1252" i="1"/>
  <c r="H1251" i="1"/>
  <c r="G1251" i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B1245" i="1"/>
  <c r="G1244" i="1"/>
  <c r="H1244" i="1" s="1"/>
  <c r="B1244" i="1"/>
  <c r="G1243" i="1"/>
  <c r="H1243" i="1" s="1"/>
  <c r="B1243" i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H1225" i="1"/>
  <c r="G1225" i="1"/>
  <c r="G1224" i="1"/>
  <c r="H1224" i="1" s="1"/>
  <c r="H1223" i="1"/>
  <c r="G1223" i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B1205" i="1"/>
  <c r="G1204" i="1"/>
  <c r="H1204" i="1" s="1"/>
  <c r="H1203" i="1"/>
  <c r="G1203" i="1"/>
  <c r="G1202" i="1"/>
  <c r="H1202" i="1" s="1"/>
  <c r="H1201" i="1"/>
  <c r="G1201" i="1"/>
  <c r="G1200" i="1"/>
  <c r="H1200" i="1" s="1"/>
  <c r="H1199" i="1"/>
  <c r="G1199" i="1"/>
  <c r="B1199" i="1"/>
  <c r="B1200" i="1" s="1"/>
  <c r="B1201" i="1" s="1"/>
  <c r="B1202" i="1" s="1"/>
  <c r="B1203" i="1" s="1"/>
  <c r="B1204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H1183" i="1"/>
  <c r="G1183" i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H1172" i="1"/>
  <c r="G1172" i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H1163" i="1"/>
  <c r="G1163" i="1"/>
  <c r="G1162" i="1"/>
  <c r="H1162" i="1" s="1"/>
  <c r="G1161" i="1"/>
  <c r="H1161" i="1" s="1"/>
  <c r="H1160" i="1"/>
  <c r="G1160" i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H1129" i="1"/>
  <c r="G1129" i="1"/>
  <c r="H1128" i="1"/>
  <c r="G1128" i="1"/>
  <c r="G1127" i="1"/>
  <c r="H1127" i="1" s="1"/>
  <c r="G1126" i="1"/>
  <c r="H1126" i="1" s="1"/>
  <c r="G1125" i="1"/>
  <c r="H1125" i="1" s="1"/>
  <c r="G1124" i="1"/>
  <c r="H1124" i="1" s="1"/>
  <c r="H1123" i="1"/>
  <c r="G1123" i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H1109" i="1"/>
  <c r="G1109" i="1"/>
  <c r="G1108" i="1"/>
  <c r="H1108" i="1" s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H1100" i="1"/>
  <c r="G1100" i="1"/>
  <c r="G1099" i="1"/>
  <c r="H1099" i="1" s="1"/>
  <c r="H1098" i="1"/>
  <c r="G1098" i="1"/>
  <c r="G1097" i="1"/>
  <c r="H1097" i="1" s="1"/>
  <c r="H1096" i="1"/>
  <c r="G1096" i="1"/>
  <c r="G1095" i="1"/>
  <c r="H1095" i="1" s="1"/>
  <c r="H1094" i="1"/>
  <c r="G1094" i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G1085" i="1"/>
  <c r="H1085" i="1" s="1"/>
  <c r="G1084" i="1"/>
  <c r="H1084" i="1" s="1"/>
  <c r="H1083" i="1"/>
  <c r="G1083" i="1"/>
  <c r="H1082" i="1"/>
  <c r="G1082" i="1"/>
  <c r="G1081" i="1"/>
  <c r="H1081" i="1" s="1"/>
  <c r="G1080" i="1"/>
  <c r="H1080" i="1" s="1"/>
  <c r="H1079" i="1"/>
  <c r="G1079" i="1"/>
  <c r="H1078" i="1"/>
  <c r="G1078" i="1"/>
  <c r="G1077" i="1"/>
  <c r="H1077" i="1" s="1"/>
  <c r="G1076" i="1"/>
  <c r="H1076" i="1" s="1"/>
  <c r="H1075" i="1"/>
  <c r="G1075" i="1"/>
  <c r="G1074" i="1"/>
  <c r="H1074" i="1" s="1"/>
  <c r="G1073" i="1"/>
  <c r="H1073" i="1" s="1"/>
  <c r="H1072" i="1"/>
  <c r="G1072" i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B1065" i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1064" i="1"/>
  <c r="H1064" i="1" s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H1053" i="1"/>
  <c r="G1053" i="1"/>
  <c r="G1052" i="1"/>
  <c r="H1052" i="1" s="1"/>
  <c r="H1051" i="1"/>
  <c r="G1051" i="1"/>
  <c r="G1050" i="1"/>
  <c r="H1050" i="1" s="1"/>
  <c r="G1049" i="1"/>
  <c r="H1049" i="1" s="1"/>
  <c r="H1048" i="1"/>
  <c r="G1048" i="1"/>
  <c r="H1047" i="1"/>
  <c r="G1047" i="1"/>
  <c r="G1046" i="1"/>
  <c r="H1046" i="1" s="1"/>
  <c r="G1045" i="1"/>
  <c r="H1045" i="1" s="1"/>
  <c r="H1044" i="1"/>
  <c r="G1044" i="1"/>
  <c r="G1043" i="1"/>
  <c r="H1043" i="1" s="1"/>
  <c r="H1042" i="1"/>
  <c r="G1042" i="1"/>
  <c r="G1041" i="1"/>
  <c r="H1041" i="1" s="1"/>
  <c r="H1040" i="1"/>
  <c r="G1040" i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H1029" i="1"/>
  <c r="G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H1020" i="1"/>
  <c r="G1020" i="1"/>
  <c r="H1019" i="1"/>
  <c r="G1019" i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H998" i="1"/>
  <c r="G998" i="1"/>
  <c r="H997" i="1"/>
  <c r="G997" i="1"/>
  <c r="H996" i="1"/>
  <c r="G996" i="1"/>
  <c r="H995" i="1"/>
  <c r="G995" i="1"/>
  <c r="G994" i="1"/>
  <c r="H994" i="1" s="1"/>
  <c r="G993" i="1"/>
  <c r="H993" i="1" s="1"/>
  <c r="G992" i="1"/>
  <c r="H992" i="1" s="1"/>
  <c r="G991" i="1"/>
  <c r="H991" i="1" s="1"/>
  <c r="H990" i="1"/>
  <c r="G990" i="1"/>
  <c r="G989" i="1"/>
  <c r="H989" i="1" s="1"/>
  <c r="H988" i="1"/>
  <c r="G988" i="1"/>
  <c r="G987" i="1"/>
  <c r="H987" i="1" s="1"/>
  <c r="G986" i="1"/>
  <c r="H986" i="1" s="1"/>
  <c r="G985" i="1"/>
  <c r="H985" i="1" s="1"/>
  <c r="G984" i="1"/>
  <c r="H984" i="1" s="1"/>
  <c r="G983" i="1"/>
  <c r="H983" i="1" s="1"/>
  <c r="H982" i="1"/>
  <c r="G982" i="1"/>
  <c r="G981" i="1"/>
  <c r="H981" i="1" s="1"/>
  <c r="H980" i="1"/>
  <c r="G980" i="1"/>
  <c r="G979" i="1"/>
  <c r="H979" i="1" s="1"/>
  <c r="H978" i="1"/>
  <c r="G978" i="1"/>
  <c r="H977" i="1"/>
  <c r="G977" i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H970" i="1"/>
  <c r="G970" i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H957" i="1"/>
  <c r="G957" i="1"/>
  <c r="H956" i="1"/>
  <c r="G956" i="1"/>
  <c r="G955" i="1"/>
  <c r="H955" i="1" s="1"/>
  <c r="G954" i="1"/>
  <c r="H954" i="1" s="1"/>
  <c r="H953" i="1"/>
  <c r="G953" i="1"/>
  <c r="G952" i="1"/>
  <c r="H952" i="1" s="1"/>
  <c r="G951" i="1"/>
  <c r="H951" i="1" s="1"/>
  <c r="H950" i="1"/>
  <c r="G950" i="1"/>
  <c r="H949" i="1"/>
  <c r="G949" i="1"/>
  <c r="G948" i="1"/>
  <c r="H948" i="1" s="1"/>
  <c r="G947" i="1"/>
  <c r="H947" i="1" s="1"/>
  <c r="H946" i="1"/>
  <c r="G946" i="1"/>
  <c r="G945" i="1"/>
  <c r="H945" i="1" s="1"/>
  <c r="G944" i="1"/>
  <c r="H944" i="1" s="1"/>
  <c r="G943" i="1"/>
  <c r="H943" i="1" s="1"/>
  <c r="H942" i="1"/>
  <c r="G942" i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H932" i="1"/>
  <c r="G932" i="1"/>
  <c r="G931" i="1"/>
  <c r="H931" i="1" s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H902" i="1"/>
  <c r="G902" i="1"/>
  <c r="G901" i="1"/>
  <c r="H901" i="1" s="1"/>
  <c r="H900" i="1"/>
  <c r="G900" i="1"/>
  <c r="G899" i="1"/>
  <c r="H899" i="1" s="1"/>
  <c r="G898" i="1"/>
  <c r="H898" i="1" s="1"/>
  <c r="H897" i="1"/>
  <c r="G897" i="1"/>
  <c r="H896" i="1"/>
  <c r="G896" i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H877" i="1"/>
  <c r="G877" i="1"/>
  <c r="G876" i="1"/>
  <c r="H876" i="1" s="1"/>
  <c r="H875" i="1"/>
  <c r="G875" i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B872" i="1" s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H870" i="1"/>
  <c r="G870" i="1"/>
  <c r="H869" i="1"/>
  <c r="G869" i="1"/>
  <c r="H868" i="1"/>
  <c r="G868" i="1"/>
  <c r="G867" i="1"/>
  <c r="H867" i="1" s="1"/>
  <c r="H866" i="1"/>
  <c r="G866" i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H860" i="1"/>
  <c r="G860" i="1"/>
  <c r="B860" i="1"/>
  <c r="B861" i="1" s="1"/>
  <c r="G859" i="1"/>
  <c r="H859" i="1" s="1"/>
  <c r="B859" i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H852" i="1"/>
  <c r="G852" i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B849" i="1"/>
  <c r="G848" i="1"/>
  <c r="H848" i="1" s="1"/>
  <c r="G847" i="1"/>
  <c r="H847" i="1" s="1"/>
  <c r="B847" i="1"/>
  <c r="B848" i="1" s="1"/>
  <c r="H846" i="1"/>
  <c r="G846" i="1"/>
  <c r="H845" i="1"/>
  <c r="G845" i="1"/>
  <c r="H844" i="1"/>
  <c r="G844" i="1"/>
  <c r="G843" i="1"/>
  <c r="H843" i="1" s="1"/>
  <c r="G842" i="1"/>
  <c r="H842" i="1" s="1"/>
  <c r="H841" i="1"/>
  <c r="G841" i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H836" i="1"/>
  <c r="G836" i="1"/>
  <c r="G835" i="1"/>
  <c r="H835" i="1" s="1"/>
  <c r="B835" i="1"/>
  <c r="B836" i="1" s="1"/>
  <c r="B837" i="1" s="1"/>
  <c r="G834" i="1"/>
  <c r="H834" i="1" s="1"/>
  <c r="H833" i="1"/>
  <c r="G833" i="1"/>
  <c r="B833" i="1"/>
  <c r="H832" i="1"/>
  <c r="G832" i="1"/>
  <c r="G831" i="1"/>
  <c r="H831" i="1" s="1"/>
  <c r="H830" i="1"/>
  <c r="G830" i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G816" i="1"/>
  <c r="H816" i="1" s="1"/>
  <c r="H815" i="1"/>
  <c r="G815" i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G795" i="1"/>
  <c r="H795" i="1" s="1"/>
  <c r="G794" i="1"/>
  <c r="H794" i="1" s="1"/>
  <c r="H793" i="1"/>
  <c r="G793" i="1"/>
  <c r="H792" i="1"/>
  <c r="G792" i="1"/>
  <c r="H791" i="1"/>
  <c r="G791" i="1"/>
  <c r="G790" i="1"/>
  <c r="H790" i="1" s="1"/>
  <c r="H789" i="1"/>
  <c r="G789" i="1"/>
  <c r="H788" i="1"/>
  <c r="G788" i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H765" i="1"/>
  <c r="G765" i="1"/>
  <c r="G764" i="1"/>
  <c r="H764" i="1" s="1"/>
  <c r="G763" i="1"/>
  <c r="H763" i="1" s="1"/>
  <c r="G762" i="1"/>
  <c r="H762" i="1" s="1"/>
  <c r="G761" i="1"/>
  <c r="H761" i="1" s="1"/>
  <c r="G760" i="1"/>
  <c r="H760" i="1" s="1"/>
  <c r="H759" i="1"/>
  <c r="G759" i="1"/>
  <c r="G758" i="1"/>
  <c r="H758" i="1" s="1"/>
  <c r="H757" i="1"/>
  <c r="G757" i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G729" i="1"/>
  <c r="H729" i="1" s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H720" i="1"/>
  <c r="G720" i="1"/>
  <c r="H719" i="1"/>
  <c r="G719" i="1"/>
  <c r="H718" i="1"/>
  <c r="G718" i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H710" i="1"/>
  <c r="G710" i="1"/>
  <c r="G709" i="1"/>
  <c r="H709" i="1" s="1"/>
  <c r="H708" i="1"/>
  <c r="G708" i="1"/>
  <c r="H707" i="1"/>
  <c r="G707" i="1"/>
  <c r="H706" i="1"/>
  <c r="G706" i="1"/>
  <c r="G705" i="1"/>
  <c r="H705" i="1" s="1"/>
  <c r="H704" i="1"/>
  <c r="G704" i="1"/>
  <c r="G703" i="1"/>
  <c r="H703" i="1" s="1"/>
  <c r="H702" i="1"/>
  <c r="G702" i="1"/>
  <c r="G701" i="1"/>
  <c r="H701" i="1" s="1"/>
  <c r="G700" i="1"/>
  <c r="H700" i="1" s="1"/>
  <c r="H699" i="1"/>
  <c r="G699" i="1"/>
  <c r="H698" i="1"/>
  <c r="G698" i="1"/>
  <c r="G697" i="1"/>
  <c r="H697" i="1" s="1"/>
  <c r="G696" i="1"/>
  <c r="H696" i="1" s="1"/>
  <c r="G695" i="1"/>
  <c r="H695" i="1" s="1"/>
  <c r="G694" i="1"/>
  <c r="H694" i="1" s="1"/>
  <c r="G693" i="1"/>
  <c r="H693" i="1" s="1"/>
  <c r="H692" i="1"/>
  <c r="G692" i="1"/>
  <c r="G691" i="1"/>
  <c r="H691" i="1" s="1"/>
  <c r="H690" i="1"/>
  <c r="G690" i="1"/>
  <c r="H689" i="1"/>
  <c r="G689" i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H678" i="1"/>
  <c r="G678" i="1"/>
  <c r="G677" i="1"/>
  <c r="H677" i="1" s="1"/>
  <c r="G676" i="1"/>
  <c r="H676" i="1" s="1"/>
  <c r="H675" i="1"/>
  <c r="G675" i="1"/>
  <c r="G674" i="1"/>
  <c r="H674" i="1" s="1"/>
  <c r="H673" i="1"/>
  <c r="G673" i="1"/>
  <c r="H672" i="1"/>
  <c r="G672" i="1"/>
  <c r="H671" i="1"/>
  <c r="G671" i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G644" i="1"/>
  <c r="H644" i="1" s="1"/>
  <c r="H643" i="1"/>
  <c r="G643" i="1"/>
  <c r="G642" i="1"/>
  <c r="H642" i="1" s="1"/>
  <c r="G641" i="1"/>
  <c r="H641" i="1" s="1"/>
  <c r="G640" i="1"/>
  <c r="H640" i="1" s="1"/>
  <c r="H639" i="1"/>
  <c r="G639" i="1"/>
  <c r="G638" i="1"/>
  <c r="H638" i="1" s="1"/>
  <c r="G637" i="1"/>
  <c r="H637" i="1" s="1"/>
  <c r="H636" i="1"/>
  <c r="G636" i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H624" i="1"/>
  <c r="G624" i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G616" i="1"/>
  <c r="H616" i="1" s="1"/>
  <c r="H615" i="1"/>
  <c r="G615" i="1"/>
  <c r="G614" i="1"/>
  <c r="H614" i="1" s="1"/>
  <c r="G613" i="1"/>
  <c r="H613" i="1" s="1"/>
  <c r="G612" i="1"/>
  <c r="H612" i="1" s="1"/>
  <c r="H611" i="1"/>
  <c r="G611" i="1"/>
  <c r="G610" i="1"/>
  <c r="H610" i="1" s="1"/>
  <c r="G609" i="1"/>
  <c r="H609" i="1" s="1"/>
  <c r="H608" i="1"/>
  <c r="G608" i="1"/>
  <c r="H607" i="1"/>
  <c r="G607" i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H599" i="1"/>
  <c r="G599" i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G580" i="1"/>
  <c r="H580" i="1" s="1"/>
  <c r="H579" i="1"/>
  <c r="G579" i="1"/>
  <c r="G578" i="1"/>
  <c r="H578" i="1" s="1"/>
  <c r="G577" i="1"/>
  <c r="H577" i="1" s="1"/>
  <c r="G576" i="1"/>
  <c r="H576" i="1" s="1"/>
  <c r="H575" i="1"/>
  <c r="G575" i="1"/>
  <c r="G574" i="1"/>
  <c r="H574" i="1" s="1"/>
  <c r="G573" i="1"/>
  <c r="H573" i="1" s="1"/>
  <c r="G572" i="1"/>
  <c r="H572" i="1" s="1"/>
  <c r="H571" i="1"/>
  <c r="G571" i="1"/>
  <c r="G570" i="1"/>
  <c r="H570" i="1" s="1"/>
  <c r="H569" i="1"/>
  <c r="G569" i="1"/>
  <c r="G568" i="1"/>
  <c r="H568" i="1" s="1"/>
  <c r="G567" i="1"/>
  <c r="H567" i="1" s="1"/>
  <c r="H566" i="1"/>
  <c r="G566" i="1"/>
  <c r="H565" i="1"/>
  <c r="G565" i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H555" i="1"/>
  <c r="G555" i="1"/>
  <c r="H554" i="1"/>
  <c r="G554" i="1"/>
  <c r="G553" i="1"/>
  <c r="H553" i="1" s="1"/>
  <c r="G552" i="1"/>
  <c r="H552" i="1" s="1"/>
  <c r="H551" i="1"/>
  <c r="G551" i="1"/>
  <c r="G550" i="1"/>
  <c r="H550" i="1" s="1"/>
  <c r="G549" i="1"/>
  <c r="H549" i="1" s="1"/>
  <c r="G548" i="1"/>
  <c r="H548" i="1" s="1"/>
  <c r="H547" i="1"/>
  <c r="G547" i="1"/>
  <c r="G546" i="1"/>
  <c r="H546" i="1" s="1"/>
  <c r="H545" i="1"/>
  <c r="G545" i="1"/>
  <c r="G544" i="1"/>
  <c r="H544" i="1" s="1"/>
  <c r="H543" i="1"/>
  <c r="G543" i="1"/>
  <c r="H542" i="1"/>
  <c r="G542" i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H535" i="1"/>
  <c r="G535" i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H525" i="1"/>
  <c r="G525" i="1"/>
  <c r="G524" i="1"/>
  <c r="H524" i="1" s="1"/>
  <c r="G523" i="1"/>
  <c r="H523" i="1" s="1"/>
  <c r="H522" i="1"/>
  <c r="G522" i="1"/>
  <c r="G521" i="1"/>
  <c r="H521" i="1" s="1"/>
  <c r="G520" i="1"/>
  <c r="H520" i="1" s="1"/>
  <c r="H519" i="1"/>
  <c r="G519" i="1"/>
  <c r="H518" i="1"/>
  <c r="G518" i="1"/>
  <c r="H517" i="1"/>
  <c r="G517" i="1"/>
  <c r="G516" i="1"/>
  <c r="H516" i="1" s="1"/>
  <c r="G515" i="1"/>
  <c r="H515" i="1" s="1"/>
  <c r="G514" i="1"/>
  <c r="H514" i="1" s="1"/>
  <c r="H513" i="1"/>
  <c r="G513" i="1"/>
  <c r="G512" i="1"/>
  <c r="H512" i="1" s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H504" i="1"/>
  <c r="G504" i="1"/>
  <c r="G503" i="1"/>
  <c r="H503" i="1" s="1"/>
  <c r="B503" i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02" i="1"/>
  <c r="H502" i="1" s="1"/>
  <c r="H501" i="1"/>
  <c r="G501" i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H492" i="1"/>
  <c r="G492" i="1"/>
  <c r="H491" i="1"/>
  <c r="G491" i="1"/>
  <c r="H490" i="1"/>
  <c r="G490" i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H486" i="1"/>
  <c r="G486" i="1"/>
  <c r="B486" i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G479" i="1"/>
  <c r="H479" i="1" s="1"/>
  <c r="B479" i="1"/>
  <c r="B491" i="1" s="1"/>
  <c r="G478" i="1"/>
  <c r="H478" i="1" s="1"/>
  <c r="H477" i="1"/>
  <c r="G477" i="1"/>
  <c r="G476" i="1"/>
  <c r="H476" i="1" s="1"/>
  <c r="H475" i="1"/>
  <c r="G475" i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H474" i="1"/>
  <c r="G474" i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G460" i="1"/>
  <c r="H460" i="1" s="1"/>
  <c r="G459" i="1"/>
  <c r="H459" i="1" s="1"/>
  <c r="G458" i="1"/>
  <c r="H458" i="1" s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B447" i="1"/>
  <c r="B448" i="1" s="1"/>
  <c r="B449" i="1" s="1"/>
  <c r="H446" i="1"/>
  <c r="G446" i="1"/>
  <c r="G445" i="1"/>
  <c r="H445" i="1" s="1"/>
  <c r="G444" i="1"/>
  <c r="H444" i="1" s="1"/>
  <c r="H443" i="1"/>
  <c r="G443" i="1"/>
  <c r="B443" i="1"/>
  <c r="B444" i="1" s="1"/>
  <c r="B445" i="1" s="1"/>
  <c r="B446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H438" i="1"/>
  <c r="G438" i="1"/>
  <c r="G437" i="1"/>
  <c r="H437" i="1" s="1"/>
  <c r="H436" i="1"/>
  <c r="G436" i="1"/>
  <c r="G435" i="1"/>
  <c r="H435" i="1" s="1"/>
  <c r="G434" i="1"/>
  <c r="H434" i="1" s="1"/>
  <c r="G433" i="1"/>
  <c r="H433" i="1" s="1"/>
  <c r="G432" i="1"/>
  <c r="H432" i="1" s="1"/>
  <c r="B432" i="1"/>
  <c r="B433" i="1" s="1"/>
  <c r="B434" i="1" s="1"/>
  <c r="B435" i="1" s="1"/>
  <c r="B436" i="1" s="1"/>
  <c r="B437" i="1" s="1"/>
  <c r="G431" i="1"/>
  <c r="H431" i="1" s="1"/>
  <c r="B431" i="1"/>
  <c r="G430" i="1"/>
  <c r="H430" i="1" s="1"/>
  <c r="G429" i="1"/>
  <c r="H429" i="1" s="1"/>
  <c r="B429" i="1"/>
  <c r="G428" i="1"/>
  <c r="H428" i="1" s="1"/>
  <c r="H427" i="1"/>
  <c r="G427" i="1"/>
  <c r="B427" i="1"/>
  <c r="B428" i="1" s="1"/>
  <c r="G426" i="1"/>
  <c r="H426" i="1" s="1"/>
  <c r="H425" i="1"/>
  <c r="G425" i="1"/>
  <c r="G424" i="1"/>
  <c r="H424" i="1" s="1"/>
  <c r="G423" i="1"/>
  <c r="H423" i="1" s="1"/>
  <c r="H422" i="1"/>
  <c r="G422" i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H416" i="1"/>
  <c r="G416" i="1"/>
  <c r="B416" i="1"/>
  <c r="B417" i="1" s="1"/>
  <c r="H415" i="1"/>
  <c r="G415" i="1"/>
  <c r="B415" i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H401" i="1"/>
  <c r="G401" i="1"/>
  <c r="H400" i="1"/>
  <c r="G400" i="1"/>
  <c r="G399" i="1"/>
  <c r="H399" i="1" s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H348" i="1"/>
  <c r="G348" i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H320" i="1"/>
  <c r="G320" i="1"/>
  <c r="G319" i="1"/>
  <c r="H319" i="1" s="1"/>
  <c r="G318" i="1"/>
  <c r="H318" i="1" s="1"/>
  <c r="G317" i="1"/>
  <c r="H317" i="1" s="1"/>
  <c r="G316" i="1"/>
  <c r="H316" i="1" s="1"/>
  <c r="G315" i="1"/>
  <c r="H315" i="1" s="1"/>
  <c r="H314" i="1"/>
  <c r="G314" i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G299" i="1"/>
  <c r="H299" i="1" s="1"/>
  <c r="H298" i="1"/>
  <c r="G298" i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H288" i="1"/>
  <c r="G288" i="1"/>
  <c r="H287" i="1"/>
  <c r="G287" i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H256" i="1"/>
  <c r="G256" i="1"/>
  <c r="G255" i="1"/>
  <c r="H255" i="1" s="1"/>
  <c r="G254" i="1"/>
  <c r="H254" i="1" s="1"/>
  <c r="G253" i="1"/>
  <c r="H253" i="1" s="1"/>
  <c r="G252" i="1"/>
  <c r="H252" i="1" s="1"/>
  <c r="G251" i="1"/>
  <c r="H251" i="1" s="1"/>
  <c r="H250" i="1"/>
  <c r="G250" i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H234" i="1"/>
  <c r="G234" i="1"/>
  <c r="G233" i="1"/>
  <c r="H233" i="1" s="1"/>
  <c r="G232" i="1"/>
  <c r="H232" i="1" s="1"/>
  <c r="H231" i="1"/>
  <c r="G231" i="1"/>
  <c r="H230" i="1"/>
  <c r="G230" i="1"/>
  <c r="H229" i="1"/>
  <c r="G229" i="1"/>
  <c r="H228" i="1"/>
  <c r="G228" i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H220" i="1"/>
  <c r="G220" i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H208" i="1"/>
  <c r="G208" i="1"/>
  <c r="G207" i="1"/>
  <c r="H207" i="1" s="1"/>
  <c r="H206" i="1"/>
  <c r="G206" i="1"/>
  <c r="G205" i="1"/>
  <c r="H205" i="1" s="1"/>
  <c r="G204" i="1"/>
  <c r="H204" i="1" s="1"/>
  <c r="H203" i="1"/>
  <c r="G203" i="1"/>
  <c r="G202" i="1"/>
  <c r="H202" i="1" s="1"/>
  <c r="G201" i="1"/>
  <c r="H201" i="1" s="1"/>
  <c r="H200" i="1"/>
  <c r="G200" i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H178" i="1"/>
  <c r="G178" i="1"/>
  <c r="G177" i="1"/>
  <c r="H177" i="1" s="1"/>
  <c r="G176" i="1"/>
  <c r="H176" i="1" s="1"/>
  <c r="H175" i="1"/>
  <c r="G175" i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H133" i="1"/>
  <c r="G133" i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H118" i="1"/>
  <c r="G118" i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H105" i="1"/>
  <c r="G105" i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H86" i="1"/>
  <c r="G86" i="1"/>
  <c r="G85" i="1"/>
  <c r="H85" i="1" s="1"/>
  <c r="B85" i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H80" i="1"/>
  <c r="G80" i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H73" i="1"/>
  <c r="G73" i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G56" i="1"/>
  <c r="H56" i="1" s="1"/>
  <c r="B56" i="1"/>
  <c r="G55" i="1"/>
  <c r="H55" i="1" s="1"/>
  <c r="B55" i="1"/>
  <c r="G54" i="1"/>
  <c r="H54" i="1" s="1"/>
  <c r="G53" i="1"/>
  <c r="H53" i="1" s="1"/>
  <c r="G52" i="1"/>
  <c r="H52" i="1" s="1"/>
  <c r="G51" i="1"/>
  <c r="H51" i="1" s="1"/>
  <c r="H50" i="1"/>
  <c r="G50" i="1"/>
  <c r="H49" i="1"/>
  <c r="G49" i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H42" i="1"/>
  <c r="G42" i="1"/>
  <c r="G41" i="1"/>
  <c r="H41" i="1" s="1"/>
  <c r="G40" i="1"/>
  <c r="H40" i="1" s="1"/>
  <c r="G39" i="1"/>
  <c r="H39" i="1" s="1"/>
  <c r="G38" i="1"/>
  <c r="H38" i="1" s="1"/>
  <c r="H37" i="1"/>
  <c r="G37" i="1"/>
  <c r="G36" i="1"/>
  <c r="H36" i="1" s="1"/>
  <c r="B36" i="1"/>
  <c r="B37" i="1" s="1"/>
  <c r="B38" i="1" s="1"/>
  <c r="B39" i="1" s="1"/>
  <c r="B40" i="1" s="1"/>
  <c r="B41" i="1" s="1"/>
  <c r="G35" i="1"/>
  <c r="H35" i="1" s="1"/>
  <c r="B35" i="1"/>
  <c r="G34" i="1"/>
  <c r="H34" i="1" s="1"/>
  <c r="H33" i="1"/>
  <c r="G33" i="1"/>
  <c r="G32" i="1"/>
  <c r="H32" i="1" s="1"/>
  <c r="B32" i="1"/>
  <c r="B33" i="1" s="1"/>
  <c r="G31" i="1"/>
  <c r="H31" i="1" s="1"/>
  <c r="B31" i="1"/>
  <c r="G30" i="1"/>
  <c r="H30" i="1" s="1"/>
  <c r="H29" i="1"/>
  <c r="G29" i="1"/>
  <c r="G28" i="1"/>
  <c r="H28" i="1" s="1"/>
  <c r="H27" i="1"/>
  <c r="G27" i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0" i="1" l="1"/>
  <c r="B476" i="1"/>
  <c r="B1376" i="1"/>
  <c r="B876" i="1"/>
  <c r="B888" i="1" s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79" i="1"/>
  <c r="B1291" i="1" s="1"/>
  <c r="B1303" i="1" s="1"/>
  <c r="B1268" i="1"/>
  <c r="B1269" i="1" s="1"/>
  <c r="B1281" i="1" s="1"/>
  <c r="B1293" i="1" s="1"/>
  <c r="B1305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81" i="1" s="1"/>
  <c r="B1272" i="1"/>
  <c r="J6" i="1"/>
  <c r="K6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0" i="1"/>
  <c r="B877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280" i="1"/>
  <c r="B1292" i="1" s="1"/>
  <c r="B1304" i="1" s="1"/>
  <c r="B1284" i="1" l="1"/>
  <c r="B1296" i="1" s="1"/>
  <c r="B1308" i="1" s="1"/>
  <c r="B1273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L6" i="1"/>
  <c r="M6" i="1" s="1"/>
  <c r="N6" i="1" s="1"/>
  <c r="O6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274" i="1" l="1"/>
  <c r="B1285" i="1"/>
  <c r="B1297" i="1" s="1"/>
  <c r="B1309" i="1" s="1"/>
  <c r="I7" i="1"/>
  <c r="J7" i="1"/>
  <c r="K7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86" i="1" l="1"/>
  <c r="B1298" i="1" s="1"/>
  <c r="B1310" i="1" s="1"/>
  <c r="B1275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L7" i="1"/>
  <c r="M7" i="1" s="1"/>
  <c r="N7" i="1" s="1"/>
  <c r="O7" i="1" s="1"/>
  <c r="B1287" i="1" l="1"/>
  <c r="B1299" i="1" s="1"/>
  <c r="B1311" i="1" s="1"/>
  <c r="B1276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I8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277" i="1" l="1"/>
  <c r="B1289" i="1" s="1"/>
  <c r="B1301" i="1" s="1"/>
  <c r="B1313" i="1" s="1"/>
  <c r="B1288" i="1"/>
  <c r="B1300" i="1" s="1"/>
  <c r="B1312" i="1" s="1"/>
  <c r="J8" i="1"/>
  <c r="K8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 l="1"/>
  <c r="J10" i="1" s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s="1"/>
  <c r="K22" i="1" s="1"/>
  <c r="L22" i="1" l="1"/>
  <c r="M22" i="1" s="1"/>
  <c r="N22" i="1" s="1"/>
  <c r="O22" i="1" s="1"/>
  <c r="I23" i="1" l="1"/>
  <c r="J23" i="1" s="1"/>
  <c r="K23" i="1" s="1"/>
  <c r="L23" i="1" l="1"/>
  <c r="M23" i="1" s="1"/>
  <c r="N23" i="1" s="1"/>
  <c r="O23" i="1" s="1"/>
  <c r="I24" i="1" l="1"/>
  <c r="J24" i="1" s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/>
  <c r="K28" i="1" s="1"/>
  <c r="L28" i="1" l="1"/>
  <c r="M28" i="1" s="1"/>
  <c r="N28" i="1" s="1"/>
  <c r="O28" i="1" s="1"/>
  <c r="I29" i="1" l="1"/>
  <c r="J29" i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s="1"/>
  <c r="K34" i="1" l="1"/>
  <c r="L34" i="1" s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 l="1"/>
  <c r="J44" i="1" s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s="1"/>
  <c r="K141" i="1" s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 l="1"/>
  <c r="J143" i="1" s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s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 l="1"/>
  <c r="J160" i="1" s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 s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 s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 s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 l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l="1"/>
  <c r="K319" i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 l="1"/>
  <c r="J328" i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 l="1"/>
  <c r="J368" i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 l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 l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/>
  <c r="L466" i="1" l="1"/>
  <c r="M466" i="1" s="1"/>
  <c r="N466" i="1" s="1"/>
  <c r="O466" i="1" s="1"/>
  <c r="I467" i="1" l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 l="1"/>
  <c r="J490" i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 l="1"/>
  <c r="K524" i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 l="1"/>
  <c r="J545" i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 l="1"/>
  <c r="J570" i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 l="1"/>
  <c r="J626" i="1" l="1"/>
  <c r="K626" i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 l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 l="1"/>
  <c r="J640" i="1" l="1"/>
  <c r="K640" i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 l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 l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 l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 l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 l="1"/>
  <c r="J707" i="1" l="1"/>
  <c r="K707" i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 l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 l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 l="1"/>
  <c r="J787" i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 l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 l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 l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 l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 l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s="1"/>
  <c r="K1095" i="1" l="1"/>
  <c r="L1095" i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 l="1"/>
  <c r="K1100" i="1" s="1"/>
  <c r="L1100" i="1" l="1"/>
  <c r="M1100" i="1" s="1"/>
  <c r="N1100" i="1" s="1"/>
  <c r="O1100" i="1" s="1"/>
  <c r="I1101" i="1" l="1"/>
  <c r="J1101" i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 l="1"/>
  <c r="K1146" i="1" s="1"/>
  <c r="L1146" i="1" l="1"/>
  <c r="M1146" i="1" s="1"/>
  <c r="N1146" i="1" s="1"/>
  <c r="O1146" i="1" s="1"/>
  <c r="I1147" i="1" l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 l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 l="1"/>
  <c r="J1164" i="1" l="1"/>
  <c r="K1164" i="1" s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 l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 l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 l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 l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 l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 l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 l="1"/>
  <c r="J1477" i="1" l="1"/>
  <c r="K1477" i="1" s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 l="1"/>
  <c r="J1486" i="1" l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 l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 l="1"/>
  <c r="K1541" i="1" s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 l="1"/>
  <c r="J1557" i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 l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 s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 l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 l="1"/>
  <c r="J1680" i="1" l="1"/>
  <c r="K1680" i="1" s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 l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<sst xmlns="http://schemas.openxmlformats.org/spreadsheetml/2006/main" count="43" uniqueCount="40">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</sst>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11.127986505270254</c:v>
                </c:pt>
                <c:pt idx="2">
                  <c:v>3.7957862664379838</c:v>
                </c:pt>
                <c:pt idx="3">
                  <c:v>9.3436030621287181</c:v>
                </c:pt>
                <c:pt idx="4">
                  <c:v>44.750210413030423</c:v>
                </c:pt>
                <c:pt idx="5">
                  <c:v>35.524151536735502</c:v>
                </c:pt>
                <c:pt idx="6">
                  <c:v>33.340123046433114</c:v>
                </c:pt>
                <c:pt idx="7">
                  <c:v>20.782917682791744</c:v>
                </c:pt>
                <c:pt idx="8">
                  <c:v>6.6921876626726426</c:v>
                </c:pt>
                <c:pt idx="9">
                  <c:v>2.543031311815604</c:v>
                </c:pt>
                <c:pt idx="10">
                  <c:v>0.96635189848992964</c:v>
                </c:pt>
                <c:pt idx="11">
                  <c:v>0.36721372142617331</c:v>
                </c:pt>
                <c:pt idx="12">
                  <c:v>0.13954121414194587</c:v>
                </c:pt>
                <c:pt idx="13">
                  <c:v>5.302566137393943E-2</c:v>
                </c:pt>
                <c:pt idx="14">
                  <c:v>69.573795871278563</c:v>
                </c:pt>
                <c:pt idx="15">
                  <c:v>74.69188428608274</c:v>
                </c:pt>
                <c:pt idx="16">
                  <c:v>24.24538586304454</c:v>
                </c:pt>
                <c:pt idx="17">
                  <c:v>9.2132466279569236</c:v>
                </c:pt>
                <c:pt idx="18">
                  <c:v>5.6335804613088936</c:v>
                </c:pt>
                <c:pt idx="19">
                  <c:v>1.3303928130769798</c:v>
                </c:pt>
                <c:pt idx="20">
                  <c:v>0.50554926896925223</c:v>
                </c:pt>
                <c:pt idx="21">
                  <c:v>0.19210872220831585</c:v>
                </c:pt>
                <c:pt idx="22">
                  <c:v>7.3001314439160025E-2</c:v>
                </c:pt>
                <c:pt idx="23">
                  <c:v>2.7740499486880808E-2</c:v>
                </c:pt>
                <c:pt idx="24">
                  <c:v>1.0541389805014706E-2</c:v>
                </c:pt>
                <c:pt idx="25">
                  <c:v>0.81783808094796384</c:v>
                </c:pt>
                <c:pt idx="26">
                  <c:v>1.9875786554102772</c:v>
                </c:pt>
                <c:pt idx="27">
                  <c:v>5.7842714138076686E-4</c:v>
                </c:pt>
                <c:pt idx="28">
                  <c:v>0.48091993199957095</c:v>
                </c:pt>
                <c:pt idx="29">
                  <c:v>10.852526202057287</c:v>
                </c:pt>
                <c:pt idx="30">
                  <c:v>2.7174158721776931</c:v>
                </c:pt>
                <c:pt idx="31">
                  <c:v>1.0326180314275233</c:v>
                </c:pt>
                <c:pt idx="32">
                  <c:v>0.39239485194245882</c:v>
                </c:pt>
                <c:pt idx="33">
                  <c:v>0.14911004373813438</c:v>
                </c:pt>
                <c:pt idx="34">
                  <c:v>5.6661816620491058E-2</c:v>
                </c:pt>
                <c:pt idx="35">
                  <c:v>2.1531490315786606E-2</c:v>
                </c:pt>
                <c:pt idx="36">
                  <c:v>8.1819663199989099E-3</c:v>
                </c:pt>
                <c:pt idx="37">
                  <c:v>55.060845268057022</c:v>
                </c:pt>
                <c:pt idx="38">
                  <c:v>64.874073844244634</c:v>
                </c:pt>
                <c:pt idx="39">
                  <c:v>61.853873203208551</c:v>
                </c:pt>
                <c:pt idx="40">
                  <c:v>20.304826231510301</c:v>
                </c:pt>
                <c:pt idx="41">
                  <c:v>7.7306990473071382</c:v>
                </c:pt>
                <c:pt idx="42">
                  <c:v>2.9270291662979182</c:v>
                </c:pt>
                <c:pt idx="43">
                  <c:v>1.1122710831932088</c:v>
                </c:pt>
                <c:pt idx="44">
                  <c:v>0.42266301161341946</c:v>
                </c:pt>
                <c:pt idx="45">
                  <c:v>0.16061194441309937</c:v>
                </c:pt>
                <c:pt idx="46">
                  <c:v>6.1032538876977765E-2</c:v>
                </c:pt>
                <c:pt idx="47">
                  <c:v>2.3192364773251553E-2</c:v>
                </c:pt>
                <c:pt idx="48">
                  <c:v>8.8130986138355918E-3</c:v>
                </c:pt>
                <c:pt idx="49">
                  <c:v>3.4515181483692476</c:v>
                </c:pt>
                <c:pt idx="50">
                  <c:v>1.2726114398378596E-3</c:v>
                </c:pt>
                <c:pt idx="51">
                  <c:v>34.207755805602957</c:v>
                </c:pt>
                <c:pt idx="52">
                  <c:v>9.6869294220454236</c:v>
                </c:pt>
                <c:pt idx="53">
                  <c:v>4.1632507387906061</c:v>
                </c:pt>
                <c:pt idx="54">
                  <c:v>1.8316457669057908</c:v>
                </c:pt>
                <c:pt idx="55">
                  <c:v>0.53154119124647625</c:v>
                </c:pt>
                <c:pt idx="56">
                  <c:v>0.201985652673661</c:v>
                </c:pt>
                <c:pt idx="57">
                  <c:v>1.0902941929510714</c:v>
                </c:pt>
                <c:pt idx="58">
                  <c:v>2.9166728246076658E-2</c:v>
                </c:pt>
                <c:pt idx="59">
                  <c:v>1.1083356733509129E-2</c:v>
                </c:pt>
                <c:pt idx="60">
                  <c:v>4.2116755587334699E-3</c:v>
                </c:pt>
                <c:pt idx="61">
                  <c:v>0.47721477089583814</c:v>
                </c:pt>
                <c:pt idx="62">
                  <c:v>3.4680298772926355</c:v>
                </c:pt>
                <c:pt idx="63">
                  <c:v>0.33719183054612478</c:v>
                </c:pt>
                <c:pt idx="64">
                  <c:v>8.9834132807916305</c:v>
                </c:pt>
                <c:pt idx="65">
                  <c:v>83.438679050162435</c:v>
                </c:pt>
                <c:pt idx="66">
                  <c:v>28.948092377561231</c:v>
                </c:pt>
                <c:pt idx="67">
                  <c:v>10.441001776942324</c:v>
                </c:pt>
                <c:pt idx="68">
                  <c:v>3.9675806752380827</c:v>
                </c:pt>
                <c:pt idx="69">
                  <c:v>1.5076806565904715</c:v>
                </c:pt>
                <c:pt idx="70">
                  <c:v>0.5729186495043791</c:v>
                </c:pt>
                <c:pt idx="71">
                  <c:v>0.21770908681166401</c:v>
                </c:pt>
                <c:pt idx="72">
                  <c:v>4.2548717139435892</c:v>
                </c:pt>
                <c:pt idx="73">
                  <c:v>3.1437192135604287E-2</c:v>
                </c:pt>
                <c:pt idx="74">
                  <c:v>10.071707213535834</c:v>
                </c:pt>
                <c:pt idx="75">
                  <c:v>15.346239070041143</c:v>
                </c:pt>
                <c:pt idx="76">
                  <c:v>54.01728105247679</c:v>
                </c:pt>
                <c:pt idx="77">
                  <c:v>16.613118085461071</c:v>
                </c:pt>
                <c:pt idx="78">
                  <c:v>6.3129848724752069</c:v>
                </c:pt>
                <c:pt idx="79">
                  <c:v>41.596239444954875</c:v>
                </c:pt>
                <c:pt idx="80">
                  <c:v>13.132612153725885</c:v>
                </c:pt>
                <c:pt idx="81">
                  <c:v>4.5467304409313405</c:v>
                </c:pt>
                <c:pt idx="82">
                  <c:v>1.7277575675539092</c:v>
                </c:pt>
                <c:pt idx="83">
                  <c:v>0.65654787567048556</c:v>
                </c:pt>
                <c:pt idx="84">
                  <c:v>0.24948819275478445</c:v>
                </c:pt>
                <c:pt idx="85">
                  <c:v>0.1034792052729977</c:v>
                </c:pt>
                <c:pt idx="86">
                  <c:v>38.736661555395138</c:v>
                </c:pt>
                <c:pt idx="87">
                  <c:v>26.804170360535046</c:v>
                </c:pt>
                <c:pt idx="88">
                  <c:v>8.6108579470010618</c:v>
                </c:pt>
                <c:pt idx="89">
                  <c:v>3.2721260198604027</c:v>
                </c:pt>
                <c:pt idx="90">
                  <c:v>1.2434078875469532</c:v>
                </c:pt>
                <c:pt idx="91">
                  <c:v>1.2009747140600202</c:v>
                </c:pt>
                <c:pt idx="92">
                  <c:v>0.17954809896178003</c:v>
                </c:pt>
                <c:pt idx="93">
                  <c:v>6.8228277605476423E-2</c:v>
                </c:pt>
                <c:pt idx="94">
                  <c:v>2.5926745490081043E-2</c:v>
                </c:pt>
                <c:pt idx="95">
                  <c:v>9.8521632862307966E-3</c:v>
                </c:pt>
                <c:pt idx="96">
                  <c:v>3.7438220487677025E-3</c:v>
                </c:pt>
                <c:pt idx="97">
                  <c:v>0.66508223938289923</c:v>
                </c:pt>
                <c:pt idx="98">
                  <c:v>2.1335226180422735</c:v>
                </c:pt>
                <c:pt idx="99">
                  <c:v>20.25976082447152</c:v>
                </c:pt>
                <c:pt idx="100">
                  <c:v>5.8271241953555375</c:v>
                </c:pt>
                <c:pt idx="101">
                  <c:v>36.643525696544373</c:v>
                </c:pt>
                <c:pt idx="102">
                  <c:v>10.643169476572451</c:v>
                </c:pt>
                <c:pt idx="103">
                  <c:v>4.0444044010975322</c:v>
                </c:pt>
                <c:pt idx="104">
                  <c:v>1.5368736724170622</c:v>
                </c:pt>
                <c:pt idx="105">
                  <c:v>0.5840119955184836</c:v>
                </c:pt>
                <c:pt idx="106">
                  <c:v>0.22192455829702382</c:v>
                </c:pt>
                <c:pt idx="107">
                  <c:v>8.4331332152869046E-2</c:v>
                </c:pt>
                <c:pt idx="108">
                  <c:v>3.2045906218090239E-2</c:v>
                </c:pt>
                <c:pt idx="109">
                  <c:v>1.2177444362874287E-2</c:v>
                </c:pt>
                <c:pt idx="110">
                  <c:v>18.054154530722712</c:v>
                </c:pt>
                <c:pt idx="111">
                  <c:v>38.106040459880823</c:v>
                </c:pt>
                <c:pt idx="112">
                  <c:v>28.410161774338079</c:v>
                </c:pt>
                <c:pt idx="113">
                  <c:v>9.301537885690399</c:v>
                </c:pt>
                <c:pt idx="114">
                  <c:v>15.902444065077031</c:v>
                </c:pt>
                <c:pt idx="115">
                  <c:v>42.214114309701564</c:v>
                </c:pt>
                <c:pt idx="116">
                  <c:v>12.859798703982012</c:v>
                </c:pt>
                <c:pt idx="117">
                  <c:v>4.8867235075131648</c:v>
                </c:pt>
                <c:pt idx="118">
                  <c:v>1.856954932855003</c:v>
                </c:pt>
                <c:pt idx="119">
                  <c:v>0.70564287448490115</c:v>
                </c:pt>
                <c:pt idx="120">
                  <c:v>3.1847565896325496</c:v>
                </c:pt>
                <c:pt idx="121">
                  <c:v>4.1608643169341413</c:v>
                </c:pt>
                <c:pt idx="122">
                  <c:v>59.085651222239498</c:v>
                </c:pt>
                <c:pt idx="123">
                  <c:v>54.230378751020012</c:v>
                </c:pt>
                <c:pt idx="124">
                  <c:v>47.10155254870692</c:v>
                </c:pt>
                <c:pt idx="125">
                  <c:v>34.672605077888655</c:v>
                </c:pt>
                <c:pt idx="126">
                  <c:v>11.60046936459368</c:v>
                </c:pt>
                <c:pt idx="127">
                  <c:v>4.408178358545598</c:v>
                </c:pt>
                <c:pt idx="128">
                  <c:v>1.6751077762473274</c:v>
                </c:pt>
                <c:pt idx="129">
                  <c:v>1.7401604090318208</c:v>
                </c:pt>
                <c:pt idx="130">
                  <c:v>0.24188556289011406</c:v>
                </c:pt>
                <c:pt idx="131">
                  <c:v>9.1916513898243346E-2</c:v>
                </c:pt>
                <c:pt idx="132">
                  <c:v>3.4928275281332473E-2</c:v>
                </c:pt>
                <c:pt idx="133">
                  <c:v>1.3272744606906341E-2</c:v>
                </c:pt>
                <c:pt idx="134">
                  <c:v>13.694494681825748</c:v>
                </c:pt>
                <c:pt idx="135">
                  <c:v>3.4765790346103511</c:v>
                </c:pt>
                <c:pt idx="136">
                  <c:v>3.9301443082335141</c:v>
                </c:pt>
                <c:pt idx="137">
                  <c:v>41.314846633561132</c:v>
                </c:pt>
                <c:pt idx="138">
                  <c:v>51.089517284527183</c:v>
                </c:pt>
                <c:pt idx="139">
                  <c:v>32.147357983358887</c:v>
                </c:pt>
                <c:pt idx="140">
                  <c:v>10.618440369212388</c:v>
                </c:pt>
                <c:pt idx="141">
                  <c:v>4.035007340300707</c:v>
                </c:pt>
                <c:pt idx="142">
                  <c:v>1.533302789314269</c:v>
                </c:pt>
                <c:pt idx="143">
                  <c:v>0.58265505993942224</c:v>
                </c:pt>
                <c:pt idx="144">
                  <c:v>0.22140892277698046</c:v>
                </c:pt>
                <c:pt idx="145">
                  <c:v>8.4135390655252579E-2</c:v>
                </c:pt>
                <c:pt idx="146">
                  <c:v>5.2150822852314621E-2</c:v>
                </c:pt>
                <c:pt idx="147">
                  <c:v>8.9161778061207837</c:v>
                </c:pt>
                <c:pt idx="148">
                  <c:v>2.1748774628454646</c:v>
                </c:pt>
                <c:pt idx="149">
                  <c:v>0.82645343588127651</c:v>
                </c:pt>
                <c:pt idx="150">
                  <c:v>0.31405230563488507</c:v>
                </c:pt>
                <c:pt idx="151">
                  <c:v>4.2421313585609628</c:v>
                </c:pt>
                <c:pt idx="152">
                  <c:v>0.36994118976691631</c:v>
                </c:pt>
                <c:pt idx="153">
                  <c:v>0.1405776521114282</c:v>
                </c:pt>
                <c:pt idx="154">
                  <c:v>5.3419507802342718E-2</c:v>
                </c:pt>
                <c:pt idx="155">
                  <c:v>2.029941296489023E-2</c:v>
                </c:pt>
                <c:pt idx="156">
                  <c:v>7.7137769266582886E-3</c:v>
                </c:pt>
                <c:pt idx="157">
                  <c:v>2.1371322451140471</c:v>
                </c:pt>
                <c:pt idx="158">
                  <c:v>11.502361996337196</c:v>
                </c:pt>
                <c:pt idx="159">
                  <c:v>8.8132923968421704</c:v>
                </c:pt>
                <c:pt idx="160">
                  <c:v>2.4861558564795221</c:v>
                </c:pt>
                <c:pt idx="161">
                  <c:v>0.94473922546221856</c:v>
                </c:pt>
                <c:pt idx="162">
                  <c:v>0.35900090567564308</c:v>
                </c:pt>
                <c:pt idx="163">
                  <c:v>0.13642034415674439</c:v>
                </c:pt>
                <c:pt idx="164">
                  <c:v>5.1839730779562866E-2</c:v>
                </c:pt>
                <c:pt idx="165">
                  <c:v>1.9699097696233889E-2</c:v>
                </c:pt>
                <c:pt idx="166">
                  <c:v>7.4856571245688792E-3</c:v>
                </c:pt>
                <c:pt idx="167">
                  <c:v>2.8445497073361745E-3</c:v>
                </c:pt>
                <c:pt idx="168">
                  <c:v>1.0809288887877462E-3</c:v>
                </c:pt>
                <c:pt idx="169">
                  <c:v>5.8755176596041272</c:v>
                </c:pt>
                <c:pt idx="170">
                  <c:v>0.65240138631408595</c:v>
                </c:pt>
                <c:pt idx="171">
                  <c:v>5.2723733301612548</c:v>
                </c:pt>
                <c:pt idx="172">
                  <c:v>18.643544421833816</c:v>
                </c:pt>
                <c:pt idx="173">
                  <c:v>9.0929080874456858</c:v>
                </c:pt>
                <c:pt idx="174">
                  <c:v>8.4932984613453151</c:v>
                </c:pt>
                <c:pt idx="175">
                  <c:v>2.4409843294714375</c:v>
                </c:pt>
                <c:pt idx="176">
                  <c:v>0.92757404519914644</c:v>
                </c:pt>
                <c:pt idx="177">
                  <c:v>0.35247813717567567</c:v>
                </c:pt>
                <c:pt idx="178">
                  <c:v>0.13394169212675677</c:v>
                </c:pt>
                <c:pt idx="179">
                  <c:v>5.0897843008167583E-2</c:v>
                </c:pt>
                <c:pt idx="180">
                  <c:v>1.934118034310368E-2</c:v>
                </c:pt>
                <c:pt idx="181">
                  <c:v>7.3496485303793995E-3</c:v>
                </c:pt>
                <c:pt idx="182">
                  <c:v>2.4706302261051802</c:v>
                </c:pt>
                <c:pt idx="183">
                  <c:v>3.214241676935548</c:v>
                </c:pt>
                <c:pt idx="184">
                  <c:v>23.819560035931147</c:v>
                </c:pt>
                <c:pt idx="185">
                  <c:v>7.0030453358277622</c:v>
                </c:pt>
                <c:pt idx="186">
                  <c:v>2.6611572276145492</c:v>
                </c:pt>
                <c:pt idx="187">
                  <c:v>1.0112397464935288</c:v>
                </c:pt>
                <c:pt idx="188">
                  <c:v>2.5181594352379566</c:v>
                </c:pt>
                <c:pt idx="189">
                  <c:v>0.14602301939366558</c:v>
                </c:pt>
                <c:pt idx="190">
                  <c:v>5.5488747369592931E-2</c:v>
                </c:pt>
                <c:pt idx="191">
                  <c:v>2.1085724000445311E-2</c:v>
                </c:pt>
                <c:pt idx="192">
                  <c:v>8.0125751201692175E-3</c:v>
                </c:pt>
                <c:pt idx="193">
                  <c:v>2.7354828738520331</c:v>
                </c:pt>
                <c:pt idx="194">
                  <c:v>56.19890746621752</c:v>
                </c:pt>
                <c:pt idx="195">
                  <c:v>21.243621935718476</c:v>
                </c:pt>
                <c:pt idx="196">
                  <c:v>7.291909893175049</c:v>
                </c:pt>
                <c:pt idx="197">
                  <c:v>21.022095450196396</c:v>
                </c:pt>
                <c:pt idx="198">
                  <c:v>6.1063146431618653</c:v>
                </c:pt>
                <c:pt idx="199">
                  <c:v>2.3203995644015087</c:v>
                </c:pt>
                <c:pt idx="200">
                  <c:v>0.8817518344725731</c:v>
                </c:pt>
                <c:pt idx="201">
                  <c:v>0.33506569709957784</c:v>
                </c:pt>
                <c:pt idx="202">
                  <c:v>0.12732496489783957</c:v>
                </c:pt>
                <c:pt idx="203">
                  <c:v>4.8383486661179045E-2</c:v>
                </c:pt>
                <c:pt idx="204">
                  <c:v>1.8385724931248036E-2</c:v>
                </c:pt>
                <c:pt idx="205">
                  <c:v>6.9865754738742541E-3</c:v>
                </c:pt>
                <c:pt idx="206">
                  <c:v>2.6548986800722166E-3</c:v>
                </c:pt>
                <c:pt idx="207">
                  <c:v>37.656606201434961</c:v>
                </c:pt>
                <c:pt idx="208">
                  <c:v>10.556156044401549</c:v>
                </c:pt>
                <c:pt idx="209">
                  <c:v>8.7331886304963451</c:v>
                </c:pt>
                <c:pt idx="210">
                  <c:v>2.6331754738767339</c:v>
                </c:pt>
                <c:pt idx="211">
                  <c:v>1.0006066800731588</c:v>
                </c:pt>
                <c:pt idx="212">
                  <c:v>0.3802305384278003</c:v>
                </c:pt>
                <c:pt idx="213">
                  <c:v>0.14448760460256413</c:v>
                </c:pt>
                <c:pt idx="214">
                  <c:v>5.4905289748974379E-2</c:v>
                </c:pt>
                <c:pt idx="215">
                  <c:v>2.0864010104610267E-2</c:v>
                </c:pt>
                <c:pt idx="216">
                  <c:v>7.928323839751901E-3</c:v>
                </c:pt>
                <c:pt idx="217">
                  <c:v>6.9845645650455719</c:v>
                </c:pt>
                <c:pt idx="218">
                  <c:v>18.082159502522991</c:v>
                </c:pt>
                <c:pt idx="219">
                  <c:v>11.729446720701114</c:v>
                </c:pt>
                <c:pt idx="220">
                  <c:v>3.7026492359929417</c:v>
                </c:pt>
                <c:pt idx="221">
                  <c:v>2.5076967304993829</c:v>
                </c:pt>
                <c:pt idx="222">
                  <c:v>19.773334719532098</c:v>
                </c:pt>
                <c:pt idx="223">
                  <c:v>11.553746797637038</c:v>
                </c:pt>
                <c:pt idx="224">
                  <c:v>3.3382591326128597</c:v>
                </c:pt>
                <c:pt idx="225">
                  <c:v>1.2685384703928866</c:v>
                </c:pt>
                <c:pt idx="226">
                  <c:v>0.48204461874929699</c:v>
                </c:pt>
                <c:pt idx="227">
                  <c:v>0.18317695512473284</c:v>
                </c:pt>
                <c:pt idx="228">
                  <c:v>1.4869766041963075</c:v>
                </c:pt>
                <c:pt idx="229">
                  <c:v>2.6450752320011421E-2</c:v>
                </c:pt>
                <c:pt idx="230">
                  <c:v>14.371607903034281</c:v>
                </c:pt>
                <c:pt idx="231">
                  <c:v>21.089094023373022</c:v>
                </c:pt>
                <c:pt idx="232">
                  <c:v>6.1989671578916914</c:v>
                </c:pt>
                <c:pt idx="233">
                  <c:v>3.4129724530772529</c:v>
                </c:pt>
                <c:pt idx="234">
                  <c:v>0.89513085759956035</c:v>
                </c:pt>
                <c:pt idx="235">
                  <c:v>0.34014972588783293</c:v>
                </c:pt>
                <c:pt idx="236">
                  <c:v>0.12925689583737648</c:v>
                </c:pt>
                <c:pt idx="237">
                  <c:v>4.911762041820307E-2</c:v>
                </c:pt>
                <c:pt idx="238">
                  <c:v>1.8664695758917167E-2</c:v>
                </c:pt>
                <c:pt idx="239">
                  <c:v>7.0925843883885243E-3</c:v>
                </c:pt>
                <c:pt idx="240">
                  <c:v>2.6951820675876394E-3</c:v>
                </c:pt>
                <c:pt idx="241">
                  <c:v>1.3691899318134007</c:v>
                </c:pt>
                <c:pt idx="242">
                  <c:v>69.002855459326284</c:v>
                </c:pt>
                <c:pt idx="243">
                  <c:v>32.370423834627545</c:v>
                </c:pt>
                <c:pt idx="244">
                  <c:v>10.96698426521924</c:v>
                </c:pt>
                <c:pt idx="245">
                  <c:v>4.1674540207833113</c:v>
                </c:pt>
                <c:pt idx="246">
                  <c:v>1.5836325278976586</c:v>
                </c:pt>
                <c:pt idx="247">
                  <c:v>0.60178036060111018</c:v>
                </c:pt>
                <c:pt idx="248">
                  <c:v>2.8510168369526205</c:v>
                </c:pt>
                <c:pt idx="249">
                  <c:v>8.6897084070800323E-2</c:v>
                </c:pt>
                <c:pt idx="250">
                  <c:v>3.3020891946904128E-2</c:v>
                </c:pt>
                <c:pt idx="251">
                  <c:v>1.2547938939823568E-2</c:v>
                </c:pt>
                <c:pt idx="252">
                  <c:v>4.7682167971329556E-3</c:v>
                </c:pt>
                <c:pt idx="253">
                  <c:v>1.8119223829105228E-3</c:v>
                </c:pt>
                <c:pt idx="254">
                  <c:v>32.333912002461489</c:v>
                </c:pt>
                <c:pt idx="255">
                  <c:v>9.4490080926103523</c:v>
                </c:pt>
                <c:pt idx="256">
                  <c:v>12.690962271154653</c:v>
                </c:pt>
                <c:pt idx="257">
                  <c:v>3.8130763840760848</c:v>
                </c:pt>
                <c:pt idx="258">
                  <c:v>3.2464985068043504</c:v>
                </c:pt>
                <c:pt idx="259">
                  <c:v>11.984291887462708</c:v>
                </c:pt>
                <c:pt idx="260">
                  <c:v>4.6902223643700465</c:v>
                </c:pt>
                <c:pt idx="261">
                  <c:v>1.1550053087924947</c:v>
                </c:pt>
                <c:pt idx="262">
                  <c:v>0.43890201734114798</c:v>
                </c:pt>
                <c:pt idx="263">
                  <c:v>0.16678276658963623</c:v>
                </c:pt>
                <c:pt idx="264">
                  <c:v>6.3377451304061777E-2</c:v>
                </c:pt>
                <c:pt idx="265">
                  <c:v>9.0767859632523127</c:v>
                </c:pt>
                <c:pt idx="266">
                  <c:v>17.199828442259911</c:v>
                </c:pt>
                <c:pt idx="267">
                  <c:v>45.073598449829625</c:v>
                </c:pt>
                <c:pt idx="268">
                  <c:v>25.348349212023493</c:v>
                </c:pt>
                <c:pt idx="269">
                  <c:v>8.5223023710175188</c:v>
                </c:pt>
                <c:pt idx="270">
                  <c:v>3.2384749009866565</c:v>
                </c:pt>
                <c:pt idx="271">
                  <c:v>1.9874099116588368</c:v>
                </c:pt>
                <c:pt idx="272">
                  <c:v>0.46763577570247333</c:v>
                </c:pt>
                <c:pt idx="273">
                  <c:v>0.17770159476693986</c:v>
                </c:pt>
                <c:pt idx="274">
                  <c:v>6.7526606011437146E-2</c:v>
                </c:pt>
                <c:pt idx="275">
                  <c:v>2.5660110284346112E-2</c:v>
                </c:pt>
                <c:pt idx="276">
                  <c:v>9.7508419080515243E-3</c:v>
                </c:pt>
                <c:pt idx="277">
                  <c:v>3.7053199250595796E-3</c:v>
                </c:pt>
                <c:pt idx="278">
                  <c:v>1.4080215715226402E-3</c:v>
                </c:pt>
                <c:pt idx="279">
                  <c:v>62.704019689195221</c:v>
                </c:pt>
                <c:pt idx="280">
                  <c:v>31.873728955675404</c:v>
                </c:pt>
                <c:pt idx="281">
                  <c:v>18.804312941469888</c:v>
                </c:pt>
                <c:pt idx="282">
                  <c:v>6.6758641082628918</c:v>
                </c:pt>
                <c:pt idx="283">
                  <c:v>28.155239289239635</c:v>
                </c:pt>
                <c:pt idx="284">
                  <c:v>8.314417342106907</c:v>
                </c:pt>
                <c:pt idx="285">
                  <c:v>3.1594785900006253</c:v>
                </c:pt>
                <c:pt idx="286">
                  <c:v>1.2006018642002376</c:v>
                </c:pt>
                <c:pt idx="287">
                  <c:v>0.45622870839609037</c:v>
                </c:pt>
                <c:pt idx="288">
                  <c:v>0.17336690919051434</c:v>
                </c:pt>
                <c:pt idx="289">
                  <c:v>6.5879425492395463E-2</c:v>
                </c:pt>
                <c:pt idx="290">
                  <c:v>2.9582323224059901</c:v>
                </c:pt>
                <c:pt idx="291">
                  <c:v>75.503938611012231</c:v>
                </c:pt>
                <c:pt idx="292">
                  <c:v>30.314720657971925</c:v>
                </c:pt>
                <c:pt idx="293">
                  <c:v>10.65217447229923</c:v>
                </c:pt>
                <c:pt idx="294">
                  <c:v>4.0478262994737069</c:v>
                </c:pt>
                <c:pt idx="295">
                  <c:v>3.592524027720462</c:v>
                </c:pt>
                <c:pt idx="296">
                  <c:v>0.5845061176440034</c:v>
                </c:pt>
                <c:pt idx="297">
                  <c:v>0.22211232470472131</c:v>
                </c:pt>
                <c:pt idx="298">
                  <c:v>8.4402683387794095E-2</c:v>
                </c:pt>
                <c:pt idx="299">
                  <c:v>3.2073019687361752E-2</c:v>
                </c:pt>
                <c:pt idx="300">
                  <c:v>1.2187747481197464E-2</c:v>
                </c:pt>
                <c:pt idx="301">
                  <c:v>4.6313440428550354E-3</c:v>
                </c:pt>
                <c:pt idx="302">
                  <c:v>1.7599107362849136E-3</c:v>
                </c:pt>
                <c:pt idx="303">
                  <c:v>6.6876607978826725E-4</c:v>
                </c:pt>
                <c:pt idx="304">
                  <c:v>2.5413111031954158E-4</c:v>
                </c:pt>
                <c:pt idx="305">
                  <c:v>15.651729269840455</c:v>
                </c:pt>
                <c:pt idx="306">
                  <c:v>45.705758266559997</c:v>
                </c:pt>
                <c:pt idx="307">
                  <c:v>33.846995944938868</c:v>
                </c:pt>
                <c:pt idx="308">
                  <c:v>10.877790852249907</c:v>
                </c:pt>
                <c:pt idx="309">
                  <c:v>4.133560523854964</c:v>
                </c:pt>
                <c:pt idx="310">
                  <c:v>1.5707529990648867</c:v>
                </c:pt>
                <c:pt idx="311">
                  <c:v>0.59688613964465698</c:v>
                </c:pt>
                <c:pt idx="312">
                  <c:v>0.22681673306496966</c:v>
                </c:pt>
                <c:pt idx="313">
                  <c:v>6.0716230122320951</c:v>
                </c:pt>
                <c:pt idx="314">
                  <c:v>0.6549465056298599</c:v>
                </c:pt>
                <c:pt idx="315">
                  <c:v>6.3130899243699465</c:v>
                </c:pt>
                <c:pt idx="316">
                  <c:v>40.337698060787964</c:v>
                </c:pt>
                <c:pt idx="317">
                  <c:v>23.856836640630721</c:v>
                </c:pt>
                <c:pt idx="318">
                  <c:v>7.8103395483529052</c:v>
                </c:pt>
                <c:pt idx="319">
                  <c:v>3.1556372818125098</c:v>
                </c:pt>
                <c:pt idx="320">
                  <c:v>3.057878416167207</c:v>
                </c:pt>
                <c:pt idx="321">
                  <c:v>0.42856895169722059</c:v>
                </c:pt>
                <c:pt idx="322">
                  <c:v>0.16285620164494383</c:v>
                </c:pt>
                <c:pt idx="323">
                  <c:v>6.1885356625078651E-2</c:v>
                </c:pt>
                <c:pt idx="324">
                  <c:v>2.3516435517529886E-2</c:v>
                </c:pt>
                <c:pt idx="325">
                  <c:v>8.9362454966613568E-3</c:v>
                </c:pt>
                <c:pt idx="326">
                  <c:v>34.007908492702732</c:v>
                </c:pt>
                <c:pt idx="327">
                  <c:v>9.4101184305578514</c:v>
                </c:pt>
                <c:pt idx="328">
                  <c:v>3.5758450036119833</c:v>
                </c:pt>
                <c:pt idx="329">
                  <c:v>1.3588211013725535</c:v>
                </c:pt>
                <c:pt idx="330">
                  <c:v>0.97526932023390234</c:v>
                </c:pt>
                <c:pt idx="331">
                  <c:v>0.26449490562517597</c:v>
                </c:pt>
                <c:pt idx="332">
                  <c:v>7.4561231474514753E-2</c:v>
                </c:pt>
                <c:pt idx="333">
                  <c:v>2.8333267960315607E-2</c:v>
                </c:pt>
                <c:pt idx="334">
                  <c:v>1.0766641824919931E-2</c:v>
                </c:pt>
                <c:pt idx="335">
                  <c:v>4.0913238934695735E-3</c:v>
                </c:pt>
                <c:pt idx="336">
                  <c:v>1.5547030795184376E-3</c:v>
                </c:pt>
                <c:pt idx="337">
                  <c:v>5.9078717021700635E-4</c:v>
                </c:pt>
                <c:pt idx="338">
                  <c:v>2.2449912468246243E-4</c:v>
                </c:pt>
                <c:pt idx="339">
                  <c:v>3.1041168069814353</c:v>
                </c:pt>
                <c:pt idx="340">
                  <c:v>13.78648490871009</c:v>
                </c:pt>
                <c:pt idx="341">
                  <c:v>26.252423155775993</c:v>
                </c:pt>
                <c:pt idx="342">
                  <c:v>8.0079585222612639</c:v>
                </c:pt>
                <c:pt idx="343">
                  <c:v>3.0430242384592798</c:v>
                </c:pt>
                <c:pt idx="344">
                  <c:v>1.1563492106145261</c:v>
                </c:pt>
                <c:pt idx="345">
                  <c:v>0.43941270003351995</c:v>
                </c:pt>
                <c:pt idx="346">
                  <c:v>0.16697682601273758</c:v>
                </c:pt>
                <c:pt idx="347">
                  <c:v>6.3451193884840287E-2</c:v>
                </c:pt>
                <c:pt idx="348">
                  <c:v>2.4111453676239316E-2</c:v>
                </c:pt>
                <c:pt idx="349">
                  <c:v>7.9571772730667494</c:v>
                </c:pt>
                <c:pt idx="350">
                  <c:v>4.3910633613380696</c:v>
                </c:pt>
                <c:pt idx="351">
                  <c:v>0.88774015495991221</c:v>
                </c:pt>
                <c:pt idx="352">
                  <c:v>0.91615782625716047</c:v>
                </c:pt>
                <c:pt idx="353">
                  <c:v>0.12818967837621134</c:v>
                </c:pt>
                <c:pt idx="354">
                  <c:v>4.8712077782960307E-2</c:v>
                </c:pt>
                <c:pt idx="355">
                  <c:v>1.8510589557524919E-2</c:v>
                </c:pt>
                <c:pt idx="356">
                  <c:v>7.034024031859468E-3</c:v>
                </c:pt>
                <c:pt idx="357">
                  <c:v>2.6729291321065979E-3</c:v>
                </c:pt>
                <c:pt idx="358">
                  <c:v>1.0157130702005072E-3</c:v>
                </c:pt>
                <c:pt idx="359">
                  <c:v>3.8597096667619267E-4</c:v>
                </c:pt>
                <c:pt idx="360">
                  <c:v>1.4666896733695321E-4</c:v>
                </c:pt>
                <c:pt idx="361">
                  <c:v>5.5734207588042234E-5</c:v>
                </c:pt>
                <c:pt idx="362">
                  <c:v>1.8366518191011749</c:v>
                </c:pt>
                <c:pt idx="363">
                  <c:v>0.58205150143154993</c:v>
                </c:pt>
                <c:pt idx="364">
                  <c:v>3.0582474387710534E-6</c:v>
                </c:pt>
                <c:pt idx="365">
                  <c:v>1.1621340267330005E-6</c:v>
                </c:pt>
                <c:pt idx="366">
                  <c:v>19.27783948199642</c:v>
                </c:pt>
                <c:pt idx="367">
                  <c:v>4.7528540999376121</c:v>
                </c:pt>
                <c:pt idx="368">
                  <c:v>1.806084557976293</c:v>
                </c:pt>
                <c:pt idx="369">
                  <c:v>0.68631213203099128</c:v>
                </c:pt>
                <c:pt idx="370">
                  <c:v>0.26079861017177669</c:v>
                </c:pt>
                <c:pt idx="371">
                  <c:v>9.9103471865275169E-2</c:v>
                </c:pt>
                <c:pt idx="372">
                  <c:v>3.7659319308804562E-2</c:v>
                </c:pt>
                <c:pt idx="373">
                  <c:v>1.4310541337345732E-2</c:v>
                </c:pt>
                <c:pt idx="374">
                  <c:v>5.4380057081913789E-3</c:v>
                </c:pt>
                <c:pt idx="375">
                  <c:v>2.0664421691127242E-3</c:v>
                </c:pt>
                <c:pt idx="376">
                  <c:v>3.5140311662468342</c:v>
                </c:pt>
                <c:pt idx="377">
                  <c:v>15.527537532204425</c:v>
                </c:pt>
                <c:pt idx="378">
                  <c:v>4.4302268160083482</c:v>
                </c:pt>
                <c:pt idx="379">
                  <c:v>1.6834861900831726</c:v>
                </c:pt>
                <c:pt idx="380">
                  <c:v>1.5795371806332783</c:v>
                </c:pt>
                <c:pt idx="381">
                  <c:v>0.24309540584801012</c:v>
                </c:pt>
                <c:pt idx="382">
                  <c:v>9.2376254222243839E-2</c:v>
                </c:pt>
                <c:pt idx="383">
                  <c:v>3.5102976604452663E-2</c:v>
                </c:pt>
                <c:pt idx="384">
                  <c:v>1.3339131109692013E-2</c:v>
                </c:pt>
                <c:pt idx="385">
                  <c:v>5.0688698216829657E-3</c:v>
                </c:pt>
                <c:pt idx="386">
                  <c:v>1.9261705322395268E-3</c:v>
                </c:pt>
                <c:pt idx="387">
                  <c:v>7.3194480225102028E-4</c:v>
                </c:pt>
                <c:pt idx="388">
                  <c:v>3.1481893570395156</c:v>
                </c:pt>
                <c:pt idx="389">
                  <c:v>36.52784746569327</c:v>
                </c:pt>
                <c:pt idx="390">
                  <c:v>10.896965854759134</c:v>
                </c:pt>
                <c:pt idx="391">
                  <c:v>5.2483636602365653</c:v>
                </c:pt>
                <c:pt idx="392">
                  <c:v>1.5735218694272188</c:v>
                </c:pt>
                <c:pt idx="393">
                  <c:v>0.59793831038234324</c:v>
                </c:pt>
                <c:pt idx="394">
                  <c:v>0.22721655794529041</c:v>
                </c:pt>
                <c:pt idx="395">
                  <c:v>8.634229201921037E-2</c:v>
                </c:pt>
                <c:pt idx="396">
                  <c:v>3.2810070967299938E-2</c:v>
                </c:pt>
                <c:pt idx="397">
                  <c:v>1.2467826967573979E-2</c:v>
                </c:pt>
                <c:pt idx="398">
                  <c:v>3.8552513525844105</c:v>
                </c:pt>
                <c:pt idx="399">
                  <c:v>24.293800504237709</c:v>
                </c:pt>
                <c:pt idx="400">
                  <c:v>58.685603872536646</c:v>
                </c:pt>
                <c:pt idx="401">
                  <c:v>27.80581022479128</c:v>
                </c:pt>
                <c:pt idx="402">
                  <c:v>9.4513276682084904</c:v>
                </c:pt>
                <c:pt idx="403">
                  <c:v>59.421823021790679</c:v>
                </c:pt>
                <c:pt idx="404">
                  <c:v>21.101276288272167</c:v>
                </c:pt>
                <c:pt idx="405">
                  <c:v>7.2641209017075372</c:v>
                </c:pt>
                <c:pt idx="406">
                  <c:v>2.760365942648864</c:v>
                </c:pt>
                <c:pt idx="407">
                  <c:v>1.0489390582065685</c:v>
                </c:pt>
                <c:pt idx="408">
                  <c:v>0.39859684211849605</c:v>
                </c:pt>
                <c:pt idx="409">
                  <c:v>3.1189029498634611</c:v>
                </c:pt>
                <c:pt idx="410">
                  <c:v>21.609225189537803</c:v>
                </c:pt>
                <c:pt idx="411">
                  <c:v>15.103281250865493</c:v>
                </c:pt>
                <c:pt idx="412">
                  <c:v>4.8097836235888698</c:v>
                </c:pt>
                <c:pt idx="413">
                  <c:v>8.39481714971439</c:v>
                </c:pt>
                <c:pt idx="414">
                  <c:v>1.9807727603323406</c:v>
                </c:pt>
                <c:pt idx="415">
                  <c:v>0.75269364892628954</c:v>
                </c:pt>
                <c:pt idx="416">
                  <c:v>0.28602358659198995</c:v>
                </c:pt>
                <c:pt idx="417">
                  <c:v>0.10868896290495621</c:v>
                </c:pt>
                <c:pt idx="418">
                  <c:v>4.1301805903883354E-2</c:v>
                </c:pt>
                <c:pt idx="419">
                  <c:v>1.5694686243475676E-2</c:v>
                </c:pt>
                <c:pt idx="420">
                  <c:v>5.9639807725207572E-3</c:v>
                </c:pt>
                <c:pt idx="421">
                  <c:v>2.2663126935578877E-3</c:v>
                </c:pt>
                <c:pt idx="422">
                  <c:v>8.6119882355199719E-4</c:v>
                </c:pt>
                <c:pt idx="423">
                  <c:v>3.2725555294975893E-4</c:v>
                </c:pt>
                <c:pt idx="424">
                  <c:v>7.8996211175857969</c:v>
                </c:pt>
                <c:pt idx="425">
                  <c:v>15.528035555245239</c:v>
                </c:pt>
                <c:pt idx="426">
                  <c:v>4.4932332692278747</c:v>
                </c:pt>
                <c:pt idx="427">
                  <c:v>3.9641183917564038</c:v>
                </c:pt>
                <c:pt idx="428">
                  <c:v>1.4041606847491139</c:v>
                </c:pt>
                <c:pt idx="429">
                  <c:v>0.24655269594907198</c:v>
                </c:pt>
                <c:pt idx="430">
                  <c:v>9.369002446064735E-2</c:v>
                </c:pt>
                <c:pt idx="431">
                  <c:v>3.5602209295045997E-2</c:v>
                </c:pt>
                <c:pt idx="432">
                  <c:v>1.3528839532117481E-2</c:v>
                </c:pt>
                <c:pt idx="433">
                  <c:v>1.1645660390031309</c:v>
                </c:pt>
                <c:pt idx="434">
                  <c:v>42.252538860974276</c:v>
                </c:pt>
                <c:pt idx="435">
                  <c:v>16.675492410179423</c:v>
                </c:pt>
                <c:pt idx="436">
                  <c:v>5.6506025981572945</c:v>
                </c:pt>
                <c:pt idx="437">
                  <c:v>5.9891843241322844</c:v>
                </c:pt>
                <c:pt idx="438">
                  <c:v>1.7682428017354954</c:v>
                </c:pt>
                <c:pt idx="439">
                  <c:v>10.931149173722442</c:v>
                </c:pt>
                <c:pt idx="440">
                  <c:v>2.5679791679730988</c:v>
                </c:pt>
                <c:pt idx="441">
                  <c:v>0.97583208382977771</c:v>
                </c:pt>
                <c:pt idx="442">
                  <c:v>0.37081619185531556</c:v>
                </c:pt>
                <c:pt idx="443">
                  <c:v>0.14091015290501988</c:v>
                </c:pt>
                <c:pt idx="444">
                  <c:v>5.3545858103907565E-2</c:v>
                </c:pt>
                <c:pt idx="445">
                  <c:v>9.5880982393054079</c:v>
                </c:pt>
                <c:pt idx="446">
                  <c:v>13.723308946143046</c:v>
                </c:pt>
                <c:pt idx="447">
                  <c:v>3.4891026292957998</c:v>
                </c:pt>
                <c:pt idx="448">
                  <c:v>1.3258589991324039</c:v>
                </c:pt>
                <c:pt idx="449">
                  <c:v>0.5038264196703135</c:v>
                </c:pt>
                <c:pt idx="450">
                  <c:v>6.7194946698432769</c:v>
                </c:pt>
                <c:pt idx="451">
                  <c:v>1.2330821176241837</c:v>
                </c:pt>
                <c:pt idx="452">
                  <c:v>4.7689169055919027</c:v>
                </c:pt>
                <c:pt idx="453">
                  <c:v>0.73433090703177095</c:v>
                </c:pt>
                <c:pt idx="454">
                  <c:v>0.27904574467207299</c:v>
                </c:pt>
                <c:pt idx="455">
                  <c:v>0.10603738297538776</c:v>
                </c:pt>
                <c:pt idx="456">
                  <c:v>4.0294205530647352E-2</c:v>
                </c:pt>
                <c:pt idx="457">
                  <c:v>3.1784028561575699</c:v>
                </c:pt>
                <c:pt idx="458">
                  <c:v>0.94483231989883087</c:v>
                </c:pt>
                <c:pt idx="459">
                  <c:v>0.91247556731354551</c:v>
                </c:pt>
                <c:pt idx="460">
                  <c:v>19.410559197132841</c:v>
                </c:pt>
                <c:pt idx="461">
                  <c:v>5.4275145937788878</c:v>
                </c:pt>
                <c:pt idx="462">
                  <c:v>2.0624555456359772</c:v>
                </c:pt>
                <c:pt idx="463">
                  <c:v>0.78373310734167123</c:v>
                </c:pt>
                <c:pt idx="464">
                  <c:v>0.29781858078983503</c:v>
                </c:pt>
                <c:pt idx="465">
                  <c:v>0.11317106070013731</c:v>
                </c:pt>
                <c:pt idx="466">
                  <c:v>4.3005003066052185E-2</c:v>
                </c:pt>
                <c:pt idx="467">
                  <c:v>0.49936001280612774</c:v>
                </c:pt>
                <c:pt idx="468">
                  <c:v>6.2099224427379354E-3</c:v>
                </c:pt>
                <c:pt idx="469">
                  <c:v>2.359770528240416E-3</c:v>
                </c:pt>
                <c:pt idx="470">
                  <c:v>2.7662892235640197</c:v>
                </c:pt>
                <c:pt idx="471">
                  <c:v>3.4075086427791601E-4</c:v>
                </c:pt>
                <c:pt idx="472">
                  <c:v>1.2948532842560809E-4</c:v>
                </c:pt>
                <c:pt idx="473">
                  <c:v>4.9204424801731082E-5</c:v>
                </c:pt>
                <c:pt idx="474">
                  <c:v>1.869768142465781E-5</c:v>
                </c:pt>
                <c:pt idx="475">
                  <c:v>7.1051189413699662E-6</c:v>
                </c:pt>
                <c:pt idx="476">
                  <c:v>1.6250066029288233</c:v>
                </c:pt>
                <c:pt idx="477">
                  <c:v>1.0259791751338233E-6</c:v>
                </c:pt>
                <c:pt idx="478">
                  <c:v>3.8987208655085288E-7</c:v>
                </c:pt>
                <c:pt idx="479">
                  <c:v>1.4815139288932407E-7</c:v>
                </c:pt>
                <c:pt idx="480">
                  <c:v>5.6297529297943149E-8</c:v>
                </c:pt>
                <c:pt idx="481">
                  <c:v>0.46944207833928769</c:v>
                </c:pt>
                <c:pt idx="482">
                  <c:v>8.3615834440624219</c:v>
                </c:pt>
                <c:pt idx="483">
                  <c:v>39.010081311262361</c:v>
                </c:pt>
                <c:pt idx="484">
                  <c:v>37.16746705224422</c:v>
                </c:pt>
                <c:pt idx="485">
                  <c:v>11.739364190023831</c:v>
                </c:pt>
                <c:pt idx="486">
                  <c:v>18.117553367013443</c:v>
                </c:pt>
                <c:pt idx="487">
                  <c:v>5.3522225585256722</c:v>
                </c:pt>
                <c:pt idx="488">
                  <c:v>2.0338445722397549</c:v>
                </c:pt>
                <c:pt idx="489">
                  <c:v>0.77286093745110707</c:v>
                </c:pt>
                <c:pt idx="490">
                  <c:v>0.29368715623142067</c:v>
                </c:pt>
                <c:pt idx="491">
                  <c:v>0.11160111936793989</c:v>
                </c:pt>
                <c:pt idx="492">
                  <c:v>4.2408425359817155E-2</c:v>
                </c:pt>
                <c:pt idx="493">
                  <c:v>0.68360794100682187</c:v>
                </c:pt>
                <c:pt idx="494">
                  <c:v>31.679071651989918</c:v>
                </c:pt>
                <c:pt idx="495">
                  <c:v>57.740238691400322</c:v>
                </c:pt>
                <c:pt idx="496">
                  <c:v>17.997512033899213</c:v>
                </c:pt>
                <c:pt idx="497">
                  <c:v>7.2925248009067518</c:v>
                </c:pt>
                <c:pt idx="498">
                  <c:v>3.0738729348754865</c:v>
                </c:pt>
                <c:pt idx="499">
                  <c:v>0.98755948032411744</c:v>
                </c:pt>
                <c:pt idx="500">
                  <c:v>0.55642314151663474</c:v>
                </c:pt>
                <c:pt idx="501">
                  <c:v>0.14260358895880257</c:v>
                </c:pt>
                <c:pt idx="502">
                  <c:v>5.4189363804344984E-2</c:v>
                </c:pt>
                <c:pt idx="503">
                  <c:v>2.059195824565109E-2</c:v>
                </c:pt>
                <c:pt idx="504">
                  <c:v>7.8249441333474151E-3</c:v>
                </c:pt>
                <c:pt idx="505">
                  <c:v>2.9734787706720183E-3</c:v>
                </c:pt>
                <c:pt idx="506">
                  <c:v>1.129921932855367E-3</c:v>
                </c:pt>
                <c:pt idx="507">
                  <c:v>0.76375308546768172</c:v>
                </c:pt>
                <c:pt idx="508">
                  <c:v>57.68594558384283</c:v>
                </c:pt>
                <c:pt idx="509">
                  <c:v>33.393467843859327</c:v>
                </c:pt>
                <c:pt idx="510">
                  <c:v>11.286649510356186</c:v>
                </c:pt>
                <c:pt idx="511">
                  <c:v>4.2889268139353511</c:v>
                </c:pt>
                <c:pt idx="512">
                  <c:v>1.629792189295433</c:v>
                </c:pt>
                <c:pt idx="513">
                  <c:v>0.61932103193226462</c:v>
                </c:pt>
                <c:pt idx="514">
                  <c:v>0.23534199213426049</c:v>
                </c:pt>
                <c:pt idx="515">
                  <c:v>8.9429957011018996E-2</c:v>
                </c:pt>
                <c:pt idx="516">
                  <c:v>3.3983383664187225E-2</c:v>
                </c:pt>
                <c:pt idx="517">
                  <c:v>1.6826387106497289</c:v>
                </c:pt>
                <c:pt idx="518">
                  <c:v>5.5382482596226303</c:v>
                </c:pt>
                <c:pt idx="519">
                  <c:v>40.28009234974818</c:v>
                </c:pt>
                <c:pt idx="520">
                  <c:v>88.646669246261069</c:v>
                </c:pt>
                <c:pt idx="521">
                  <c:v>86.945963897454249</c:v>
                </c:pt>
                <c:pt idx="522">
                  <c:v>57.925331296473018</c:v>
                </c:pt>
                <c:pt idx="523">
                  <c:v>19.535402781649804</c:v>
                </c:pt>
                <c:pt idx="524">
                  <c:v>8.1795894494810018</c:v>
                </c:pt>
                <c:pt idx="525">
                  <c:v>2.8209121616702313</c:v>
                </c:pt>
                <c:pt idx="526">
                  <c:v>1.071946621434688</c:v>
                </c:pt>
                <c:pt idx="527">
                  <c:v>0.40733971614518144</c:v>
                </c:pt>
                <c:pt idx="528">
                  <c:v>0.15478909213516895</c:v>
                </c:pt>
                <c:pt idx="529">
                  <c:v>6.0036112917161395</c:v>
                </c:pt>
                <c:pt idx="530">
                  <c:v>0.70734989833869055</c:v>
                </c:pt>
                <c:pt idx="531">
                  <c:v>0.2687929613687024</c:v>
                </c:pt>
                <c:pt idx="532">
                  <c:v>15.392115344321557</c:v>
                </c:pt>
                <c:pt idx="533">
                  <c:v>6.7804286609415767</c:v>
                </c:pt>
                <c:pt idx="534">
                  <c:v>2.0868200702410591</c:v>
                </c:pt>
                <c:pt idx="535">
                  <c:v>0.79299162669160239</c:v>
                </c:pt>
                <c:pt idx="536">
                  <c:v>0.30133681814280888</c:v>
                </c:pt>
                <c:pt idx="537">
                  <c:v>0.11450799089426739</c:v>
                </c:pt>
                <c:pt idx="538">
                  <c:v>4.3513036539821616E-2</c:v>
                </c:pt>
                <c:pt idx="539">
                  <c:v>1.6534953885132212E-2</c:v>
                </c:pt>
                <c:pt idx="540">
                  <c:v>6.2832824763502399E-3</c:v>
                </c:pt>
                <c:pt idx="541">
                  <c:v>1.1338620261508692</c:v>
                </c:pt>
                <c:pt idx="542">
                  <c:v>9.073059895849748E-4</c:v>
                </c:pt>
                <c:pt idx="543">
                  <c:v>1.1422008448908874</c:v>
                </c:pt>
                <c:pt idx="544">
                  <c:v>62.965312359616</c:v>
                </c:pt>
                <c:pt idx="545">
                  <c:v>24.442210679502406</c:v>
                </c:pt>
                <c:pt idx="546">
                  <c:v>8.4781419199840382</c:v>
                </c:pt>
                <c:pt idx="547">
                  <c:v>22.13485680472829</c:v>
                </c:pt>
                <c:pt idx="548">
                  <c:v>5.8473211606086863</c:v>
                </c:pt>
                <c:pt idx="549">
                  <c:v>2.2219820410313007</c:v>
                </c:pt>
                <c:pt idx="550">
                  <c:v>0.84435317559189427</c:v>
                </c:pt>
                <c:pt idx="551">
                  <c:v>0.32085420672491988</c:v>
                </c:pt>
                <c:pt idx="552">
                  <c:v>0.12192459855546953</c:v>
                </c:pt>
                <c:pt idx="553">
                  <c:v>0.47903819698418015</c:v>
                </c:pt>
                <c:pt idx="554">
                  <c:v>5.4703771442935398</c:v>
                </c:pt>
                <c:pt idx="555">
                  <c:v>0.88010682471742374</c:v>
                </c:pt>
                <c:pt idx="556">
                  <c:v>80.685218490633034</c:v>
                </c:pt>
                <c:pt idx="557">
                  <c:v>30.589892141904443</c:v>
                </c:pt>
                <c:pt idx="558">
                  <c:v>16.005810630049591</c:v>
                </c:pt>
                <c:pt idx="559">
                  <c:v>5.3472656960609291</c:v>
                </c:pt>
                <c:pt idx="560">
                  <c:v>2.1628002413886969</c:v>
                </c:pt>
                <c:pt idx="561">
                  <c:v>0.77214516651119824</c:v>
                </c:pt>
                <c:pt idx="562">
                  <c:v>0.29341516327425532</c:v>
                </c:pt>
                <c:pt idx="563">
                  <c:v>0.11149776204421701</c:v>
                </c:pt>
                <c:pt idx="564">
                  <c:v>4.2369149576802462E-2</c:v>
                </c:pt>
                <c:pt idx="565">
                  <c:v>1.6100276839184937E-2</c:v>
                </c:pt>
                <c:pt idx="566">
                  <c:v>6.1181051988902779E-3</c:v>
                </c:pt>
                <c:pt idx="567">
                  <c:v>2.1416216845068945</c:v>
                </c:pt>
                <c:pt idx="568">
                  <c:v>71.347699423618707</c:v>
                </c:pt>
                <c:pt idx="569">
                  <c:v>21.64738175721725</c:v>
                </c:pt>
                <c:pt idx="570">
                  <c:v>13.933575669929191</c:v>
                </c:pt>
                <c:pt idx="571">
                  <c:v>4.0754866613228726</c:v>
                </c:pt>
                <c:pt idx="572">
                  <c:v>3.605726814765704</c:v>
                </c:pt>
                <c:pt idx="573">
                  <c:v>0.5885002738950228</c:v>
                </c:pt>
                <c:pt idx="574">
                  <c:v>0.22363010408010872</c:v>
                </c:pt>
                <c:pt idx="575">
                  <c:v>8.4979439550441307E-2</c:v>
                </c:pt>
                <c:pt idx="576">
                  <c:v>3.2292187029167703E-2</c:v>
                </c:pt>
                <c:pt idx="577">
                  <c:v>0.62226518565412814</c:v>
                </c:pt>
                <c:pt idx="578">
                  <c:v>1.9914288264516149</c:v>
                </c:pt>
                <c:pt idx="579">
                  <c:v>1.7719368866644903E-3</c:v>
                </c:pt>
                <c:pt idx="580">
                  <c:v>6.7333601693250625E-4</c:v>
                </c:pt>
                <c:pt idx="581">
                  <c:v>18.496104136786983</c:v>
                </c:pt>
                <c:pt idx="582">
                  <c:v>4.9512228920991399</c:v>
                </c:pt>
                <c:pt idx="583">
                  <c:v>1.8526848417942225</c:v>
                </c:pt>
                <c:pt idx="584">
                  <c:v>0.70402023988180451</c:v>
                </c:pt>
                <c:pt idx="585">
                  <c:v>0.26752769115508573</c:v>
                </c:pt>
                <c:pt idx="586">
                  <c:v>0.10166052263893259</c:v>
                </c:pt>
                <c:pt idx="587">
                  <c:v>3.8630998602794384E-2</c:v>
                </c:pt>
                <c:pt idx="588">
                  <c:v>1.4679779469061866E-2</c:v>
                </c:pt>
                <c:pt idx="589">
                  <c:v>24.577196480886158</c:v>
                </c:pt>
                <c:pt idx="590">
                  <c:v>8.8273092985037565</c:v>
                </c:pt>
                <c:pt idx="591">
                  <c:v>2.573915476798462</c:v>
                </c:pt>
                <c:pt idx="592">
                  <c:v>0.9780878811834155</c:v>
                </c:pt>
                <c:pt idx="593">
                  <c:v>1.0319788115406689</c:v>
                </c:pt>
                <c:pt idx="594">
                  <c:v>0.1412358900428852</c:v>
                </c:pt>
                <c:pt idx="595">
                  <c:v>5.3669638216296389E-2</c:v>
                </c:pt>
                <c:pt idx="596">
                  <c:v>2.0394462522192625E-2</c:v>
                </c:pt>
                <c:pt idx="597">
                  <c:v>7.7498957584331979E-3</c:v>
                </c:pt>
                <c:pt idx="598">
                  <c:v>2.9449603882046151E-3</c:v>
                </c:pt>
                <c:pt idx="599">
                  <c:v>1.1190849475177539E-3</c:v>
                </c:pt>
                <c:pt idx="600">
                  <c:v>4.2525228005674639E-4</c:v>
                </c:pt>
                <c:pt idx="601">
                  <c:v>1.7968626625477473</c:v>
                </c:pt>
                <c:pt idx="602">
                  <c:v>6.1406429240194185E-5</c:v>
                </c:pt>
                <c:pt idx="603">
                  <c:v>1.0077160374368193</c:v>
                </c:pt>
                <c:pt idx="604">
                  <c:v>6.9035573659359564</c:v>
                </c:pt>
                <c:pt idx="605">
                  <c:v>1.6714321553426543</c:v>
                </c:pt>
                <c:pt idx="606">
                  <c:v>0.63514421903020857</c:v>
                </c:pt>
                <c:pt idx="607">
                  <c:v>2.5267938445158</c:v>
                </c:pt>
                <c:pt idx="608">
                  <c:v>9.1714825227962107E-2</c:v>
                </c:pt>
                <c:pt idx="609">
                  <c:v>3.4851633586625602E-2</c:v>
                </c:pt>
                <c:pt idx="610">
                  <c:v>3.2280092964180961E-2</c:v>
                </c:pt>
                <c:pt idx="611">
                  <c:v>5.0325758899087379E-3</c:v>
                </c:pt>
                <c:pt idx="612">
                  <c:v>1.2475853365586753</c:v>
                </c:pt>
                <c:pt idx="613">
                  <c:v>7.2670395850282159E-4</c:v>
                </c:pt>
                <c:pt idx="614">
                  <c:v>1.0295308196533279</c:v>
                </c:pt>
                <c:pt idx="615">
                  <c:v>1.0493605160780744E-4</c:v>
                </c:pt>
                <c:pt idx="616">
                  <c:v>14.108050293893836</c:v>
                </c:pt>
                <c:pt idx="617">
                  <c:v>16.129393929646398</c:v>
                </c:pt>
                <c:pt idx="618">
                  <c:v>5.2063168302358855</c:v>
                </c:pt>
                <c:pt idx="619">
                  <c:v>1.813061398461036</c:v>
                </c:pt>
                <c:pt idx="620">
                  <c:v>0.68896333141519372</c:v>
                </c:pt>
                <c:pt idx="621">
                  <c:v>1.6128930974449114</c:v>
                </c:pt>
                <c:pt idx="622">
                  <c:v>9.9486305056353974E-2</c:v>
                </c:pt>
                <c:pt idx="623">
                  <c:v>3.7804795921414509E-2</c:v>
                </c:pt>
                <c:pt idx="624">
                  <c:v>1.4365822450137516E-2</c:v>
                </c:pt>
                <c:pt idx="625">
                  <c:v>5.4590125310522569E-3</c:v>
                </c:pt>
                <c:pt idx="626">
                  <c:v>2.0744247617998572E-3</c:v>
                </c:pt>
                <c:pt idx="627">
                  <c:v>8.209925702621506</c:v>
                </c:pt>
                <c:pt idx="628">
                  <c:v>1.5946072001297613</c:v>
                </c:pt>
                <c:pt idx="629">
                  <c:v>0.60595073604930927</c:v>
                </c:pt>
                <c:pt idx="630">
                  <c:v>0.2302612796987375</c:v>
                </c:pt>
                <c:pt idx="631">
                  <c:v>11.511376857814696</c:v>
                </c:pt>
                <c:pt idx="632">
                  <c:v>2.7921072651770955</c:v>
                </c:pt>
                <c:pt idx="633">
                  <c:v>1.0610007607672964</c:v>
                </c:pt>
                <c:pt idx="634">
                  <c:v>0.40318028909157266</c:v>
                </c:pt>
                <c:pt idx="635">
                  <c:v>0.15320850985479759</c:v>
                </c:pt>
                <c:pt idx="636">
                  <c:v>5.8219233744823087E-2</c:v>
                </c:pt>
                <c:pt idx="637">
                  <c:v>2.2123308823032775E-2</c:v>
                </c:pt>
                <c:pt idx="638">
                  <c:v>13.363482055183852</c:v>
                </c:pt>
                <c:pt idx="639">
                  <c:v>13.994567808237962</c:v>
                </c:pt>
                <c:pt idx="640">
                  <c:v>14.800948963543171</c:v>
                </c:pt>
                <c:pt idx="641">
                  <c:v>25.864795502951807</c:v>
                </c:pt>
                <c:pt idx="642">
                  <c:v>14.897927643175914</c:v>
                </c:pt>
                <c:pt idx="643">
                  <c:v>4.9257091984908605</c:v>
                </c:pt>
                <c:pt idx="644">
                  <c:v>1.8508797220500175</c:v>
                </c:pt>
                <c:pt idx="645">
                  <c:v>0.70333429437900663</c:v>
                </c:pt>
                <c:pt idx="646">
                  <c:v>0.26726703186402251</c:v>
                </c:pt>
                <c:pt idx="647">
                  <c:v>0.10156147210832858</c:v>
                </c:pt>
                <c:pt idx="648">
                  <c:v>3.8593359401164859E-2</c:v>
                </c:pt>
                <c:pt idx="649">
                  <c:v>0.83628636827415359</c:v>
                </c:pt>
                <c:pt idx="650">
                  <c:v>0.13880793220944532</c:v>
                </c:pt>
                <c:pt idx="651">
                  <c:v>0.93633998298451893</c:v>
                </c:pt>
                <c:pt idx="652">
                  <c:v>5.5724745145891053</c:v>
                </c:pt>
                <c:pt idx="653">
                  <c:v>1.1692622490797899</c:v>
                </c:pt>
                <c:pt idx="654">
                  <c:v>0.44431965465032014</c:v>
                </c:pt>
                <c:pt idx="655">
                  <c:v>0.16884146876712164</c:v>
                </c:pt>
                <c:pt idx="656">
                  <c:v>6.415975813150622E-2</c:v>
                </c:pt>
                <c:pt idx="657">
                  <c:v>2.4380708089972371E-2</c:v>
                </c:pt>
                <c:pt idx="658">
                  <c:v>9.2646690741894997E-3</c:v>
                </c:pt>
                <c:pt idx="659">
                  <c:v>3.5205742481920098E-3</c:v>
                </c:pt>
                <c:pt idx="660">
                  <c:v>1.3378182143129638E-3</c:v>
                </c:pt>
                <c:pt idx="661">
                  <c:v>1.388330609841701</c:v>
                </c:pt>
                <c:pt idx="662">
                  <c:v>11.719266632131571</c:v>
                </c:pt>
                <c:pt idx="663">
                  <c:v>2.5706752710374468</c:v>
                </c:pt>
                <c:pt idx="664">
                  <c:v>23.268474642490354</c:v>
                </c:pt>
                <c:pt idx="665">
                  <c:v>76.440592664507179</c:v>
                </c:pt>
                <c:pt idx="666">
                  <c:v>25.594649777708536</c:v>
                </c:pt>
                <c:pt idx="667">
                  <c:v>9.1491297097634501</c:v>
                </c:pt>
                <c:pt idx="668">
                  <c:v>3.4766692897101108</c:v>
                </c:pt>
                <c:pt idx="669">
                  <c:v>1.3211343300898419</c:v>
                </c:pt>
                <c:pt idx="670">
                  <c:v>0.50203104543414001</c:v>
                </c:pt>
                <c:pt idx="671">
                  <c:v>0.19077179726497318</c:v>
                </c:pt>
                <c:pt idx="672">
                  <c:v>7.2493282960689798E-2</c:v>
                </c:pt>
                <c:pt idx="673">
                  <c:v>33.3789830442078</c:v>
                </c:pt>
                <c:pt idx="674">
                  <c:v>8.7654224608577103</c:v>
                </c:pt>
                <c:pt idx="675">
                  <c:v>3.3308605351259297</c:v>
                </c:pt>
                <c:pt idx="676">
                  <c:v>10.164426534063033</c:v>
                </c:pt>
                <c:pt idx="677">
                  <c:v>2.8177801357396373</c:v>
                </c:pt>
                <c:pt idx="678">
                  <c:v>0.97582127754161241</c:v>
                </c:pt>
                <c:pt idx="679">
                  <c:v>0.37081208546581274</c:v>
                </c:pt>
                <c:pt idx="680">
                  <c:v>0.14090859247700885</c:v>
                </c:pt>
                <c:pt idx="681">
                  <c:v>5.3545265141263371E-2</c:v>
                </c:pt>
                <c:pt idx="682">
                  <c:v>2.0347200753680079E-2</c:v>
                </c:pt>
                <c:pt idx="683">
                  <c:v>7.7319362863984302E-3</c:v>
                </c:pt>
                <c:pt idx="684">
                  <c:v>2.9381357888314031E-3</c:v>
                </c:pt>
                <c:pt idx="685">
                  <c:v>1.1164915997559333E-3</c:v>
                </c:pt>
                <c:pt idx="686">
                  <c:v>1.202973286217639</c:v>
                </c:pt>
                <c:pt idx="687">
                  <c:v>10.077593541296721</c:v>
                </c:pt>
                <c:pt idx="688">
                  <c:v>2.5677283866625076</c:v>
                </c:pt>
                <c:pt idx="689">
                  <c:v>0.97573678693175303</c:v>
                </c:pt>
                <c:pt idx="690">
                  <c:v>0.37077997903406623</c:v>
                </c:pt>
                <c:pt idx="691">
                  <c:v>0.14089639203294516</c:v>
                </c:pt>
                <c:pt idx="692">
                  <c:v>5.3540628972519155E-2</c:v>
                </c:pt>
                <c:pt idx="693">
                  <c:v>2.0345439009557278E-2</c:v>
                </c:pt>
                <c:pt idx="694">
                  <c:v>7.7312668236317649E-3</c:v>
                </c:pt>
                <c:pt idx="695">
                  <c:v>2.9378813929800706E-3</c:v>
                </c:pt>
                <c:pt idx="696">
                  <c:v>1.1163949293324267E-3</c:v>
                </c:pt>
                <c:pt idx="697">
                  <c:v>5.858062344710719</c:v>
                </c:pt>
                <c:pt idx="698">
                  <c:v>0.87043814395877306</c:v>
                </c:pt>
                <c:pt idx="699">
                  <c:v>38.284500798982748</c:v>
                </c:pt>
                <c:pt idx="700">
                  <c:v>37.153247922210163</c:v>
                </c:pt>
                <c:pt idx="701">
                  <c:v>12.009203453975042</c:v>
                </c:pt>
                <c:pt idx="702">
                  <c:v>4.5634973125105152</c:v>
                </c:pt>
                <c:pt idx="703">
                  <c:v>1.734128978753996</c:v>
                </c:pt>
                <c:pt idx="704">
                  <c:v>0.65896901192651847</c:v>
                </c:pt>
                <c:pt idx="705">
                  <c:v>0.25040822453207701</c:v>
                </c:pt>
                <c:pt idx="706">
                  <c:v>9.5155125322189241E-2</c:v>
                </c:pt>
                <c:pt idx="707">
                  <c:v>3.6158947622431915E-2</c:v>
                </c:pt>
                <c:pt idx="708">
                  <c:v>1.3740400096524131E-2</c:v>
                </c:pt>
                <c:pt idx="709">
                  <c:v>3.9804799276165719</c:v>
                </c:pt>
                <c:pt idx="710">
                  <c:v>5.2641924014762624</c:v>
                </c:pt>
                <c:pt idx="711">
                  <c:v>12.515126062313289</c:v>
                </c:pt>
                <c:pt idx="712">
                  <c:v>3.5631807089798269</c:v>
                </c:pt>
                <c:pt idx="713">
                  <c:v>6.1049858747754255</c:v>
                </c:pt>
                <c:pt idx="714">
                  <c:v>1.3104584832312787</c:v>
                </c:pt>
                <c:pt idx="715">
                  <c:v>0.49711312405840991</c:v>
                </c:pt>
                <c:pt idx="716">
                  <c:v>0.18890298714219578</c:v>
                </c:pt>
                <c:pt idx="717">
                  <c:v>7.1783135114034391E-2</c:v>
                </c:pt>
                <c:pt idx="718">
                  <c:v>2.7277591343333064E-2</c:v>
                </c:pt>
                <c:pt idx="719">
                  <c:v>1.0365484710466565E-2</c:v>
                </c:pt>
                <c:pt idx="720">
                  <c:v>3.9388841899772944E-3</c:v>
                </c:pt>
                <c:pt idx="721">
                  <c:v>1.4967759921913717E-3</c:v>
                </c:pt>
                <c:pt idx="722">
                  <c:v>5.6877487703272116E-4</c:v>
                </c:pt>
                <c:pt idx="723">
                  <c:v>10.510535734725778</c:v>
                </c:pt>
                <c:pt idx="724">
                  <c:v>58.04288482046465</c:v>
                </c:pt>
                <c:pt idx="725">
                  <c:v>20.329343468852677</c:v>
                </c:pt>
                <c:pt idx="726">
                  <c:v>10.460627521571414</c:v>
                </c:pt>
                <c:pt idx="727">
                  <c:v>3.4076086597933695</c:v>
                </c:pt>
                <c:pt idx="728">
                  <c:v>1.2948912907214807</c:v>
                </c:pt>
                <c:pt idx="729">
                  <c:v>0.49205869047416256</c:v>
                </c:pt>
                <c:pt idx="730">
                  <c:v>0.18698230238018179</c:v>
                </c:pt>
                <c:pt idx="731">
                  <c:v>7.1053274904469069E-2</c:v>
                </c:pt>
                <c:pt idx="732">
                  <c:v>2.7000244463698246E-2</c:v>
                </c:pt>
                <c:pt idx="733">
                  <c:v>1.0260092896205334E-2</c:v>
                </c:pt>
                <c:pt idx="734">
                  <c:v>0.1954310640990172</c:v>
                </c:pt>
                <c:pt idx="735">
                  <c:v>16.369539301560696</c:v>
                </c:pt>
                <c:pt idx="736">
                  <c:v>71.438799031464271</c:v>
                </c:pt>
                <c:pt idx="737">
                  <c:v>21.759383122083179</c:v>
                </c:pt>
                <c:pt idx="738">
                  <c:v>8.2685655863916079</c:v>
                </c:pt>
                <c:pt idx="739">
                  <c:v>3.6889603512725664</c:v>
                </c:pt>
                <c:pt idx="740">
                  <c:v>1.1939808706749484</c:v>
                </c:pt>
                <c:pt idx="741">
                  <c:v>0.45371273085648034</c:v>
                </c:pt>
                <c:pt idx="742">
                  <c:v>0.17241083772546253</c:v>
                </c:pt>
                <c:pt idx="743">
                  <c:v>6.5516118335675763E-2</c:v>
                </c:pt>
                <c:pt idx="744">
                  <c:v>2.4896124967556794E-2</c:v>
                </c:pt>
                <c:pt idx="745">
                  <c:v>9.4605274876715818E-3</c:v>
                </c:pt>
                <c:pt idx="746">
                  <c:v>18.354970206703452</c:v>
                </c:pt>
                <c:pt idx="747">
                  <c:v>42.695310482944961</c:v>
                </c:pt>
                <c:pt idx="748">
                  <c:v>53.533900587620039</c:v>
                </c:pt>
                <c:pt idx="749">
                  <c:v>37.905341377392503</c:v>
                </c:pt>
                <c:pt idx="750">
                  <c:v>12.570319088168628</c:v>
                </c:pt>
                <c:pt idx="751">
                  <c:v>5.5208771187719323</c:v>
                </c:pt>
                <c:pt idx="752">
                  <c:v>1.8101663347993804</c:v>
                </c:pt>
                <c:pt idx="753">
                  <c:v>0.68786320722376448</c:v>
                </c:pt>
                <c:pt idx="754">
                  <c:v>0.26138801874503054</c:v>
                </c:pt>
                <c:pt idx="755">
                  <c:v>9.9327447123111604E-2</c:v>
                </c:pt>
                <c:pt idx="756">
                  <c:v>3.7744429906782402E-2</c:v>
                </c:pt>
                <c:pt idx="757">
                  <c:v>22.361377026965503</c:v>
                </c:pt>
                <c:pt idx="758">
                  <c:v>10.7392633120391</c:v>
                </c:pt>
                <c:pt idx="759">
                  <c:v>47.984742511933</c:v>
                </c:pt>
                <c:pt idx="760">
                  <c:v>42.676770203938574</c:v>
                </c:pt>
                <c:pt idx="761">
                  <c:v>26.06004051096409</c:v>
                </c:pt>
                <c:pt idx="762">
                  <c:v>8.6597037730174247</c:v>
                </c:pt>
                <c:pt idx="763">
                  <c:v>3.290687433746621</c:v>
                </c:pt>
                <c:pt idx="764">
                  <c:v>4.1809711442600568</c:v>
                </c:pt>
                <c:pt idx="765">
                  <c:v>0.47517526543301208</c:v>
                </c:pt>
                <c:pt idx="766">
                  <c:v>0.1805666008645446</c:v>
                </c:pt>
                <c:pt idx="767">
                  <c:v>6.8615308328526942E-2</c:v>
                </c:pt>
                <c:pt idx="768">
                  <c:v>2.0115141189522268</c:v>
                </c:pt>
                <c:pt idx="769">
                  <c:v>9.1662714479611918</c:v>
                </c:pt>
                <c:pt idx="770">
                  <c:v>5.7712803694034607</c:v>
                </c:pt>
                <c:pt idx="771">
                  <c:v>1.4589211860865239</c:v>
                </c:pt>
                <c:pt idx="772">
                  <c:v>0.98946780428216641</c:v>
                </c:pt>
                <c:pt idx="773">
                  <c:v>9.8702639177417186</c:v>
                </c:pt>
                <c:pt idx="774">
                  <c:v>3.6109890856564615</c:v>
                </c:pt>
                <c:pt idx="775">
                  <c:v>1.9251902720871477</c:v>
                </c:pt>
                <c:pt idx="776">
                  <c:v>0.35791609958362636</c:v>
                </c:pt>
                <c:pt idx="777">
                  <c:v>0.13600811784177799</c:v>
                </c:pt>
                <c:pt idx="778">
                  <c:v>5.1683084779875647E-2</c:v>
                </c:pt>
                <c:pt idx="779">
                  <c:v>1.9639572216352749E-2</c:v>
                </c:pt>
                <c:pt idx="780">
                  <c:v>7.4630374422140437E-3</c:v>
                </c:pt>
                <c:pt idx="781">
                  <c:v>2.8359542280413362E-3</c:v>
                </c:pt>
                <c:pt idx="782">
                  <c:v>1.1046454468061504</c:v>
                </c:pt>
                <c:pt idx="783">
                  <c:v>4.0951179052916903E-4</c:v>
                </c:pt>
                <c:pt idx="784">
                  <c:v>21.704569724625095</c:v>
                </c:pt>
                <c:pt idx="785">
                  <c:v>5.7621795552563979</c:v>
                </c:pt>
                <c:pt idx="786">
                  <c:v>2.2107578933480005</c:v>
                </c:pt>
                <c:pt idx="787">
                  <c:v>0.8320587277790239</c:v>
                </c:pt>
                <c:pt idx="788">
                  <c:v>0.79914882296147116</c:v>
                </c:pt>
                <c:pt idx="789">
                  <c:v>0.12014928029129106</c:v>
                </c:pt>
                <c:pt idx="790">
                  <c:v>4.5656726510690609E-2</c:v>
                </c:pt>
                <c:pt idx="791">
                  <c:v>1.7349556074062428E-2</c:v>
                </c:pt>
                <c:pt idx="792">
                  <c:v>6.5928313081437245E-3</c:v>
                </c:pt>
                <c:pt idx="793">
                  <c:v>2.5052758970946156E-3</c:v>
                </c:pt>
                <c:pt idx="794">
                  <c:v>9.5200484089595378E-4</c:v>
                </c:pt>
                <c:pt idx="795">
                  <c:v>3.6176183954046243E-4</c:v>
                </c:pt>
                <c:pt idx="796">
                  <c:v>44.027153467970166</c:v>
                </c:pt>
                <c:pt idx="797">
                  <c:v>12.558650700560106</c:v>
                </c:pt>
                <c:pt idx="798">
                  <c:v>7.0776593415058313</c:v>
                </c:pt>
                <c:pt idx="799">
                  <c:v>1.81346916116088</c:v>
                </c:pt>
                <c:pt idx="800">
                  <c:v>0.68911828124113428</c:v>
                </c:pt>
                <c:pt idx="801">
                  <c:v>0.26186494687163103</c:v>
                </c:pt>
                <c:pt idx="802">
                  <c:v>9.9508679811219816E-2</c:v>
                </c:pt>
                <c:pt idx="803">
                  <c:v>3.781329832826353E-2</c:v>
                </c:pt>
                <c:pt idx="804">
                  <c:v>1.4369053364740142E-2</c:v>
                </c:pt>
                <c:pt idx="805">
                  <c:v>3.8898085445537869</c:v>
                </c:pt>
                <c:pt idx="806">
                  <c:v>2.0748913058684765E-3</c:v>
                </c:pt>
                <c:pt idx="807">
                  <c:v>7.8845869623002125E-4</c:v>
                </c:pt>
                <c:pt idx="808">
                  <c:v>2.996143045674081E-4</c:v>
                </c:pt>
                <c:pt idx="809">
                  <c:v>1.1385343573561507E-4</c:v>
                </c:pt>
                <c:pt idx="810">
                  <c:v>4.3264305579533721E-5</c:v>
                </c:pt>
                <c:pt idx="811">
                  <c:v>1.6440436120222813E-5</c:v>
                </c:pt>
                <c:pt idx="812">
                  <c:v>6.2473657256846692E-6</c:v>
                </c:pt>
                <c:pt idx="813">
                  <c:v>2.3739989757601738E-6</c:v>
                </c:pt>
                <c:pt idx="814">
                  <c:v>9.0211961078886624E-7</c:v>
                </c:pt>
                <c:pt idx="815">
                  <c:v>3.4280545209976916E-7</c:v>
                </c:pt>
                <c:pt idx="816">
                  <c:v>1.3026607179791227E-7</c:v>
                </c:pt>
                <c:pt idx="817">
                  <c:v>4.9501107283206662E-8</c:v>
                </c:pt>
                <c:pt idx="818">
                  <c:v>1.8810420767618529E-8</c:v>
                </c:pt>
                <c:pt idx="819">
                  <c:v>7.1479598916950415E-9</c:v>
                </c:pt>
                <c:pt idx="820">
                  <c:v>11.341587247874008</c:v>
                </c:pt>
                <c:pt idx="821">
                  <c:v>2.7678669562800646</c:v>
                </c:pt>
                <c:pt idx="822">
                  <c:v>2.1020622359568479</c:v>
                </c:pt>
                <c:pt idx="823">
                  <c:v>0.39421408338638975</c:v>
                </c:pt>
                <c:pt idx="824">
                  <c:v>0.14980135168682812</c:v>
                </c:pt>
                <c:pt idx="825">
                  <c:v>5.6924513640994684E-2</c:v>
                </c:pt>
                <c:pt idx="826">
                  <c:v>2.1631315183577977E-2</c:v>
                </c:pt>
                <c:pt idx="827">
                  <c:v>8.219899769759632E-3</c:v>
                </c:pt>
                <c:pt idx="828">
                  <c:v>3.1235619125086597E-3</c:v>
                </c:pt>
                <c:pt idx="829">
                  <c:v>1.1017279811271599</c:v>
                </c:pt>
                <c:pt idx="830">
                  <c:v>1.9864732864284056</c:v>
                </c:pt>
                <c:pt idx="831">
                  <c:v>10.066799097116283</c:v>
                </c:pt>
                <c:pt idx="832">
                  <c:v>2.3506935976376893</c:v>
                </c:pt>
                <c:pt idx="833">
                  <c:v>0.89326356710232191</c:v>
                </c:pt>
                <c:pt idx="834">
                  <c:v>1.0689333813601725</c:v>
                </c:pt>
                <c:pt idx="835">
                  <c:v>2.0381575539228143</c:v>
                </c:pt>
                <c:pt idx="836">
                  <c:v>4.9015158454038622E-2</c:v>
                </c:pt>
                <c:pt idx="837">
                  <c:v>1.8625760212534676E-2</c:v>
                </c:pt>
                <c:pt idx="838">
                  <c:v>7.0777888807631775E-3</c:v>
                </c:pt>
                <c:pt idx="839">
                  <c:v>2.6895597746900072E-3</c:v>
                </c:pt>
                <c:pt idx="840">
                  <c:v>1.0220327143822029E-3</c:v>
                </c:pt>
                <c:pt idx="841">
                  <c:v>3.8837243146523707E-4</c:v>
                </c:pt>
                <c:pt idx="842">
                  <c:v>1.1559244289692465</c:v>
                </c:pt>
                <c:pt idx="843">
                  <c:v>5.6080979103580234E-5</c:v>
                </c:pt>
                <c:pt idx="844">
                  <c:v>2.1310772059360488E-5</c:v>
                </c:pt>
                <c:pt idx="845">
                  <c:v>1.1712039722365895</c:v>
                </c:pt>
                <c:pt idx="846">
                  <c:v>2.4864354165196287</c:v>
                </c:pt>
                <c:pt idx="847">
                  <c:v>0.16398745310778051</c:v>
                </c:pt>
                <c:pt idx="848">
                  <c:v>6.2315232180956588E-2</c:v>
                </c:pt>
                <c:pt idx="849">
                  <c:v>2.3679788228763501E-2</c:v>
                </c:pt>
                <c:pt idx="850">
                  <c:v>8.9983195269301309E-3</c:v>
                </c:pt>
                <c:pt idx="851">
                  <c:v>3.4193614202334501E-3</c:v>
                </c:pt>
                <c:pt idx="852">
                  <c:v>1.2993573396887111E-3</c:v>
                </c:pt>
                <c:pt idx="853">
                  <c:v>4.9375578908171015E-4</c:v>
                </c:pt>
                <c:pt idx="854">
                  <c:v>0.43475878139822305</c:v>
                </c:pt>
                <c:pt idx="855">
                  <c:v>7.1298335943398948E-5</c:v>
                </c:pt>
                <c:pt idx="856">
                  <c:v>7.2427974203185013</c:v>
                </c:pt>
                <c:pt idx="857">
                  <c:v>43.011487409464081</c:v>
                </c:pt>
                <c:pt idx="858">
                  <c:v>13.110570189850547</c:v>
                </c:pt>
                <c:pt idx="859">
                  <c:v>4.9820166721432084</c:v>
                </c:pt>
                <c:pt idx="860">
                  <c:v>1.8931663354144188</c:v>
                </c:pt>
                <c:pt idx="861">
                  <c:v>0.7194032074574791</c:v>
                </c:pt>
                <c:pt idx="862">
                  <c:v>0.27337321883384208</c:v>
                </c:pt>
                <c:pt idx="863">
                  <c:v>0.10388182315686002</c:v>
                </c:pt>
                <c:pt idx="864">
                  <c:v>3.9475092799606801E-2</c:v>
                </c:pt>
                <c:pt idx="865">
                  <c:v>4.5647998769324625</c:v>
                </c:pt>
                <c:pt idx="866">
                  <c:v>0.58665838868743436</c:v>
                </c:pt>
                <c:pt idx="867">
                  <c:v>12.851616302456629</c:v>
                </c:pt>
                <c:pt idx="868">
                  <c:v>6.3428270563705542</c:v>
                </c:pt>
                <c:pt idx="869">
                  <c:v>10.474768032838224</c:v>
                </c:pt>
                <c:pt idx="870">
                  <c:v>3.8730701852649148</c:v>
                </c:pt>
                <c:pt idx="871">
                  <c:v>29.067300994924853</c:v>
                </c:pt>
                <c:pt idx="872">
                  <c:v>8.3681406376647214</c:v>
                </c:pt>
                <c:pt idx="873">
                  <c:v>3.179893442312594</c:v>
                </c:pt>
                <c:pt idx="874">
                  <c:v>1.2083595080787857</c:v>
                </c:pt>
                <c:pt idx="875">
                  <c:v>0.45917661306993846</c:v>
                </c:pt>
                <c:pt idx="876">
                  <c:v>0.17448711296657662</c:v>
                </c:pt>
                <c:pt idx="877">
                  <c:v>6.6305102927299117E-2</c:v>
                </c:pt>
                <c:pt idx="878">
                  <c:v>2.5195939112373663E-2</c:v>
                </c:pt>
                <c:pt idx="879">
                  <c:v>9.5744568627019935E-3</c:v>
                </c:pt>
                <c:pt idx="880">
                  <c:v>3.6382936078267576E-3</c:v>
                </c:pt>
                <c:pt idx="881">
                  <c:v>5.0899302638680881</c:v>
                </c:pt>
                <c:pt idx="882">
                  <c:v>15.050193264939908</c:v>
                </c:pt>
                <c:pt idx="883">
                  <c:v>5.0690730231403807</c:v>
                </c:pt>
                <c:pt idx="884">
                  <c:v>1.5742939187028928</c:v>
                </c:pt>
                <c:pt idx="885">
                  <c:v>0.59823168910709923</c:v>
                </c:pt>
                <c:pt idx="886">
                  <c:v>0.22732804186069769</c:v>
                </c:pt>
                <c:pt idx="887">
                  <c:v>8.6384655907065122E-2</c:v>
                </c:pt>
                <c:pt idx="888">
                  <c:v>3.2826169244684754E-2</c:v>
                </c:pt>
                <c:pt idx="889">
                  <c:v>1.2473944312980203E-2</c:v>
                </c:pt>
                <c:pt idx="890">
                  <c:v>4.7400988389324781E-3</c:v>
                </c:pt>
                <c:pt idx="891">
                  <c:v>3.2403659759450503</c:v>
                </c:pt>
                <c:pt idx="892">
                  <c:v>0.18209778685549066</c:v>
                </c:pt>
                <c:pt idx="893">
                  <c:v>6.7602344011807911E-2</c:v>
                </c:pt>
                <c:pt idx="894">
                  <c:v>0.50668390017885978</c:v>
                </c:pt>
                <c:pt idx="895">
                  <c:v>9.7617784753050649E-3</c:v>
                </c:pt>
                <c:pt idx="896">
                  <c:v>3.7094758206159244E-3</c:v>
                </c:pt>
                <c:pt idx="897">
                  <c:v>1.4096008118340514E-3</c:v>
                </c:pt>
                <c:pt idx="898">
                  <c:v>5.3564830849693948E-4</c:v>
                </c:pt>
                <c:pt idx="899">
                  <c:v>2.0354635722883704E-4</c:v>
                </c:pt>
                <c:pt idx="900">
                  <c:v>7.7347615746958063E-5</c:v>
                </c:pt>
                <c:pt idx="901">
                  <c:v>2.9392093983844066E-5</c:v>
                </c:pt>
                <c:pt idx="902">
                  <c:v>1.1168995713860744E-5</c:v>
                </c:pt>
                <c:pt idx="903">
                  <c:v>4.2442183712670828E-6</c:v>
                </c:pt>
                <c:pt idx="904">
                  <c:v>1.6128029810814911E-6</c:v>
                </c:pt>
                <c:pt idx="905">
                  <c:v>0.1317904092508268</c:v>
                </c:pt>
                <c:pt idx="906">
                  <c:v>2.3288875046816732E-7</c:v>
                </c:pt>
                <c:pt idx="907">
                  <c:v>8.8497725177903585E-8</c:v>
                </c:pt>
                <c:pt idx="908">
                  <c:v>3.3629135567603359E-8</c:v>
                </c:pt>
                <c:pt idx="909">
                  <c:v>1.2779071515689275E-8</c:v>
                </c:pt>
                <c:pt idx="910">
                  <c:v>4.8560471759619245E-9</c:v>
                </c:pt>
                <c:pt idx="911">
                  <c:v>1.8452979268655311E-9</c:v>
                </c:pt>
                <c:pt idx="912">
                  <c:v>7.012132122089018E-10</c:v>
                </c:pt>
                <c:pt idx="913">
                  <c:v>2.6646102063938272E-10</c:v>
                </c:pt>
                <c:pt idx="914">
                  <c:v>1.0125518784296543E-10</c:v>
                </c:pt>
                <c:pt idx="915">
                  <c:v>0.92001481679212083</c:v>
                </c:pt>
                <c:pt idx="916">
                  <c:v>1.462124912452421E-11</c:v>
                </c:pt>
                <c:pt idx="917">
                  <c:v>10.303917534702489</c:v>
                </c:pt>
                <c:pt idx="918">
                  <c:v>2.3206868406943508</c:v>
                </c:pt>
                <c:pt idx="919">
                  <c:v>1.9405246685878068</c:v>
                </c:pt>
                <c:pt idx="920">
                  <c:v>0.33510717979626425</c:v>
                </c:pt>
                <c:pt idx="921">
                  <c:v>0.12734072832258042</c:v>
                </c:pt>
                <c:pt idx="922">
                  <c:v>4.8389476762580576E-2</c:v>
                </c:pt>
                <c:pt idx="923">
                  <c:v>1.8388001169780618E-2</c:v>
                </c:pt>
                <c:pt idx="924">
                  <c:v>6.9874404445166337E-3</c:v>
                </c:pt>
                <c:pt idx="925">
                  <c:v>2.6552273689163203E-3</c:v>
                </c:pt>
                <c:pt idx="926">
                  <c:v>4.7187844241713819</c:v>
                </c:pt>
                <c:pt idx="927">
                  <c:v>13.307077200949758</c:v>
                </c:pt>
                <c:pt idx="928">
                  <c:v>3.7034438302255492</c:v>
                </c:pt>
                <c:pt idx="929">
                  <c:v>1.4073086554857086</c:v>
                </c:pt>
                <c:pt idx="930">
                  <c:v>0.53477728908456934</c:v>
                </c:pt>
                <c:pt idx="931">
                  <c:v>0.20321536985213634</c:v>
                </c:pt>
                <c:pt idx="932">
                  <c:v>7.7221840543811801E-2</c:v>
                </c:pt>
                <c:pt idx="933">
                  <c:v>2.9344299406648483E-2</c:v>
                </c:pt>
                <c:pt idx="934">
                  <c:v>1.1150833774526425E-2</c:v>
                </c:pt>
                <c:pt idx="935">
                  <c:v>4.2373168343200415E-3</c:v>
                </c:pt>
                <c:pt idx="936">
                  <c:v>1.6101803970416154E-3</c:v>
                </c:pt>
                <c:pt idx="937">
                  <c:v>1.9273176554642588</c:v>
                </c:pt>
                <c:pt idx="938">
                  <c:v>1.436502938384173</c:v>
                </c:pt>
                <c:pt idx="939">
                  <c:v>21.218660871265982</c:v>
                </c:pt>
                <c:pt idx="940">
                  <c:v>8.1375033574706901</c:v>
                </c:pt>
                <c:pt idx="941">
                  <c:v>2.6593467918513816</c:v>
                </c:pt>
                <c:pt idx="942">
                  <c:v>1.0105517809035252</c:v>
                </c:pt>
                <c:pt idx="943">
                  <c:v>0.62910611435999242</c:v>
                </c:pt>
                <c:pt idx="944">
                  <c:v>2.9116946446934828</c:v>
                </c:pt>
                <c:pt idx="945">
                  <c:v>5.5450997321738228E-2</c:v>
                </c:pt>
                <c:pt idx="946">
                  <c:v>2.1071378982260528E-2</c:v>
                </c:pt>
                <c:pt idx="947">
                  <c:v>8.0071240132590007E-3</c:v>
                </c:pt>
                <c:pt idx="948">
                  <c:v>3.042707125038421E-3</c:v>
                </c:pt>
                <c:pt idx="949">
                  <c:v>1.1562287075145999E-3</c:v>
                </c:pt>
                <c:pt idx="950">
                  <c:v>4.3936690885554785E-4</c:v>
                </c:pt>
                <c:pt idx="951">
                  <c:v>3.4525521451929997</c:v>
                </c:pt>
                <c:pt idx="952">
                  <c:v>0.23432802219381021</c:v>
                </c:pt>
                <c:pt idx="953">
                  <c:v>8.9044648433647872E-2</c:v>
                </c:pt>
                <c:pt idx="954">
                  <c:v>8.3815572520391086</c:v>
                </c:pt>
                <c:pt idx="955">
                  <c:v>1.6102786082360856</c:v>
                </c:pt>
                <c:pt idx="956">
                  <c:v>0.6119058711297124</c:v>
                </c:pt>
                <c:pt idx="957">
                  <c:v>0.23252423102929076</c:v>
                </c:pt>
                <c:pt idx="958">
                  <c:v>8.835920779113049E-2</c:v>
                </c:pt>
                <c:pt idx="959">
                  <c:v>3.3576498960629593E-2</c:v>
                </c:pt>
                <c:pt idx="960">
                  <c:v>1.2759069605039246E-2</c:v>
                </c:pt>
                <c:pt idx="961">
                  <c:v>4.8484464499149128E-3</c:v>
                </c:pt>
                <c:pt idx="962">
                  <c:v>1.8424096509676666E-3</c:v>
                </c:pt>
                <c:pt idx="963">
                  <c:v>34.605948939859829</c:v>
                </c:pt>
                <c:pt idx="964">
                  <c:v>29.81065263031137</c:v>
                </c:pt>
                <c:pt idx="965">
                  <c:v>22.379377752354038</c:v>
                </c:pt>
                <c:pt idx="966">
                  <c:v>10.538652890110944</c:v>
                </c:pt>
                <c:pt idx="967">
                  <c:v>3.364165068293492</c:v>
                </c:pt>
                <c:pt idx="968">
                  <c:v>1.278382725951527</c:v>
                </c:pt>
                <c:pt idx="969">
                  <c:v>0.48578543586158035</c:v>
                </c:pt>
                <c:pt idx="970">
                  <c:v>0.18459846562740054</c:v>
                </c:pt>
                <c:pt idx="971">
                  <c:v>7.0147416938412199E-2</c:v>
                </c:pt>
                <c:pt idx="972">
                  <c:v>2.6656018436596634E-2</c:v>
                </c:pt>
                <c:pt idx="973">
                  <c:v>1.012928700590672E-2</c:v>
                </c:pt>
                <c:pt idx="974">
                  <c:v>3.8491290622445543E-3</c:v>
                </c:pt>
                <c:pt idx="975">
                  <c:v>0.43627080533798479</c:v>
                </c:pt>
                <c:pt idx="976">
                  <c:v>23.216366362929968</c:v>
                </c:pt>
                <c:pt idx="977">
                  <c:v>6.9161652917172862</c:v>
                </c:pt>
                <c:pt idx="978">
                  <c:v>3.7964646495526124</c:v>
                </c:pt>
                <c:pt idx="979">
                  <c:v>0.93096201949197543</c:v>
                </c:pt>
                <c:pt idx="980">
                  <c:v>1.1122821889668772</c:v>
                </c:pt>
                <c:pt idx="981">
                  <c:v>0.13443091561464127</c:v>
                </c:pt>
                <c:pt idx="982">
                  <c:v>5.1083747933563683E-2</c:v>
                </c:pt>
                <c:pt idx="983">
                  <c:v>1.9411824214754198E-2</c:v>
                </c:pt>
                <c:pt idx="984">
                  <c:v>7.3764932016065956E-3</c:v>
                </c:pt>
                <c:pt idx="985">
                  <c:v>2.8030674166105063E-3</c:v>
                </c:pt>
                <c:pt idx="986">
                  <c:v>1.0651656183119926E-3</c:v>
                </c:pt>
                <c:pt idx="987">
                  <c:v>4.0476293495855711E-4</c:v>
                </c:pt>
                <c:pt idx="988">
                  <c:v>3.4150655927787357</c:v>
                </c:pt>
                <c:pt idx="989">
                  <c:v>0.895426802499111</c:v>
                </c:pt>
                <c:pt idx="990">
                  <c:v>5.4909703472366154</c:v>
                </c:pt>
                <c:pt idx="991">
                  <c:v>4.2486973478209293</c:v>
                </c:pt>
                <c:pt idx="992">
                  <c:v>0.81002362029266139</c:v>
                </c:pt>
                <c:pt idx="993">
                  <c:v>0.30780897571121135</c:v>
                </c:pt>
                <c:pt idx="994">
                  <c:v>0.11696741077026032</c:v>
                </c:pt>
                <c:pt idx="995">
                  <c:v>4.4447616092698927E-2</c:v>
                </c:pt>
                <c:pt idx="996">
                  <c:v>1.6890094115225594E-2</c:v>
                </c:pt>
                <c:pt idx="997">
                  <c:v>19.118555046438459</c:v>
                </c:pt>
                <c:pt idx="998">
                  <c:v>4.1459405911627352</c:v>
                </c:pt>
                <c:pt idx="999">
                  <c:v>1.5754574246418398</c:v>
                </c:pt>
                <c:pt idx="1000">
                  <c:v>1.0315226862272948</c:v>
                </c:pt>
                <c:pt idx="1001">
                  <c:v>0.22749605211828169</c:v>
                </c:pt>
                <c:pt idx="1002">
                  <c:v>8.6448499804947038E-2</c:v>
                </c:pt>
                <c:pt idx="1003">
                  <c:v>3.285042992587988E-2</c:v>
                </c:pt>
                <c:pt idx="1004">
                  <c:v>1.2483163371834352E-2</c:v>
                </c:pt>
                <c:pt idx="1005">
                  <c:v>4.7436020812970537E-3</c:v>
                </c:pt>
                <c:pt idx="1006">
                  <c:v>1.8025687908928801E-3</c:v>
                </c:pt>
                <c:pt idx="1007">
                  <c:v>6.849761405392944E-4</c:v>
                </c:pt>
                <c:pt idx="1008">
                  <c:v>2.6029093340493184E-4</c:v>
                </c:pt>
                <c:pt idx="1009">
                  <c:v>9.8910554693874085E-5</c:v>
                </c:pt>
                <c:pt idx="1010">
                  <c:v>2.8394679632707575E-3</c:v>
                </c:pt>
                <c:pt idx="1011">
                  <c:v>1.3367307542124975</c:v>
                </c:pt>
                <c:pt idx="1012">
                  <c:v>4.2106478550582249E-2</c:v>
                </c:pt>
                <c:pt idx="1013">
                  <c:v>2.0624195837216589E-6</c:v>
                </c:pt>
                <c:pt idx="1014">
                  <c:v>12.06104939988551</c:v>
                </c:pt>
                <c:pt idx="1015">
                  <c:v>10.051984485080471</c:v>
                </c:pt>
                <c:pt idx="1016">
                  <c:v>2.8724064158250364</c:v>
                </c:pt>
                <c:pt idx="1017">
                  <c:v>1.0915144380135138</c:v>
                </c:pt>
                <c:pt idx="1018">
                  <c:v>0.41477548644513523</c:v>
                </c:pt>
                <c:pt idx="1019">
                  <c:v>0.15761468484915139</c:v>
                </c:pt>
                <c:pt idx="1020">
                  <c:v>5.9893580242677519E-2</c:v>
                </c:pt>
                <c:pt idx="1021">
                  <c:v>2.2759560492217456E-2</c:v>
                </c:pt>
                <c:pt idx="1022">
                  <c:v>1.8099730136004688</c:v>
                </c:pt>
                <c:pt idx="1023">
                  <c:v>0.96083555013919986</c:v>
                </c:pt>
                <c:pt idx="1024">
                  <c:v>10.155967326027998</c:v>
                </c:pt>
                <c:pt idx="1025">
                  <c:v>41.663252436502027</c:v>
                </c:pt>
                <c:pt idx="1026">
                  <c:v>12.59865217802975</c:v>
                </c:pt>
                <c:pt idx="1027">
                  <c:v>8.9132379146448795</c:v>
                </c:pt>
                <c:pt idx="1028">
                  <c:v>2.1906140018263827</c:v>
                </c:pt>
                <c:pt idx="1029">
                  <c:v>0.8324333206940252</c:v>
                </c:pt>
                <c:pt idx="1030">
                  <c:v>0.31632466186372965</c:v>
                </c:pt>
                <c:pt idx="1031">
                  <c:v>0.12020337150821724</c:v>
                </c:pt>
                <c:pt idx="1032">
                  <c:v>4.5677281173122558E-2</c:v>
                </c:pt>
                <c:pt idx="1033">
                  <c:v>1.7357366845786572E-2</c:v>
                </c:pt>
                <c:pt idx="1034">
                  <c:v>6.5957994013988962E-3</c:v>
                </c:pt>
                <c:pt idx="1035">
                  <c:v>2.5064037725315807E-3</c:v>
                </c:pt>
                <c:pt idx="1036">
                  <c:v>9.5243343356200046E-4</c:v>
                </c:pt>
                <c:pt idx="1037">
                  <c:v>14.327090426915017</c:v>
                </c:pt>
                <c:pt idx="1038">
                  <c:v>3.5762555352583743</c:v>
                </c:pt>
                <c:pt idx="1039">
                  <c:v>1.3589771033981823</c:v>
                </c:pt>
                <c:pt idx="1040">
                  <c:v>0.51641129929130924</c:v>
                </c:pt>
                <c:pt idx="1041">
                  <c:v>0.19623629373069754</c:v>
                </c:pt>
                <c:pt idx="1042">
                  <c:v>7.4569791617665068E-2</c:v>
                </c:pt>
                <c:pt idx="1043">
                  <c:v>2.8336520814712725E-2</c:v>
                </c:pt>
                <c:pt idx="1044">
                  <c:v>1.0767877909590835E-2</c:v>
                </c:pt>
                <c:pt idx="1045">
                  <c:v>3.4585648572176049</c:v>
                </c:pt>
                <c:pt idx="1046">
                  <c:v>4.3253002447881839</c:v>
                </c:pt>
                <c:pt idx="1047">
                  <c:v>1.2052092439398696</c:v>
                </c:pt>
                <c:pt idx="1048">
                  <c:v>10.301456382691191</c:v>
                </c:pt>
                <c:pt idx="1049">
                  <c:v>2.7096190578573549</c:v>
                </c:pt>
                <c:pt idx="1050">
                  <c:v>1.0320283818105953</c:v>
                </c:pt>
                <c:pt idx="1051">
                  <c:v>0.39126899195460207</c:v>
                </c:pt>
                <c:pt idx="1052">
                  <c:v>0.14868221694274877</c:v>
                </c:pt>
                <c:pt idx="1053">
                  <c:v>5.649924243824455E-2</c:v>
                </c:pt>
                <c:pt idx="1054">
                  <c:v>2.1469712126532928E-2</c:v>
                </c:pt>
                <c:pt idx="1055">
                  <c:v>8.1584906080825123E-3</c:v>
                </c:pt>
                <c:pt idx="1056">
                  <c:v>3.1002264310713542E-3</c:v>
                </c:pt>
                <c:pt idx="1057">
                  <c:v>1.1780860438071147E-3</c:v>
                </c:pt>
                <c:pt idx="1058">
                  <c:v>4.4767269664670363E-4</c:v>
                </c:pt>
                <c:pt idx="1059">
                  <c:v>0.43409800347401539</c:v>
                </c:pt>
                <c:pt idx="1060">
                  <c:v>6.4643937395784013E-5</c:v>
                </c:pt>
                <c:pt idx="1061">
                  <c:v>4.6056153498514067</c:v>
                </c:pt>
                <c:pt idx="1062">
                  <c:v>0.55316721924356638</c:v>
                </c:pt>
                <c:pt idx="1063">
                  <c:v>0.21020354331255528</c:v>
                </c:pt>
                <c:pt idx="1064">
                  <c:v>7.9877346458771009E-2</c:v>
                </c:pt>
                <c:pt idx="1065">
                  <c:v>3.0353391654332977E-2</c:v>
                </c:pt>
                <c:pt idx="1066">
                  <c:v>1.1534288828646532E-2</c:v>
                </c:pt>
                <c:pt idx="1067">
                  <c:v>4.3830297548856818E-3</c:v>
                </c:pt>
                <c:pt idx="1068">
                  <c:v>1.6655513068565592E-3</c:v>
                </c:pt>
                <c:pt idx="1069">
                  <c:v>6.3290949660549248E-4</c:v>
                </c:pt>
                <c:pt idx="1070">
                  <c:v>2.618266360898577</c:v>
                </c:pt>
                <c:pt idx="1071">
                  <c:v>2.0546989445588384</c:v>
                </c:pt>
                <c:pt idx="1072">
                  <c:v>37.978348428606907</c:v>
                </c:pt>
                <c:pt idx="1073">
                  <c:v>11.197601794985543</c:v>
                </c:pt>
                <c:pt idx="1074">
                  <c:v>4.2550886820945069</c:v>
                </c:pt>
                <c:pt idx="1075">
                  <c:v>1.6169336991959122</c:v>
                </c:pt>
                <c:pt idx="1076">
                  <c:v>0.61443480569444675</c:v>
                </c:pt>
                <c:pt idx="1077">
                  <c:v>0.23348522616388975</c:v>
                </c:pt>
                <c:pt idx="1078">
                  <c:v>0.52355111446333369</c:v>
                </c:pt>
                <c:pt idx="1079">
                  <c:v>3.3715266658065679E-2</c:v>
                </c:pt>
                <c:pt idx="1080">
                  <c:v>1.2811801330064959E-2</c:v>
                </c:pt>
                <c:pt idx="1081">
                  <c:v>4.8684845054246841E-3</c:v>
                </c:pt>
                <c:pt idx="1082">
                  <c:v>3.4536005915965786</c:v>
                </c:pt>
                <c:pt idx="1083">
                  <c:v>7.030091625833244E-4</c:v>
                </c:pt>
                <c:pt idx="1084">
                  <c:v>16.049654551256438</c:v>
                </c:pt>
                <c:pt idx="1085">
                  <c:v>11.364187051403309</c:v>
                </c:pt>
                <c:pt idx="1086">
                  <c:v>3.3156617463619953</c:v>
                </c:pt>
                <c:pt idx="1087">
                  <c:v>1.2599514636175584</c:v>
                </c:pt>
                <c:pt idx="1088">
                  <c:v>0.47878155617467211</c:v>
                </c:pt>
                <c:pt idx="1089">
                  <c:v>0.18193699134637542</c:v>
                </c:pt>
                <c:pt idx="1090">
                  <c:v>6.9136056711622665E-2</c:v>
                </c:pt>
                <c:pt idx="1091">
                  <c:v>2.6271701550416613E-2</c:v>
                </c:pt>
                <c:pt idx="1092">
                  <c:v>9.9832465891583136E-3</c:v>
                </c:pt>
                <c:pt idx="1093">
                  <c:v>3.7936337038801597E-3</c:v>
                </c:pt>
                <c:pt idx="1094">
                  <c:v>1.4415808074744608E-3</c:v>
                </c:pt>
                <c:pt idx="1095">
                  <c:v>5.4780070684029504E-4</c:v>
                </c:pt>
                <c:pt idx="1096">
                  <c:v>8.9797567606770912</c:v>
                </c:pt>
                <c:pt idx="1097">
                  <c:v>38.510921869353268</c:v>
                </c:pt>
                <c:pt idx="1098">
                  <c:v>11.596303651746194</c:v>
                </c:pt>
                <c:pt idx="1099">
                  <c:v>4.4065953876635531</c:v>
                </c:pt>
                <c:pt idx="1100">
                  <c:v>1.6745062473121499</c:v>
                </c:pt>
                <c:pt idx="1101">
                  <c:v>0.63631237397861695</c:v>
                </c:pt>
                <c:pt idx="1102">
                  <c:v>0.24179870211187446</c:v>
                </c:pt>
                <c:pt idx="1103">
                  <c:v>9.1883506802512296E-2</c:v>
                </c:pt>
                <c:pt idx="1104">
                  <c:v>3.4915732584954673E-2</c:v>
                </c:pt>
                <c:pt idx="1105">
                  <c:v>1.3267978382282775E-2</c:v>
                </c:pt>
                <c:pt idx="1106">
                  <c:v>5.0418317852674545E-3</c:v>
                </c:pt>
                <c:pt idx="1107">
                  <c:v>0.43564874370789947</c:v>
                </c:pt>
                <c:pt idx="1108">
                  <c:v>33.442123742812981</c:v>
                </c:pt>
                <c:pt idx="1109">
                  <c:v>9.6057071177295139</c:v>
                </c:pt>
                <c:pt idx="1110">
                  <c:v>3.6501687047372151</c:v>
                </c:pt>
                <c:pt idx="1111">
                  <c:v>1.3870641078001416</c:v>
                </c:pt>
                <c:pt idx="1112">
                  <c:v>0.52708436096405387</c:v>
                </c:pt>
                <c:pt idx="1113">
                  <c:v>0.23366805559081283</c:v>
                </c:pt>
                <c:pt idx="1114">
                  <c:v>7.6110981723209389E-2</c:v>
                </c:pt>
                <c:pt idx="1115">
                  <c:v>2.8922173054819564E-2</c:v>
                </c:pt>
                <c:pt idx="1116">
                  <c:v>1.0990425760831434E-2</c:v>
                </c:pt>
                <c:pt idx="1117">
                  <c:v>4.1763617891159453E-3</c:v>
                </c:pt>
                <c:pt idx="1118">
                  <c:v>1.5870174798640589E-3</c:v>
                </c:pt>
                <c:pt idx="1119">
                  <c:v>1.1416799937771529</c:v>
                </c:pt>
                <c:pt idx="1120">
                  <c:v>6.0613260400731352</c:v>
                </c:pt>
                <c:pt idx="1121">
                  <c:v>1.2395695193889855</c:v>
                </c:pt>
                <c:pt idx="1122">
                  <c:v>0.47103641736781454</c:v>
                </c:pt>
                <c:pt idx="1123">
                  <c:v>0.17899383859976956</c:v>
                </c:pt>
                <c:pt idx="1124">
                  <c:v>6.8017658667912415E-2</c:v>
                </c:pt>
                <c:pt idx="1125">
                  <c:v>2.584671029380672E-2</c:v>
                </c:pt>
                <c:pt idx="1126">
                  <c:v>1.2688110346685508</c:v>
                </c:pt>
                <c:pt idx="1127">
                  <c:v>3.7322649664256915E-3</c:v>
                </c:pt>
                <c:pt idx="1128">
                  <c:v>1.4182606872417628E-3</c:v>
                </c:pt>
                <c:pt idx="1129">
                  <c:v>5.3893906115186981E-4</c:v>
                </c:pt>
                <c:pt idx="1130">
                  <c:v>2.0479684323771051E-4</c:v>
                </c:pt>
                <c:pt idx="1131">
                  <c:v>13.42782925060316</c:v>
                </c:pt>
                <c:pt idx="1132">
                  <c:v>3.1313636131828559</c:v>
                </c:pt>
                <c:pt idx="1133">
                  <c:v>1.1899181730094854</c:v>
                </c:pt>
                <c:pt idx="1134">
                  <c:v>0.45216890574360441</c:v>
                </c:pt>
                <c:pt idx="1135">
                  <c:v>0.17182418418256967</c:v>
                </c:pt>
                <c:pt idx="1136">
                  <c:v>0.10970797777552024</c:v>
                </c:pt>
                <c:pt idx="1137">
                  <c:v>2.481141219596306E-2</c:v>
                </c:pt>
                <c:pt idx="1138">
                  <c:v>9.4283366344659631E-3</c:v>
                </c:pt>
                <c:pt idx="1139">
                  <c:v>3.5827679210970655E-3</c:v>
                </c:pt>
                <c:pt idx="1140">
                  <c:v>1.361451810016885E-3</c:v>
                </c:pt>
                <c:pt idx="1141">
                  <c:v>1.6929194248820045</c:v>
                </c:pt>
                <c:pt idx="1142">
                  <c:v>1.9659364136643818E-4</c:v>
                </c:pt>
                <c:pt idx="1143">
                  <c:v>7.470558371924652E-5</c:v>
                </c:pt>
                <c:pt idx="1144">
                  <c:v>2.8388121813313678E-5</c:v>
                </c:pt>
                <c:pt idx="1145">
                  <c:v>1.8586376647882346</c:v>
                </c:pt>
                <c:pt idx="1146">
                  <c:v>4.0992447898424948E-6</c:v>
                </c:pt>
                <c:pt idx="1147">
                  <c:v>1.5577130201401479E-6</c:v>
                </c:pt>
                <c:pt idx="1148">
                  <c:v>5.9193094765325619E-7</c:v>
                </c:pt>
                <c:pt idx="1149">
                  <c:v>2.2493376010823736E-7</c:v>
                </c:pt>
                <c:pt idx="1150">
                  <c:v>8.5474828841130187E-8</c:v>
                </c:pt>
                <c:pt idx="1151">
                  <c:v>3.248043495962947E-8</c:v>
                </c:pt>
                <c:pt idx="1152">
                  <c:v>1.23425652846592E-8</c:v>
                </c:pt>
                <c:pt idx="1153">
                  <c:v>4.690174808170496E-9</c:v>
                </c:pt>
                <c:pt idx="1154">
                  <c:v>9.5073968836187213</c:v>
                </c:pt>
                <c:pt idx="1155">
                  <c:v>2.0508449067602639</c:v>
                </c:pt>
                <c:pt idx="1156">
                  <c:v>1.3416021078177041</c:v>
                </c:pt>
                <c:pt idx="1157">
                  <c:v>1.1714868924171826</c:v>
                </c:pt>
                <c:pt idx="1158">
                  <c:v>8.868203448156492E-2</c:v>
                </c:pt>
                <c:pt idx="1159">
                  <c:v>3.3699173102994667E-2</c:v>
                </c:pt>
                <c:pt idx="1160">
                  <c:v>1.2805685779137972E-2</c:v>
                </c:pt>
                <c:pt idx="1161">
                  <c:v>4.8661605960724288E-3</c:v>
                </c:pt>
                <c:pt idx="1162">
                  <c:v>1.8491410265075228E-3</c:v>
                </c:pt>
                <c:pt idx="1163">
                  <c:v>7.0267359007285875E-4</c:v>
                </c:pt>
                <c:pt idx="1164">
                  <c:v>2.6701596422768631E-4</c:v>
                </c:pt>
                <c:pt idx="1165">
                  <c:v>1.0146606640652082E-4</c:v>
                </c:pt>
                <c:pt idx="1166">
                  <c:v>3.8557105234477914E-5</c:v>
                </c:pt>
                <c:pt idx="1167">
                  <c:v>1.4651699989101609E-5</c:v>
                </c:pt>
                <c:pt idx="1168">
                  <c:v>12.222715502410228</c:v>
                </c:pt>
                <c:pt idx="1169">
                  <c:v>2.9087224618769727</c:v>
                </c:pt>
                <c:pt idx="1170">
                  <c:v>3.1594683913463415</c:v>
                </c:pt>
                <c:pt idx="1171">
                  <c:v>0.42001952349503496</c:v>
                </c:pt>
                <c:pt idx="1172">
                  <c:v>1.5361793211423971</c:v>
                </c:pt>
                <c:pt idx="1173">
                  <c:v>6.0650819192683038E-2</c:v>
                </c:pt>
                <c:pt idx="1174">
                  <c:v>2.3047311293219554E-2</c:v>
                </c:pt>
                <c:pt idx="1175">
                  <c:v>8.7579782914234284E-3</c:v>
                </c:pt>
                <c:pt idx="1176">
                  <c:v>3.3280317507409034E-3</c:v>
                </c:pt>
                <c:pt idx="1177">
                  <c:v>1.2646520652815434E-3</c:v>
                </c:pt>
                <c:pt idx="1178">
                  <c:v>1.709371596772818</c:v>
                </c:pt>
                <c:pt idx="1179">
                  <c:v>1.826157582266549E-4</c:v>
                </c:pt>
                <c:pt idx="1180">
                  <c:v>8.7448753113006674</c:v>
                </c:pt>
                <c:pt idx="1181">
                  <c:v>1.7039214390929553</c:v>
                </c:pt>
                <c:pt idx="1182">
                  <c:v>0.64749014685532291</c:v>
                </c:pt>
                <c:pt idx="1183">
                  <c:v>0.24604625580502273</c:v>
                </c:pt>
                <c:pt idx="1184">
                  <c:v>9.349757720590865E-2</c:v>
                </c:pt>
                <c:pt idx="1185">
                  <c:v>3.5529079338245291E-2</c:v>
                </c:pt>
                <c:pt idx="1186">
                  <c:v>1.3501050148533209E-2</c:v>
                </c:pt>
                <c:pt idx="1187">
                  <c:v>5.1303990564426187E-3</c:v>
                </c:pt>
                <c:pt idx="1188">
                  <c:v>1.949551641448195E-3</c:v>
                </c:pt>
                <c:pt idx="1189">
                  <c:v>7.4082962375031413E-4</c:v>
                </c:pt>
                <c:pt idx="1190">
                  <c:v>2.8151525702511932E-4</c:v>
                </c:pt>
                <c:pt idx="1191">
                  <c:v>4.1036914963977829</c:v>
                </c:pt>
                <c:pt idx="1192">
                  <c:v>74.803935562726053</c:v>
                </c:pt>
                <c:pt idx="1193">
                  <c:v>28.38001195136394</c:v>
                </c:pt>
                <c:pt idx="1194">
                  <c:v>10.957703955461721</c:v>
                </c:pt>
                <c:pt idx="1195">
                  <c:v>3.7568864719199144</c:v>
                </c:pt>
                <c:pt idx="1196">
                  <c:v>1.4276168593295675</c:v>
                </c:pt>
                <c:pt idx="1197">
                  <c:v>0.54249440654523573</c:v>
                </c:pt>
                <c:pt idx="1198">
                  <c:v>0.20614787448718955</c:v>
                </c:pt>
                <c:pt idx="1199">
                  <c:v>7.833619230513203E-2</c:v>
                </c:pt>
                <c:pt idx="1200">
                  <c:v>2.9767753075950174E-2</c:v>
                </c:pt>
                <c:pt idx="1201">
                  <c:v>5.5221220188096991</c:v>
                </c:pt>
                <c:pt idx="1202">
                  <c:v>3.3145161786637081</c:v>
                </c:pt>
                <c:pt idx="1203">
                  <c:v>9.6005267453305869</c:v>
                </c:pt>
                <c:pt idx="1204">
                  <c:v>16.515083944710231</c:v>
                </c:pt>
                <c:pt idx="1205">
                  <c:v>4.6915167772708255</c:v>
                </c:pt>
                <c:pt idx="1206">
                  <c:v>1.7827763753629133</c:v>
                </c:pt>
                <c:pt idx="1207">
                  <c:v>0.67745502263790713</c:v>
                </c:pt>
                <c:pt idx="1208">
                  <c:v>0.2574329086024047</c:v>
                </c:pt>
                <c:pt idx="1209">
                  <c:v>9.78245052689138E-2</c:v>
                </c:pt>
                <c:pt idx="1210">
                  <c:v>3.7173312002187243E-2</c:v>
                </c:pt>
                <c:pt idx="1211">
                  <c:v>1.4125858560831156E-2</c:v>
                </c:pt>
                <c:pt idx="1212">
                  <c:v>5.3678262531158391E-3</c:v>
                </c:pt>
                <c:pt idx="1213">
                  <c:v>2.039773976184019E-3</c:v>
                </c:pt>
                <c:pt idx="1214">
                  <c:v>19.592310342902323</c:v>
                </c:pt>
                <c:pt idx="1215">
                  <c:v>5.2164448261324381</c:v>
                </c:pt>
                <c:pt idx="1216">
                  <c:v>1.8169954247546194</c:v>
                </c:pt>
                <c:pt idx="1217">
                  <c:v>0.69045826140675548</c:v>
                </c:pt>
                <c:pt idx="1218">
                  <c:v>0.2623741393345671</c:v>
                </c:pt>
                <c:pt idx="1219">
                  <c:v>2.2107087295810386</c:v>
                </c:pt>
                <c:pt idx="1220">
                  <c:v>3.7886825719911484E-2</c:v>
                </c:pt>
                <c:pt idx="1221">
                  <c:v>1.4396993773566362E-2</c:v>
                </c:pt>
                <c:pt idx="1222">
                  <c:v>5.4708576339552173E-3</c:v>
                </c:pt>
                <c:pt idx="1223">
                  <c:v>2.0789259009029821E-3</c:v>
                </c:pt>
                <c:pt idx="1224">
                  <c:v>7.8999184234313327E-4</c:v>
                </c:pt>
                <c:pt idx="1225">
                  <c:v>20.493164435989726</c:v>
                </c:pt>
                <c:pt idx="1226">
                  <c:v>4.5027200766987079</c:v>
                </c:pt>
                <c:pt idx="1227">
                  <c:v>1.7110336291455088</c:v>
                </c:pt>
                <c:pt idx="1228">
                  <c:v>2.867166531876816</c:v>
                </c:pt>
                <c:pt idx="1229">
                  <c:v>0.26255378018435449</c:v>
                </c:pt>
                <c:pt idx="1230">
                  <c:v>9.3887837298472374E-2</c:v>
                </c:pt>
                <c:pt idx="1231">
                  <c:v>4.5845543684731774E-2</c:v>
                </c:pt>
                <c:pt idx="1232">
                  <c:v>1.3557403705899413E-2</c:v>
                </c:pt>
                <c:pt idx="1233">
                  <c:v>5.1518134082417762E-3</c:v>
                </c:pt>
                <c:pt idx="1234">
                  <c:v>1.9576890951318753E-3</c:v>
                </c:pt>
                <c:pt idx="1235">
                  <c:v>7.4392185615011265E-4</c:v>
                </c:pt>
                <c:pt idx="1236">
                  <c:v>2.8269030533704281E-4</c:v>
                </c:pt>
                <c:pt idx="1237">
                  <c:v>1.0742231602807628E-4</c:v>
                </c:pt>
                <c:pt idx="1238">
                  <c:v>25.026794029155958</c:v>
                </c:pt>
                <c:pt idx="1239">
                  <c:v>6.2765343743192616</c:v>
                </c:pt>
                <c:pt idx="1240">
                  <c:v>2.819598714938587</c:v>
                </c:pt>
                <c:pt idx="1241">
                  <c:v>0.90633156365170153</c:v>
                </c:pt>
                <c:pt idx="1242">
                  <c:v>1.3073226569639289</c:v>
                </c:pt>
                <c:pt idx="1243">
                  <c:v>0.1308742777913057</c:v>
                </c:pt>
                <c:pt idx="1244">
                  <c:v>4.9732225560696168E-2</c:v>
                </c:pt>
                <c:pt idx="1245">
                  <c:v>1.8898245713064542E-2</c:v>
                </c:pt>
                <c:pt idx="1246">
                  <c:v>7.1813333709645263E-3</c:v>
                </c:pt>
                <c:pt idx="1247">
                  <c:v>2.7289066809665198E-3</c:v>
                </c:pt>
                <c:pt idx="1248">
                  <c:v>1.0369845387672774E-3</c:v>
                </c:pt>
                <c:pt idx="1249">
                  <c:v>3.9405412473156554E-4</c:v>
                </c:pt>
                <c:pt idx="1250">
                  <c:v>1.4974056739799489E-4</c:v>
                </c:pt>
                <c:pt idx="1251">
                  <c:v>26.767306266198705</c:v>
                </c:pt>
                <c:pt idx="1252">
                  <c:v>6.8819329919357086</c:v>
                </c:pt>
                <c:pt idx="1253">
                  <c:v>2.6151345369355692</c:v>
                </c:pt>
                <c:pt idx="1254">
                  <c:v>0.99375112403551635</c:v>
                </c:pt>
                <c:pt idx="1255">
                  <c:v>0.37762542713349628</c:v>
                </c:pt>
                <c:pt idx="1256">
                  <c:v>0.14349766231072858</c:v>
                </c:pt>
                <c:pt idx="1257">
                  <c:v>5.4529111678076864E-2</c:v>
                </c:pt>
                <c:pt idx="1258">
                  <c:v>2.0721062437669205E-2</c:v>
                </c:pt>
                <c:pt idx="1259">
                  <c:v>7.8740037263142996E-3</c:v>
                </c:pt>
                <c:pt idx="1260">
                  <c:v>2.9921214159994332E-3</c:v>
                </c:pt>
                <c:pt idx="1261">
                  <c:v>0.43532791225661638</c:v>
                </c:pt>
                <c:pt idx="1262">
                  <c:v>4.3206233247031813E-4</c:v>
                </c:pt>
                <c:pt idx="1263">
                  <c:v>9.5776919053922249</c:v>
                </c:pt>
                <c:pt idx="1264">
                  <c:v>22.373073288251845</c:v>
                </c:pt>
                <c:pt idx="1265">
                  <c:v>6.5059005875290721</c:v>
                </c:pt>
                <c:pt idx="1266">
                  <c:v>2.4722422232610479</c:v>
                </c:pt>
                <c:pt idx="1267">
                  <c:v>0.93945204483919809</c:v>
                </c:pt>
                <c:pt idx="1268">
                  <c:v>0.35699177703889523</c:v>
                </c:pt>
                <c:pt idx="1269">
                  <c:v>0.13565687527478021</c:v>
                </c:pt>
                <c:pt idx="1270">
                  <c:v>5.1549612604416484E-2</c:v>
                </c:pt>
                <c:pt idx="1271">
                  <c:v>1.9588852789678264E-2</c:v>
                </c:pt>
                <c:pt idx="1272">
                  <c:v>7.4437640600777391E-3</c:v>
                </c:pt>
                <c:pt idx="1273">
                  <c:v>2.8286303428295407E-3</c:v>
                </c:pt>
                <c:pt idx="1274">
                  <c:v>1.0748795302752256E-3</c:v>
                </c:pt>
                <c:pt idx="1275">
                  <c:v>1.8015734491661175</c:v>
                </c:pt>
                <c:pt idx="1276">
                  <c:v>1.5521260417174256E-4</c:v>
                </c:pt>
                <c:pt idx="1277">
                  <c:v>5.8303268175447709</c:v>
                </c:pt>
                <c:pt idx="1278">
                  <c:v>1.0943916770989737</c:v>
                </c:pt>
                <c:pt idx="1279">
                  <c:v>2.9823762109103065</c:v>
                </c:pt>
                <c:pt idx="1280">
                  <c:v>1.323538630603083</c:v>
                </c:pt>
                <c:pt idx="1281">
                  <c:v>6.005146010577489E-2</c:v>
                </c:pt>
                <c:pt idx="1282">
                  <c:v>2.2819554840194461E-2</c:v>
                </c:pt>
                <c:pt idx="1283">
                  <c:v>8.671430839273896E-3</c:v>
                </c:pt>
                <c:pt idx="1284">
                  <c:v>3.2951437189240799E-3</c:v>
                </c:pt>
                <c:pt idx="1285">
                  <c:v>3.1756109159818688</c:v>
                </c:pt>
                <c:pt idx="1286">
                  <c:v>2.3683038749948158</c:v>
                </c:pt>
                <c:pt idx="1287">
                  <c:v>1.8081112614480211E-4</c:v>
                </c:pt>
                <c:pt idx="1288">
                  <c:v>66.852316911748829</c:v>
                </c:pt>
                <c:pt idx="1289">
                  <c:v>48.589546502519184</c:v>
                </c:pt>
                <c:pt idx="1290">
                  <c:v>22.188810213670664</c:v>
                </c:pt>
                <c:pt idx="1291">
                  <c:v>8.0514010737251347</c:v>
                </c:pt>
                <c:pt idx="1292">
                  <c:v>2.8944788207532972</c:v>
                </c:pt>
                <c:pt idx="1293">
                  <c:v>1.0999019518862529</c:v>
                </c:pt>
                <c:pt idx="1294">
                  <c:v>0.41796274171677605</c:v>
                </c:pt>
                <c:pt idx="1295">
                  <c:v>0.15882584185237492</c:v>
                </c:pt>
                <c:pt idx="1296">
                  <c:v>6.0353819903902456E-2</c:v>
                </c:pt>
                <c:pt idx="1297">
                  <c:v>2.2934451563482935E-2</c:v>
                </c:pt>
                <c:pt idx="1298">
                  <c:v>8.7150915941235137E-3</c:v>
                </c:pt>
                <c:pt idx="1299">
                  <c:v>2.9562224742570127</c:v>
                </c:pt>
                <c:pt idx="1300">
                  <c:v>6.8940945700062817E-2</c:v>
                </c:pt>
                <c:pt idx="1301">
                  <c:v>1.9324750275390292</c:v>
                </c:pt>
                <c:pt idx="1302">
                  <c:v>6.786722075212074</c:v>
                </c:pt>
                <c:pt idx="1303">
                  <c:v>1.5796144127199825</c:v>
                </c:pt>
                <c:pt idx="1304">
                  <c:v>0.60025347683359331</c:v>
                </c:pt>
                <c:pt idx="1305">
                  <c:v>0.22809632119676546</c:v>
                </c:pt>
                <c:pt idx="1306">
                  <c:v>8.6676602054770874E-2</c:v>
                </c:pt>
                <c:pt idx="1307">
                  <c:v>3.2937108780812928E-2</c:v>
                </c:pt>
                <c:pt idx="1308">
                  <c:v>1.2516101336708914E-2</c:v>
                </c:pt>
                <c:pt idx="1309">
                  <c:v>4.7561185079493884E-3</c:v>
                </c:pt>
                <c:pt idx="1310">
                  <c:v>1.8073250330207674E-3</c:v>
                </c:pt>
                <c:pt idx="1311">
                  <c:v>6.8678351254789166E-4</c:v>
                </c:pt>
                <c:pt idx="1312">
                  <c:v>1.9855133376374146</c:v>
                </c:pt>
                <c:pt idx="1313">
                  <c:v>9.9171539211915559E-5</c:v>
                </c:pt>
                <c:pt idx="1314">
                  <c:v>3.7685184900527915E-5</c:v>
                </c:pt>
                <c:pt idx="1315">
                  <c:v>1.4320370262200608E-5</c:v>
                </c:pt>
                <c:pt idx="1316">
                  <c:v>5.4417406996362304E-6</c:v>
                </c:pt>
                <c:pt idx="1317">
                  <c:v>2.0678614658617675E-6</c:v>
                </c:pt>
                <c:pt idx="1318">
                  <c:v>7.8578735702747186E-7</c:v>
                </c:pt>
                <c:pt idx="1319">
                  <c:v>2.9859919567043931E-7</c:v>
                </c:pt>
                <c:pt idx="1320">
                  <c:v>1.1346769435476695E-7</c:v>
                </c:pt>
                <c:pt idx="1321">
                  <c:v>4.311772385481144E-8</c:v>
                </c:pt>
                <c:pt idx="1322">
                  <c:v>1.1633213609053745</c:v>
                </c:pt>
                <c:pt idx="1323">
                  <c:v>6.2261993246347709E-9</c:v>
                </c:pt>
                <c:pt idx="1324">
                  <c:v>7.5259935025857647</c:v>
                </c:pt>
                <c:pt idx="1325">
                  <c:v>1.5493612495076947</c:v>
                </c:pt>
                <c:pt idx="1326">
                  <c:v>0.63450362122877679</c:v>
                </c:pt>
                <c:pt idx="1327">
                  <c:v>0.22372776442891112</c:v>
                </c:pt>
                <c:pt idx="1328">
                  <c:v>8.5016550482986231E-2</c:v>
                </c:pt>
                <c:pt idx="1329">
                  <c:v>3.2306289183534766E-2</c:v>
                </c:pt>
                <c:pt idx="1330">
                  <c:v>1.2276389889743214E-2</c:v>
                </c:pt>
                <c:pt idx="1331">
                  <c:v>4.6650281581024217E-3</c:v>
                </c:pt>
                <c:pt idx="1332">
                  <c:v>1.7727107000789202E-3</c:v>
                </c:pt>
                <c:pt idx="1333">
                  <c:v>6.7363006602998968E-4</c:v>
                </c:pt>
                <c:pt idx="1334">
                  <c:v>11.240826900163363</c:v>
                </c:pt>
                <c:pt idx="1335">
                  <c:v>2.2960309319617669</c:v>
                </c:pt>
                <c:pt idx="1336">
                  <c:v>0.87249175414547142</c:v>
                </c:pt>
                <c:pt idx="1337">
                  <c:v>0.33154686657527921</c:v>
                </c:pt>
                <c:pt idx="1338">
                  <c:v>0.12598780929860609</c:v>
                </c:pt>
                <c:pt idx="1339">
                  <c:v>4.7875367533470305E-2</c:v>
                </c:pt>
                <c:pt idx="1340">
                  <c:v>1.8192639662718713E-2</c:v>
                </c:pt>
                <c:pt idx="1341">
                  <c:v>6.9132030718331121E-3</c:v>
                </c:pt>
                <c:pt idx="1342">
                  <c:v>2.6270171672965826E-3</c:v>
                </c:pt>
                <c:pt idx="1343">
                  <c:v>9.9826652357270151E-4</c:v>
                </c:pt>
                <c:pt idx="1344">
                  <c:v>4.6453686933627926E-2</c:v>
                </c:pt>
                <c:pt idx="1345">
                  <c:v>1.441496860038981E-4</c:v>
                </c:pt>
                <c:pt idx="1346">
                  <c:v>5.4776880681481272E-5</c:v>
                </c:pt>
                <c:pt idx="1347">
                  <c:v>28.66122688580819</c:v>
                </c:pt>
                <c:pt idx="1348">
                  <c:v>7.7189760027182004</c:v>
                </c:pt>
                <c:pt idx="1349">
                  <c:v>21.321396659667354</c:v>
                </c:pt>
                <c:pt idx="1350">
                  <c:v>5.9246641033554832</c:v>
                </c:pt>
                <c:pt idx="1351">
                  <c:v>2.2513723592750834</c:v>
                </c:pt>
                <c:pt idx="1352">
                  <c:v>0.85552149652453158</c:v>
                </c:pt>
                <c:pt idx="1353">
                  <c:v>0.32509816867932195</c:v>
                </c:pt>
                <c:pt idx="1354">
                  <c:v>0.12353730409814234</c:v>
                </c:pt>
                <c:pt idx="1355">
                  <c:v>4.6944175557294091E-2</c:v>
                </c:pt>
                <c:pt idx="1356">
                  <c:v>1.7838786711771751E-2</c:v>
                </c:pt>
                <c:pt idx="1357">
                  <c:v>6.7787389504732655E-3</c:v>
                </c:pt>
                <c:pt idx="1358">
                  <c:v>2.575920801179841E-3</c:v>
                </c:pt>
                <c:pt idx="1359">
                  <c:v>9.7884990444833974E-4</c:v>
                </c:pt>
                <c:pt idx="1360">
                  <c:v>3.7196296369036903E-4</c:v>
                </c:pt>
                <c:pt idx="1361">
                  <c:v>1.4134592620234024E-4</c:v>
                </c:pt>
                <c:pt idx="1362">
                  <c:v>5.3711451956889294E-5</c:v>
                </c:pt>
                <c:pt idx="1363">
                  <c:v>2.0410351743617932E-5</c:v>
                </c:pt>
                <c:pt idx="1364">
                  <c:v>7.7559336625748127E-6</c:v>
                </c:pt>
                <c:pt idx="1365">
                  <c:v>2.9472547917784294E-6</c:v>
                </c:pt>
                <c:pt idx="1366">
                  <c:v>1.1199568208758034E-6</c:v>
                </c:pt>
                <c:pt idx="1367">
                  <c:v>4.2558359193280528E-7</c:v>
                </c:pt>
                <c:pt idx="1368">
                  <c:v>1.6172176493446598E-7</c:v>
                </c:pt>
                <c:pt idx="1369">
                  <c:v>6.145427067509708E-8</c:v>
                </c:pt>
                <c:pt idx="1370">
                  <c:v>2.3352622856536891E-8</c:v>
                </c:pt>
                <c:pt idx="1371">
                  <c:v>8.8739966854840171E-9</c:v>
                </c:pt>
                <c:pt idx="1372">
                  <c:v>1.5097870693830944</c:v>
                </c:pt>
                <c:pt idx="1373">
                  <c:v>1.2814051213838922E-9</c:v>
                </c:pt>
                <c:pt idx="1374">
                  <c:v>4.8693394612587904E-10</c:v>
                </c:pt>
                <c:pt idx="1375">
                  <c:v>0.72547361577480352</c:v>
                </c:pt>
                <c:pt idx="1376">
                  <c:v>7.0313261820576961E-11</c:v>
                </c:pt>
                <c:pt idx="1377">
                  <c:v>2.6719039491819242E-11</c:v>
                </c:pt>
                <c:pt idx="1378">
                  <c:v>1.0153235006891313E-11</c:v>
                </c:pt>
                <c:pt idx="1379">
                  <c:v>3.8582293026186985E-12</c:v>
                </c:pt>
                <c:pt idx="1380">
                  <c:v>1.4661271349951052E-12</c:v>
                </c:pt>
                <c:pt idx="1381">
                  <c:v>5.571283112981401E-13</c:v>
                </c:pt>
                <c:pt idx="1382">
                  <c:v>1.3347249568983817</c:v>
                </c:pt>
                <c:pt idx="1383">
                  <c:v>2.4099953452990395</c:v>
                </c:pt>
                <c:pt idx="1384">
                  <c:v>10.208398028257715</c:v>
                </c:pt>
                <c:pt idx="1385">
                  <c:v>28.921435291572614</c:v>
                </c:pt>
                <c:pt idx="1386">
                  <c:v>8.6283314389175878</c:v>
                </c:pt>
                <c:pt idx="1387">
                  <c:v>3.2787659467886834</c:v>
                </c:pt>
                <c:pt idx="1388">
                  <c:v>1.2459310597797</c:v>
                </c:pt>
                <c:pt idx="1389">
                  <c:v>0.4734538027162859</c:v>
                </c:pt>
                <c:pt idx="1390">
                  <c:v>0.17991244503218864</c:v>
                </c:pt>
                <c:pt idx="1391">
                  <c:v>6.8366729112231683E-2</c:v>
                </c:pt>
                <c:pt idx="1392">
                  <c:v>2.5979357062648034E-2</c:v>
                </c:pt>
                <c:pt idx="1393">
                  <c:v>3.6874215854638135</c:v>
                </c:pt>
                <c:pt idx="1394">
                  <c:v>3.7514191598463763E-3</c:v>
                </c:pt>
                <c:pt idx="1395">
                  <c:v>9.2341143887725607</c:v>
                </c:pt>
                <c:pt idx="1396">
                  <c:v>2.5321098652187608</c:v>
                </c:pt>
                <c:pt idx="1397">
                  <c:v>0.71082603493390073</c:v>
                </c:pt>
                <c:pt idx="1398">
                  <c:v>0.27011389327488228</c:v>
                </c:pt>
                <c:pt idx="1399">
                  <c:v>0.10264327944445525</c:v>
                </c:pt>
                <c:pt idx="1400">
                  <c:v>3.9004446188892997E-2</c:v>
                </c:pt>
                <c:pt idx="1401">
                  <c:v>1.482168955177934E-2</c:v>
                </c:pt>
                <c:pt idx="1402">
                  <c:v>5.6322420296761504E-3</c:v>
                </c:pt>
                <c:pt idx="1403">
                  <c:v>2.140251971276937E-3</c:v>
                </c:pt>
                <c:pt idx="1404">
                  <c:v>8.1329574908523591E-4</c:v>
                </c:pt>
                <c:pt idx="1405">
                  <c:v>3.0905238465238967E-4</c:v>
                </c:pt>
                <c:pt idx="1406">
                  <c:v>0.18175445056470638</c:v>
                </c:pt>
                <c:pt idx="1407">
                  <c:v>0.91833977571120506</c:v>
                </c:pt>
                <c:pt idx="1408">
                  <c:v>1.6958322450645923E-5</c:v>
                </c:pt>
                <c:pt idx="1409">
                  <c:v>0.4336276590531099</c:v>
                </c:pt>
                <c:pt idx="1410">
                  <c:v>0.51211321626062667</c:v>
                </c:pt>
                <c:pt idx="1411">
                  <c:v>9.305370695118433E-7</c:v>
                </c:pt>
                <c:pt idx="1412">
                  <c:v>3.5360408641450043E-7</c:v>
                </c:pt>
                <c:pt idx="1413">
                  <c:v>1.3436955283751017E-7</c:v>
                </c:pt>
                <c:pt idx="1414">
                  <c:v>5.106043007825388E-8</c:v>
                </c:pt>
                <c:pt idx="1415">
                  <c:v>1.9402963429736471E-8</c:v>
                </c:pt>
                <c:pt idx="1416">
                  <c:v>7.3731261032998598E-9</c:v>
                </c:pt>
                <c:pt idx="1417">
                  <c:v>2.8017879192539467E-9</c:v>
                </c:pt>
                <c:pt idx="1418">
                  <c:v>1.0646794093164998E-9</c:v>
                </c:pt>
                <c:pt idx="1419">
                  <c:v>4.0457817554026986E-10</c:v>
                </c:pt>
                <c:pt idx="1420">
                  <c:v>14.25524462733507</c:v>
                </c:pt>
                <c:pt idx="1421">
                  <c:v>21.511231024166573</c:v>
                </c:pt>
                <c:pt idx="1422">
                  <c:v>6.3944997920866173</c:v>
                </c:pt>
                <c:pt idx="1423">
                  <c:v>2.4299099209929143</c:v>
                </c:pt>
                <c:pt idx="1424">
                  <c:v>0.92336576997730746</c:v>
                </c:pt>
                <c:pt idx="1425">
                  <c:v>0.35087899259137689</c:v>
                </c:pt>
                <c:pt idx="1426">
                  <c:v>0.13333401718472321</c:v>
                </c:pt>
                <c:pt idx="1427">
                  <c:v>5.066692653019482E-2</c:v>
                </c:pt>
                <c:pt idx="1428">
                  <c:v>1.925343208147403E-2</c:v>
                </c:pt>
                <c:pt idx="1429">
                  <c:v>7.3163041909601306E-3</c:v>
                </c:pt>
                <c:pt idx="1430">
                  <c:v>1.8016911197625292</c:v>
                </c:pt>
                <c:pt idx="1431">
                  <c:v>1.0564743251746428E-3</c:v>
                </c:pt>
                <c:pt idx="1432">
                  <c:v>4.014602435663642E-4</c:v>
                </c:pt>
                <c:pt idx="1433">
                  <c:v>1.3051845343452084E-2</c:v>
                </c:pt>
                <c:pt idx="1434">
                  <c:v>5.7970859170982991E-5</c:v>
                </c:pt>
                <c:pt idx="1435">
                  <c:v>2.2028926484973535E-5</c:v>
                </c:pt>
                <c:pt idx="1436">
                  <c:v>8.3709920642899445E-6</c:v>
                </c:pt>
                <c:pt idx="1437">
                  <c:v>3.1809769844301785E-6</c:v>
                </c:pt>
                <c:pt idx="1438">
                  <c:v>1.2087712540834678E-6</c:v>
                </c:pt>
                <c:pt idx="1439">
                  <c:v>4.5933307655171768E-7</c:v>
                </c:pt>
                <c:pt idx="1440">
                  <c:v>1.7454656908965273E-7</c:v>
                </c:pt>
                <c:pt idx="1441">
                  <c:v>6.6327696254068041E-8</c:v>
                </c:pt>
                <c:pt idx="1442">
                  <c:v>4.1472276649322204</c:v>
                </c:pt>
                <c:pt idx="1443">
                  <c:v>11.640644276240137</c:v>
                </c:pt>
                <c:pt idx="1444">
                  <c:v>2.8315357126516023</c:v>
                </c:pt>
                <c:pt idx="1445">
                  <c:v>1.0759835708076086</c:v>
                </c:pt>
                <c:pt idx="1446">
                  <c:v>0.40887375690689132</c:v>
                </c:pt>
                <c:pt idx="1447">
                  <c:v>2.6061154353402349</c:v>
                </c:pt>
                <c:pt idx="1448">
                  <c:v>5.9041370497355104E-2</c:v>
                </c:pt>
                <c:pt idx="1449">
                  <c:v>2.2435720788994938E-2</c:v>
                </c:pt>
                <c:pt idx="1450">
                  <c:v>8.5255738998180758E-3</c:v>
                </c:pt>
                <c:pt idx="1451">
                  <c:v>3.2397180819308691E-3</c:v>
                </c:pt>
                <c:pt idx="1452">
                  <c:v>1.2310928711337303E-3</c:v>
                </c:pt>
                <c:pt idx="1453">
                  <c:v>4.678152910308174E-4</c:v>
                </c:pt>
                <c:pt idx="1454">
                  <c:v>0.43372092910036097</c:v>
                </c:pt>
                <c:pt idx="1455">
                  <c:v>1.0123070488100789</c:v>
                </c:pt>
                <c:pt idx="1456">
                  <c:v>1.4474252712796611</c:v>
                </c:pt>
                <c:pt idx="1457">
                  <c:v>9.754585046788347E-6</c:v>
                </c:pt>
                <c:pt idx="1458">
                  <c:v>3.7067423177795711E-6</c:v>
                </c:pt>
                <c:pt idx="1459">
                  <c:v>1.4085620807562372E-6</c:v>
                </c:pt>
                <c:pt idx="1460">
                  <c:v>5.3525359068737007E-7</c:v>
                </c:pt>
                <c:pt idx="1461">
                  <c:v>2.0339636446120068E-7</c:v>
                </c:pt>
                <c:pt idx="1462">
                  <c:v>7.7290618495256251E-8</c:v>
                </c:pt>
                <c:pt idx="1463">
                  <c:v>2.9370435028197373E-8</c:v>
                </c:pt>
                <c:pt idx="1464">
                  <c:v>1.1160765310715003E-8</c:v>
                </c:pt>
                <c:pt idx="1465">
                  <c:v>4.2410908180717008E-9</c:v>
                </c:pt>
                <c:pt idx="1466">
                  <c:v>1.6116145108672462E-9</c:v>
                </c:pt>
                <c:pt idx="1467">
                  <c:v>2.3137358681668969</c:v>
                </c:pt>
                <c:pt idx="1468">
                  <c:v>2.3271713536923035E-10</c:v>
                </c:pt>
                <c:pt idx="1469">
                  <c:v>2.3631857017249187</c:v>
                </c:pt>
                <c:pt idx="1470">
                  <c:v>20.102795049460109</c:v>
                </c:pt>
                <c:pt idx="1471">
                  <c:v>17.762494699792605</c:v>
                </c:pt>
                <c:pt idx="1472">
                  <c:v>5.1701169298347018</c:v>
                </c:pt>
                <c:pt idx="1473">
                  <c:v>1.9646444333371866</c:v>
                </c:pt>
                <c:pt idx="1474">
                  <c:v>0.74656488466813098</c:v>
                </c:pt>
                <c:pt idx="1475">
                  <c:v>0.28369465617388973</c:v>
                </c:pt>
                <c:pt idx="1476">
                  <c:v>0.10780396934607811</c:v>
                </c:pt>
                <c:pt idx="1477">
                  <c:v>4.096550835150968E-2</c:v>
                </c:pt>
                <c:pt idx="1478">
                  <c:v>4.2369213649580649E-2</c:v>
                </c:pt>
                <c:pt idx="1479">
                  <c:v>5.9154194059579989E-3</c:v>
                </c:pt>
                <c:pt idx="1480">
                  <c:v>70.18517911104388</c:v>
                </c:pt>
                <c:pt idx="1481">
                  <c:v>85.779425875965103</c:v>
                </c:pt>
                <c:pt idx="1482">
                  <c:v>28.446318600792264</c:v>
                </c:pt>
                <c:pt idx="1483">
                  <c:v>10.452078702221101</c:v>
                </c:pt>
                <c:pt idx="1484">
                  <c:v>3.9717899068440188</c:v>
                </c:pt>
                <c:pt idx="1485">
                  <c:v>1.509280164600727</c:v>
                </c:pt>
                <c:pt idx="1486">
                  <c:v>0.57352646254827633</c:v>
                </c:pt>
                <c:pt idx="1487">
                  <c:v>0.21794005576834496</c:v>
                </c:pt>
                <c:pt idx="1488">
                  <c:v>8.2817221191971088E-2</c:v>
                </c:pt>
                <c:pt idx="1489">
                  <c:v>3.1470544052949009E-2</c:v>
                </c:pt>
                <c:pt idx="1490">
                  <c:v>1.1958806740120625E-2</c:v>
                </c:pt>
                <c:pt idx="1491">
                  <c:v>4.5443465612458383E-3</c:v>
                </c:pt>
                <c:pt idx="1492">
                  <c:v>1.7268516932734187E-3</c:v>
                </c:pt>
                <c:pt idx="1493">
                  <c:v>6.5620364344389913E-4</c:v>
                </c:pt>
                <c:pt idx="1494">
                  <c:v>2.4935738450868169E-4</c:v>
                </c:pt>
                <c:pt idx="1495">
                  <c:v>9.475580611329902E-5</c:v>
                </c:pt>
                <c:pt idx="1496">
                  <c:v>3.6007206323053629E-5</c:v>
                </c:pt>
                <c:pt idx="1497">
                  <c:v>1.3682738402760378E-5</c:v>
                </c:pt>
                <c:pt idx="1498">
                  <c:v>5.1994405930489432E-6</c:v>
                </c:pt>
                <c:pt idx="1499">
                  <c:v>1.9757874253585988E-6</c:v>
                </c:pt>
                <c:pt idx="1500">
                  <c:v>7.5079922163626744E-7</c:v>
                </c:pt>
                <c:pt idx="1501">
                  <c:v>2.8530370422178164E-7</c:v>
                </c:pt>
                <c:pt idx="1502">
                  <c:v>1.0841540760427701E-7</c:v>
                </c:pt>
                <c:pt idx="1503">
                  <c:v>4.119785488962526E-8</c:v>
                </c:pt>
                <c:pt idx="1504">
                  <c:v>1.5655184858057597E-8</c:v>
                </c:pt>
                <c:pt idx="1505">
                  <c:v>11.895388434495416</c:v>
                </c:pt>
                <c:pt idx="1506">
                  <c:v>2.6859431482398159</c:v>
                </c:pt>
                <c:pt idx="1507">
                  <c:v>1.02065839633113</c:v>
                </c:pt>
                <c:pt idx="1508">
                  <c:v>0.38785019060582948</c:v>
                </c:pt>
                <c:pt idx="1509">
                  <c:v>0.14738307243021523</c:v>
                </c:pt>
                <c:pt idx="1510">
                  <c:v>5.6005567523481785E-2</c:v>
                </c:pt>
                <c:pt idx="1511">
                  <c:v>2.128211565892308E-2</c:v>
                </c:pt>
                <c:pt idx="1512">
                  <c:v>0.59452583165424022</c:v>
                </c:pt>
                <c:pt idx="1513">
                  <c:v>3.0731375011484926E-3</c:v>
                </c:pt>
                <c:pt idx="1514">
                  <c:v>1.1677922504364274E-3</c:v>
                </c:pt>
                <c:pt idx="1515">
                  <c:v>4.4376105516584236E-4</c:v>
                </c:pt>
                <c:pt idx="1516">
                  <c:v>12.744000104197179</c:v>
                </c:pt>
                <c:pt idx="1517">
                  <c:v>2.8048337099770229</c:v>
                </c:pt>
                <c:pt idx="1518">
                  <c:v>1.0658368097912685</c:v>
                </c:pt>
                <c:pt idx="1519">
                  <c:v>0.40501798772068204</c:v>
                </c:pt>
                <c:pt idx="1520">
                  <c:v>0.15390683533385921</c:v>
                </c:pt>
                <c:pt idx="1521">
                  <c:v>5.8484597426866486E-2</c:v>
                </c:pt>
                <c:pt idx="1522">
                  <c:v>2.2224147022209269E-2</c:v>
                </c:pt>
                <c:pt idx="1523">
                  <c:v>8.4451758684395209E-3</c:v>
                </c:pt>
                <c:pt idx="1524">
                  <c:v>3.2091668300070178E-3</c:v>
                </c:pt>
                <c:pt idx="1525">
                  <c:v>3.5310347594066518</c:v>
                </c:pt>
                <c:pt idx="1526">
                  <c:v>4.8750129001339433</c:v>
                </c:pt>
                <c:pt idx="1527">
                  <c:v>0.59634653716428143</c:v>
                </c:pt>
                <c:pt idx="1528">
                  <c:v>4.04529446252719</c:v>
                </c:pt>
                <c:pt idx="1529">
                  <c:v>0.58650995927260385</c:v>
                </c:pt>
                <c:pt idx="1530">
                  <c:v>1.9444467752656309</c:v>
                </c:pt>
                <c:pt idx="1531">
                  <c:v>5.4626032217541982E-2</c:v>
                </c:pt>
                <c:pt idx="1532">
                  <c:v>2.0757892242665957E-2</c:v>
                </c:pt>
                <c:pt idx="1533">
                  <c:v>7.8879990522130634E-3</c:v>
                </c:pt>
                <c:pt idx="1534">
                  <c:v>2.9974396398409642E-3</c:v>
                </c:pt>
                <c:pt idx="1535">
                  <c:v>1.1390270631395666E-3</c:v>
                </c:pt>
                <c:pt idx="1536">
                  <c:v>4.3283028399303524E-4</c:v>
                </c:pt>
                <c:pt idx="1537">
                  <c:v>1.6447550791735339E-4</c:v>
                </c:pt>
                <c:pt idx="1538">
                  <c:v>6.2500693008594291E-5</c:v>
                </c:pt>
                <c:pt idx="1539">
                  <c:v>2.3750263343265832E-5</c:v>
                </c:pt>
                <c:pt idx="1540">
                  <c:v>1.9863819927362962</c:v>
                </c:pt>
                <c:pt idx="1541">
                  <c:v>3.4295380267675868E-6</c:v>
                </c:pt>
                <c:pt idx="1542">
                  <c:v>10.798803613813487</c:v>
                </c:pt>
                <c:pt idx="1543">
                  <c:v>2.1127188354822648</c:v>
                </c:pt>
                <c:pt idx="1544">
                  <c:v>0.80283315748326067</c:v>
                </c:pt>
                <c:pt idx="1545">
                  <c:v>0.30507659984363905</c:v>
                </c:pt>
                <c:pt idx="1546">
                  <c:v>0.11592910794058282</c:v>
                </c:pt>
                <c:pt idx="1547">
                  <c:v>4.4053061017421478E-2</c:v>
                </c:pt>
                <c:pt idx="1548">
                  <c:v>1.6740163186620163E-2</c:v>
                </c:pt>
                <c:pt idx="1549">
                  <c:v>6.3612620109156628E-3</c:v>
                </c:pt>
                <c:pt idx="1550">
                  <c:v>2.4172795641479515E-3</c:v>
                </c:pt>
                <c:pt idx="1551">
                  <c:v>9.1856623437622177E-4</c:v>
                </c:pt>
                <c:pt idx="1552">
                  <c:v>34.284339605848693</c:v>
                </c:pt>
                <c:pt idx="1553">
                  <c:v>25.402712132838246</c:v>
                </c:pt>
                <c:pt idx="1554">
                  <c:v>7.8747160086382308</c:v>
                </c:pt>
                <c:pt idx="1555">
                  <c:v>2.9923920832825277</c:v>
                </c:pt>
                <c:pt idx="1556">
                  <c:v>1.1371089916473605</c:v>
                </c:pt>
                <c:pt idx="1557">
                  <c:v>0.43210141682599701</c:v>
                </c:pt>
                <c:pt idx="1558">
                  <c:v>0.16419853839387885</c:v>
                </c:pt>
                <c:pt idx="1559">
                  <c:v>6.2395444589673957E-2</c:v>
                </c:pt>
                <c:pt idx="1560">
                  <c:v>2.3710268944076105E-2</c:v>
                </c:pt>
                <c:pt idx="1561">
                  <c:v>9.0099021987489203E-3</c:v>
                </c:pt>
                <c:pt idx="1562">
                  <c:v>3.4237628355245891E-3</c:v>
                </c:pt>
                <c:pt idx="1563">
                  <c:v>1.3010298774993438E-3</c:v>
                </c:pt>
                <c:pt idx="1564">
                  <c:v>4.2084071398436347</c:v>
                </c:pt>
                <c:pt idx="1565">
                  <c:v>1.3547119421629992</c:v>
                </c:pt>
                <c:pt idx="1566">
                  <c:v>0.21073028480756192</c:v>
                </c:pt>
                <c:pt idx="1567">
                  <c:v>8.0077508226873526E-2</c:v>
                </c:pt>
                <c:pt idx="1568">
                  <c:v>3.0429453126211939E-2</c:v>
                </c:pt>
                <c:pt idx="1569">
                  <c:v>1.1563192187960536E-2</c:v>
                </c:pt>
                <c:pt idx="1570">
                  <c:v>4.3940130314250028E-3</c:v>
                </c:pt>
                <c:pt idx="1571">
                  <c:v>1.6697249519415014E-3</c:v>
                </c:pt>
                <c:pt idx="1572">
                  <c:v>6.3449548173777055E-4</c:v>
                </c:pt>
                <c:pt idx="1573">
                  <c:v>2.411082830603528E-4</c:v>
                </c:pt>
                <c:pt idx="1574">
                  <c:v>9.1621147562934049E-5</c:v>
                </c:pt>
                <c:pt idx="1575">
                  <c:v>3.4816036073914946E-5</c:v>
                </c:pt>
                <c:pt idx="1576">
                  <c:v>1.1319636306457204</c:v>
                </c:pt>
                <c:pt idx="1577">
                  <c:v>34.97850838018968</c:v>
                </c:pt>
                <c:pt idx="1578">
                  <c:v>10.039940917269437</c:v>
                </c:pt>
                <c:pt idx="1579">
                  <c:v>3.8343500426393859</c:v>
                </c:pt>
                <c:pt idx="1580">
                  <c:v>1.449767468453707</c:v>
                </c:pt>
                <c:pt idx="1581">
                  <c:v>0.55091163801240861</c:v>
                </c:pt>
                <c:pt idx="1582">
                  <c:v>0.20934642244471527</c:v>
                </c:pt>
                <c:pt idx="1583">
                  <c:v>7.9551640528991802E-2</c:v>
                </c:pt>
                <c:pt idx="1584">
                  <c:v>3.0229623401016887E-2</c:v>
                </c:pt>
                <c:pt idx="1585">
                  <c:v>1.1487256892386418E-2</c:v>
                </c:pt>
                <c:pt idx="1586">
                  <c:v>14.175077429903148</c:v>
                </c:pt>
                <c:pt idx="1587">
                  <c:v>15.08424041285604</c:v>
                </c:pt>
                <c:pt idx="1588">
                  <c:v>4.1725584995786518</c:v>
                </c:pt>
                <c:pt idx="1589">
                  <c:v>2.2524079413038587</c:v>
                </c:pt>
                <c:pt idx="1590">
                  <c:v>0.60251744733915724</c:v>
                </c:pt>
                <c:pt idx="1591">
                  <c:v>0.22895662998887975</c:v>
                </c:pt>
                <c:pt idx="1592">
                  <c:v>8.7003519395774317E-2</c:v>
                </c:pt>
                <c:pt idx="1593">
                  <c:v>3.3061337370394239E-2</c:v>
                </c:pt>
                <c:pt idx="1594">
                  <c:v>1.2563308200749815E-2</c:v>
                </c:pt>
                <c:pt idx="1595">
                  <c:v>4.7740571162849296E-3</c:v>
                </c:pt>
                <c:pt idx="1596">
                  <c:v>1.814141704188273E-3</c:v>
                </c:pt>
                <c:pt idx="1597">
                  <c:v>1.7706514295207272</c:v>
                </c:pt>
                <c:pt idx="1598">
                  <c:v>2.6196206208478661E-4</c:v>
                </c:pt>
                <c:pt idx="1599">
                  <c:v>9.9545583592218899E-5</c:v>
                </c:pt>
                <c:pt idx="1600">
                  <c:v>1.7945482052961361</c:v>
                </c:pt>
                <c:pt idx="1601">
                  <c:v>1.4374382270716409E-5</c:v>
                </c:pt>
                <c:pt idx="1602">
                  <c:v>1.9856122856038714</c:v>
                </c:pt>
                <c:pt idx="1603">
                  <c:v>2.0756607998914497E-6</c:v>
                </c:pt>
                <c:pt idx="1604">
                  <c:v>7.8875110395875092E-7</c:v>
                </c:pt>
                <c:pt idx="1605">
                  <c:v>2.9972541950432533E-7</c:v>
                </c:pt>
                <c:pt idx="1606">
                  <c:v>1.1389565941164361E-7</c:v>
                </c:pt>
                <c:pt idx="1607">
                  <c:v>4.3280350576424575E-8</c:v>
                </c:pt>
                <c:pt idx="1608">
                  <c:v>1.6446533219041335E-8</c:v>
                </c:pt>
                <c:pt idx="1609">
                  <c:v>6.2496826232357088E-9</c:v>
                </c:pt>
                <c:pt idx="1610">
                  <c:v>6.0258728613406154</c:v>
                </c:pt>
                <c:pt idx="1611">
                  <c:v>0.7125633048823673</c:v>
                </c:pt>
                <c:pt idx="1612">
                  <c:v>14.580472681271949</c:v>
                </c:pt>
                <c:pt idx="1613">
                  <c:v>4.0234842861188511</c:v>
                </c:pt>
                <c:pt idx="1614">
                  <c:v>1.3456314619388581</c:v>
                </c:pt>
                <c:pt idx="1615">
                  <c:v>0.51133995553676603</c:v>
                </c:pt>
                <c:pt idx="1616">
                  <c:v>0.19430918310397105</c:v>
                </c:pt>
                <c:pt idx="1617">
                  <c:v>7.3837489579509002E-2</c:v>
                </c:pt>
                <c:pt idx="1618">
                  <c:v>2.8058246040213414E-2</c:v>
                </c:pt>
                <c:pt idx="1619">
                  <c:v>1.0662133495281098E-2</c:v>
                </c:pt>
                <c:pt idx="1620">
                  <c:v>4.0516107282068175E-3</c:v>
                </c:pt>
                <c:pt idx="1621">
                  <c:v>1.5396120767185908E-3</c:v>
                </c:pt>
                <c:pt idx="1622">
                  <c:v>5.8505258915306452E-4</c:v>
                </c:pt>
                <c:pt idx="1623">
                  <c:v>2.2231998387816447E-4</c:v>
                </c:pt>
                <c:pt idx="1624">
                  <c:v>8.8915644296145668</c:v>
                </c:pt>
                <c:pt idx="1625">
                  <c:v>1.8663046146165769</c:v>
                </c:pt>
                <c:pt idx="1626">
                  <c:v>0.7091957535542992</c:v>
                </c:pt>
                <c:pt idx="1627">
                  <c:v>0.26949438635063366</c:v>
                </c:pt>
                <c:pt idx="1628">
                  <c:v>0.10240786681324078</c:v>
                </c:pt>
                <c:pt idx="1629">
                  <c:v>3.8914989389031492E-2</c:v>
                </c:pt>
                <c:pt idx="1630">
                  <c:v>1.4787695967831967E-2</c:v>
                </c:pt>
                <c:pt idx="1631">
                  <c:v>5.6193244677761479E-3</c:v>
                </c:pt>
                <c:pt idx="1632">
                  <c:v>2.1353432977549366E-3</c:v>
                </c:pt>
                <c:pt idx="1633">
                  <c:v>8.1143045314687574E-4</c:v>
                </c:pt>
                <c:pt idx="1634">
                  <c:v>3.083435721958128E-4</c:v>
                </c:pt>
                <c:pt idx="1635">
                  <c:v>11.724210201406198</c:v>
                </c:pt>
                <c:pt idx="1636">
                  <c:v>39.577168787635841</c:v>
                </c:pt>
                <c:pt idx="1637">
                  <c:v>12.96643671054674</c:v>
                </c:pt>
                <c:pt idx="1638">
                  <c:v>4.4861071473353977</c:v>
                </c:pt>
                <c:pt idx="1639">
                  <c:v>1.7047207159874509</c:v>
                </c:pt>
                <c:pt idx="1640">
                  <c:v>0.64779387207523131</c:v>
                </c:pt>
                <c:pt idx="1641">
                  <c:v>0.24616167138858791</c:v>
                </c:pt>
                <c:pt idx="1642">
                  <c:v>9.3541435127663414E-2</c:v>
                </c:pt>
                <c:pt idx="1643">
                  <c:v>3.5545745348512098E-2</c:v>
                </c:pt>
                <c:pt idx="1644">
                  <c:v>1.3507383232434595E-2</c:v>
                </c:pt>
                <c:pt idx="1645">
                  <c:v>2.6704166846650601</c:v>
                </c:pt>
                <c:pt idx="1646">
                  <c:v>1.9504661387635556E-3</c:v>
                </c:pt>
                <c:pt idx="1647">
                  <c:v>7.4117713273015129E-4</c:v>
                </c:pt>
                <c:pt idx="1648">
                  <c:v>2.8164731043745747E-4</c:v>
                </c:pt>
                <c:pt idx="1649">
                  <c:v>17.250330893192299</c:v>
                </c:pt>
                <c:pt idx="1650">
                  <c:v>4.2963375805940398</c:v>
                </c:pt>
                <c:pt idx="1651">
                  <c:v>1.6326082806257349</c:v>
                </c:pt>
                <c:pt idx="1652">
                  <c:v>0.62039114663777928</c:v>
                </c:pt>
                <c:pt idx="1653">
                  <c:v>0.23574863572235616</c:v>
                </c:pt>
                <c:pt idx="1654">
                  <c:v>8.9584481574495362E-2</c:v>
                </c:pt>
                <c:pt idx="1655">
                  <c:v>3.4042102998308232E-2</c:v>
                </c:pt>
                <c:pt idx="1656">
                  <c:v>1.2935999139357128E-2</c:v>
                </c:pt>
                <c:pt idx="1657">
                  <c:v>4.9156796729557077E-3</c:v>
                </c:pt>
                <c:pt idx="1658">
                  <c:v>1.8679582757231694E-3</c:v>
                </c:pt>
                <c:pt idx="1659">
                  <c:v>3.1978113988060968</c:v>
                </c:pt>
                <c:pt idx="1660">
                  <c:v>2.6973317501442567E-4</c:v>
                </c:pt>
                <c:pt idx="1661">
                  <c:v>1.0249860650548176E-4</c:v>
                </c:pt>
                <c:pt idx="1662">
                  <c:v>0.7307320338623563</c:v>
                </c:pt>
                <c:pt idx="1663">
                  <c:v>1.4800798779391568E-5</c:v>
                </c:pt>
                <c:pt idx="1664">
                  <c:v>5.6243035361687957E-6</c:v>
                </c:pt>
                <c:pt idx="1665">
                  <c:v>2.1372353437441426E-6</c:v>
                </c:pt>
                <c:pt idx="1666">
                  <c:v>8.1214943062277407E-7</c:v>
                </c:pt>
                <c:pt idx="1667">
                  <c:v>3.0861678363665415E-7</c:v>
                </c:pt>
                <c:pt idx="1668">
                  <c:v>1.172743777819286E-7</c:v>
                </c:pt>
                <c:pt idx="1669">
                  <c:v>4.4564263557132866E-8</c:v>
                </c:pt>
                <c:pt idx="1670">
                  <c:v>1.6934420151710486E-8</c:v>
                </c:pt>
                <c:pt idx="1671">
                  <c:v>6.4350796576499863E-9</c:v>
                </c:pt>
                <c:pt idx="1672">
                  <c:v>2.4453302699069947E-9</c:v>
                </c:pt>
                <c:pt idx="1673">
                  <c:v>9.292255025646581E-10</c:v>
                </c:pt>
                <c:pt idx="1674">
                  <c:v>3.5310569097457005E-10</c:v>
                </c:pt>
                <c:pt idx="1675">
                  <c:v>1.3418016257033664E-10</c:v>
                </c:pt>
                <c:pt idx="1676">
                  <c:v>5.098846177672792E-11</c:v>
                </c:pt>
                <c:pt idx="1677">
                  <c:v>1.9375615475156607E-11</c:v>
                </c:pt>
                <c:pt idx="1678">
                  <c:v>7.3627338805595115E-12</c:v>
                </c:pt>
                <c:pt idx="1679">
                  <c:v>2.797838874612614E-12</c:v>
                </c:pt>
                <c:pt idx="1680">
                  <c:v>1.0631787723527933E-12</c:v>
                </c:pt>
                <c:pt idx="1681">
                  <c:v>4.0400793349406141E-13</c:v>
                </c:pt>
                <c:pt idx="1682">
                  <c:v>1.5352301472774333E-13</c:v>
                </c:pt>
                <c:pt idx="1683">
                  <c:v>25.697224271393225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3-4AF9-9FCF-E2D228DD876F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3-4AF9-9FCF-E2D228DD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1.0580718518435479</v>
      </c>
      <c r="G6" s="13">
        <f t="shared" ref="G6:G69" si="0">IF((F6-$J$2)&gt;0,$I$2*(F6-$J$2),0)</f>
        <v>0</v>
      </c>
      <c r="H6" s="13">
        <f t="shared" ref="H6:H69" si="1">F6-G6</f>
        <v>1.0580718518435479</v>
      </c>
      <c r="I6" s="15">
        <f>H6+$H$3-$J$3</f>
        <v>-2.9419281481564523</v>
      </c>
      <c r="J6" s="13">
        <f t="shared" ref="J6:J69" si="2">I6/SQRT(1+(I6/($K$2*(300+(25*Q6)+0.05*(Q6)^3)))^2)</f>
        <v>-2.9406855675364283</v>
      </c>
      <c r="K6" s="13">
        <f t="shared" ref="K6:K69" si="3">I6-J6</f>
        <v>-1.2425806200240253E-3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22.633402939219099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78.299386357979287</v>
      </c>
      <c r="G7" s="13">
        <f t="shared" si="0"/>
        <v>5.6993489350452018</v>
      </c>
      <c r="H7" s="13">
        <f t="shared" si="1"/>
        <v>72.600037422934079</v>
      </c>
      <c r="I7" s="16">
        <f t="shared" ref="I7:I70" si="8">H7+K6-L6</f>
        <v>72.598794842314049</v>
      </c>
      <c r="J7" s="13">
        <f t="shared" si="2"/>
        <v>52.764982438056791</v>
      </c>
      <c r="K7" s="13">
        <f t="shared" si="3"/>
        <v>19.833812404257259</v>
      </c>
      <c r="L7" s="13">
        <f t="shared" si="4"/>
        <v>8.7558670487500851</v>
      </c>
      <c r="M7" s="13">
        <f t="shared" ref="M7:M70" si="9">L7+M6-N6</f>
        <v>8.7558670487500851</v>
      </c>
      <c r="N7" s="13">
        <f t="shared" si="5"/>
        <v>5.4286375702250531</v>
      </c>
      <c r="O7" s="13">
        <f t="shared" si="6"/>
        <v>11.127986505270254</v>
      </c>
      <c r="Q7" s="41">
        <v>18.738655099614029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37.495023908466607</v>
      </c>
      <c r="G8" s="13">
        <f t="shared" si="0"/>
        <v>1.137306769835738</v>
      </c>
      <c r="H8" s="13">
        <f t="shared" si="1"/>
        <v>36.357717138630868</v>
      </c>
      <c r="I8" s="16">
        <f t="shared" si="8"/>
        <v>47.435662494138043</v>
      </c>
      <c r="J8" s="13">
        <f t="shared" si="2"/>
        <v>35.340178215110434</v>
      </c>
      <c r="K8" s="13">
        <f t="shared" si="3"/>
        <v>12.095484279027609</v>
      </c>
      <c r="L8" s="13">
        <f t="shared" si="4"/>
        <v>0.96064067728504265</v>
      </c>
      <c r="M8" s="13">
        <f t="shared" si="9"/>
        <v>4.287870155810074</v>
      </c>
      <c r="N8" s="13">
        <f t="shared" si="5"/>
        <v>2.6584794966022458</v>
      </c>
      <c r="O8" s="13">
        <f t="shared" si="6"/>
        <v>3.7957862664379838</v>
      </c>
      <c r="Q8" s="41">
        <v>13.429792259421809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50.559017747235863</v>
      </c>
      <c r="G9" s="13">
        <f t="shared" si="0"/>
        <v>2.5978979213883036</v>
      </c>
      <c r="H9" s="13">
        <f t="shared" si="1"/>
        <v>47.961119825847561</v>
      </c>
      <c r="I9" s="16">
        <f t="shared" si="8"/>
        <v>59.095963427590128</v>
      </c>
      <c r="J9" s="13">
        <f t="shared" si="2"/>
        <v>38.770851567657502</v>
      </c>
      <c r="K9" s="13">
        <f t="shared" si="3"/>
        <v>20.325111859932626</v>
      </c>
      <c r="L9" s="13">
        <f t="shared" si="4"/>
        <v>9.2507789226315484</v>
      </c>
      <c r="M9" s="13">
        <f t="shared" si="9"/>
        <v>10.880169581839377</v>
      </c>
      <c r="N9" s="13">
        <f t="shared" si="5"/>
        <v>6.7457051407404141</v>
      </c>
      <c r="O9" s="13">
        <f t="shared" si="6"/>
        <v>9.3436030621287181</v>
      </c>
      <c r="Q9" s="41">
        <v>12.980917611855959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104.01897839493741</v>
      </c>
      <c r="G10" s="13">
        <f t="shared" si="0"/>
        <v>8.574871460112611</v>
      </c>
      <c r="H10" s="13">
        <f t="shared" si="1"/>
        <v>95.444106934824788</v>
      </c>
      <c r="I10" s="16">
        <f t="shared" si="8"/>
        <v>106.51843987212587</v>
      </c>
      <c r="J10" s="13">
        <f t="shared" si="2"/>
        <v>41.559433815372344</v>
      </c>
      <c r="K10" s="13">
        <f t="shared" si="3"/>
        <v>64.959006056753523</v>
      </c>
      <c r="L10" s="13">
        <f t="shared" si="4"/>
        <v>54.21285645070396</v>
      </c>
      <c r="M10" s="13">
        <f t="shared" si="9"/>
        <v>58.347320891802923</v>
      </c>
      <c r="N10" s="13">
        <f t="shared" si="5"/>
        <v>36.175338952917812</v>
      </c>
      <c r="O10" s="13">
        <f t="shared" si="6"/>
        <v>44.750210413030423</v>
      </c>
      <c r="Q10" s="41">
        <v>11.075327593548391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73.233468818185344</v>
      </c>
      <c r="G11" s="13">
        <f t="shared" si="0"/>
        <v>5.1329651457969483</v>
      </c>
      <c r="H11" s="13">
        <f t="shared" si="1"/>
        <v>68.100503672388399</v>
      </c>
      <c r="I11" s="16">
        <f t="shared" si="8"/>
        <v>78.846653278437969</v>
      </c>
      <c r="J11" s="13">
        <f t="shared" si="2"/>
        <v>41.054689681679641</v>
      </c>
      <c r="K11" s="13">
        <f t="shared" si="3"/>
        <v>37.791963596758329</v>
      </c>
      <c r="L11" s="13">
        <f t="shared" si="4"/>
        <v>26.846060627144816</v>
      </c>
      <c r="M11" s="13">
        <f t="shared" si="9"/>
        <v>49.018042566029933</v>
      </c>
      <c r="N11" s="13">
        <f t="shared" si="5"/>
        <v>30.391186390938557</v>
      </c>
      <c r="O11" s="13">
        <f t="shared" si="6"/>
        <v>35.524151536735502</v>
      </c>
      <c r="Q11" s="41">
        <v>12.012174214904441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74.331471948742944</v>
      </c>
      <c r="G12" s="13">
        <f t="shared" si="0"/>
        <v>5.2557249753454078</v>
      </c>
      <c r="H12" s="13">
        <f t="shared" si="1"/>
        <v>69.075746973397543</v>
      </c>
      <c r="I12" s="16">
        <f t="shared" si="8"/>
        <v>80.021649943011056</v>
      </c>
      <c r="J12" s="13">
        <f t="shared" si="2"/>
        <v>42.403905906208543</v>
      </c>
      <c r="K12" s="13">
        <f t="shared" si="3"/>
        <v>37.617744036802513</v>
      </c>
      <c r="L12" s="13">
        <f t="shared" si="4"/>
        <v>26.67056006859848</v>
      </c>
      <c r="M12" s="13">
        <f t="shared" si="9"/>
        <v>45.297416243689852</v>
      </c>
      <c r="N12" s="13">
        <f t="shared" si="5"/>
        <v>28.084398071087708</v>
      </c>
      <c r="O12" s="13">
        <f t="shared" si="6"/>
        <v>33.340123046433114</v>
      </c>
      <c r="Q12" s="41">
        <v>12.58534248053382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55.693053499705108</v>
      </c>
      <c r="G13" s="13">
        <f t="shared" si="0"/>
        <v>3.1718975178637367</v>
      </c>
      <c r="H13" s="13">
        <f t="shared" si="1"/>
        <v>52.521155981841375</v>
      </c>
      <c r="I13" s="16">
        <f t="shared" si="8"/>
        <v>63.468339950045404</v>
      </c>
      <c r="J13" s="13">
        <f t="shared" si="2"/>
        <v>41.216322073084413</v>
      </c>
      <c r="K13" s="13">
        <f t="shared" si="3"/>
        <v>22.252017876960991</v>
      </c>
      <c r="L13" s="13">
        <f t="shared" si="4"/>
        <v>11.191853061152706</v>
      </c>
      <c r="M13" s="13">
        <f t="shared" si="9"/>
        <v>28.40487123375485</v>
      </c>
      <c r="N13" s="13">
        <f t="shared" si="5"/>
        <v>17.611020164928007</v>
      </c>
      <c r="O13" s="13">
        <f t="shared" si="6"/>
        <v>20.782917682791744</v>
      </c>
      <c r="Q13" s="41">
        <v>13.760430301961639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1.640273402713629</v>
      </c>
      <c r="G14" s="13">
        <f t="shared" si="0"/>
        <v>0</v>
      </c>
      <c r="H14" s="13">
        <f t="shared" si="1"/>
        <v>1.640273402713629</v>
      </c>
      <c r="I14" s="16">
        <f t="shared" si="8"/>
        <v>12.700438218521914</v>
      </c>
      <c r="J14" s="13">
        <f t="shared" si="2"/>
        <v>12.48517228167321</v>
      </c>
      <c r="K14" s="13">
        <f t="shared" si="3"/>
        <v>0.21526593684870399</v>
      </c>
      <c r="L14" s="13">
        <f t="shared" si="4"/>
        <v>0</v>
      </c>
      <c r="M14" s="13">
        <f t="shared" si="9"/>
        <v>10.793851068826843</v>
      </c>
      <c r="N14" s="13">
        <f t="shared" si="5"/>
        <v>6.6921876626726426</v>
      </c>
      <c r="O14" s="13">
        <f t="shared" si="6"/>
        <v>6.6921876626726426</v>
      </c>
      <c r="Q14" s="41">
        <v>17.032326037451082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7.3165368572573</v>
      </c>
      <c r="G15" s="13">
        <f t="shared" si="0"/>
        <v>0</v>
      </c>
      <c r="H15" s="13">
        <f t="shared" si="1"/>
        <v>7.3165368572573</v>
      </c>
      <c r="I15" s="16">
        <f t="shared" si="8"/>
        <v>7.531802794106004</v>
      </c>
      <c r="J15" s="13">
        <f t="shared" si="2"/>
        <v>7.5154987066550882</v>
      </c>
      <c r="K15" s="13">
        <f t="shared" si="3"/>
        <v>1.6304087450915716E-2</v>
      </c>
      <c r="L15" s="13">
        <f t="shared" si="4"/>
        <v>0</v>
      </c>
      <c r="M15" s="13">
        <f t="shared" si="9"/>
        <v>4.1016634061542003</v>
      </c>
      <c r="N15" s="13">
        <f t="shared" si="5"/>
        <v>2.543031311815604</v>
      </c>
      <c r="O15" s="13">
        <f t="shared" si="6"/>
        <v>2.543031311815604</v>
      </c>
      <c r="Q15" s="41">
        <v>24.367297502966551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16.487196806944429</v>
      </c>
      <c r="G16" s="13">
        <f t="shared" si="0"/>
        <v>0</v>
      </c>
      <c r="H16" s="13">
        <f t="shared" si="1"/>
        <v>16.487196806944429</v>
      </c>
      <c r="I16" s="16">
        <f t="shared" si="8"/>
        <v>16.503500894395344</v>
      </c>
      <c r="J16" s="13">
        <f t="shared" si="2"/>
        <v>16.322489758798532</v>
      </c>
      <c r="K16" s="13">
        <f t="shared" si="3"/>
        <v>0.18101113559681181</v>
      </c>
      <c r="L16" s="13">
        <f t="shared" si="4"/>
        <v>0</v>
      </c>
      <c r="M16" s="13">
        <f t="shared" si="9"/>
        <v>1.5586320943385963</v>
      </c>
      <c r="N16" s="13">
        <f t="shared" si="5"/>
        <v>0.96635189848992964</v>
      </c>
      <c r="O16" s="13">
        <f t="shared" si="6"/>
        <v>0.96635189848992964</v>
      </c>
      <c r="Q16" s="41">
        <v>23.88749000000001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4.0788496154327936</v>
      </c>
      <c r="G17" s="18">
        <f t="shared" si="0"/>
        <v>0</v>
      </c>
      <c r="H17" s="18">
        <f t="shared" si="1"/>
        <v>4.0788496154327936</v>
      </c>
      <c r="I17" s="17">
        <f t="shared" si="8"/>
        <v>4.2598607510296054</v>
      </c>
      <c r="J17" s="18">
        <f t="shared" si="2"/>
        <v>4.2559126121632458</v>
      </c>
      <c r="K17" s="18">
        <f t="shared" si="3"/>
        <v>3.9481388663595851E-3</v>
      </c>
      <c r="L17" s="18">
        <f t="shared" si="4"/>
        <v>0</v>
      </c>
      <c r="M17" s="18">
        <f t="shared" si="9"/>
        <v>0.59228019584866665</v>
      </c>
      <c r="N17" s="18">
        <f t="shared" si="5"/>
        <v>0.36721372142617331</v>
      </c>
      <c r="O17" s="18">
        <f t="shared" si="6"/>
        <v>0.36721372142617331</v>
      </c>
      <c r="Q17" s="42">
        <v>22.305019815588011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1.9565652866074461</v>
      </c>
      <c r="G18" s="13">
        <f t="shared" si="0"/>
        <v>0</v>
      </c>
      <c r="H18" s="13">
        <f t="shared" si="1"/>
        <v>1.9565652866074461</v>
      </c>
      <c r="I18" s="16">
        <f t="shared" si="8"/>
        <v>1.9605134254738057</v>
      </c>
      <c r="J18" s="13">
        <f t="shared" si="2"/>
        <v>1.9602113037629725</v>
      </c>
      <c r="K18" s="13">
        <f t="shared" si="3"/>
        <v>3.0212171083321415E-4</v>
      </c>
      <c r="L18" s="13">
        <f t="shared" si="4"/>
        <v>0</v>
      </c>
      <c r="M18" s="13">
        <f t="shared" si="9"/>
        <v>0.22506647442249333</v>
      </c>
      <c r="N18" s="13">
        <f t="shared" si="5"/>
        <v>0.13954121414194587</v>
      </c>
      <c r="O18" s="13">
        <f t="shared" si="6"/>
        <v>0.13954121414194587</v>
      </c>
      <c r="Q18" s="41">
        <v>24.03538429461851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18.213526922056861</v>
      </c>
      <c r="G19" s="13">
        <f t="shared" si="0"/>
        <v>0</v>
      </c>
      <c r="H19" s="13">
        <f t="shared" si="1"/>
        <v>18.213526922056861</v>
      </c>
      <c r="I19" s="16">
        <f t="shared" si="8"/>
        <v>18.213829043767696</v>
      </c>
      <c r="J19" s="13">
        <f t="shared" si="2"/>
        <v>17.870793789799691</v>
      </c>
      <c r="K19" s="13">
        <f t="shared" si="3"/>
        <v>0.34303525396800438</v>
      </c>
      <c r="L19" s="13">
        <f t="shared" si="4"/>
        <v>0</v>
      </c>
      <c r="M19" s="13">
        <f t="shared" si="9"/>
        <v>8.5525260280547466E-2</v>
      </c>
      <c r="N19" s="13">
        <f t="shared" si="5"/>
        <v>5.302566137393943E-2</v>
      </c>
      <c r="O19" s="13">
        <f t="shared" si="6"/>
        <v>5.302566137393943E-2</v>
      </c>
      <c r="Q19" s="41">
        <v>21.364021843251091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168.0571429</v>
      </c>
      <c r="G20" s="13">
        <f t="shared" si="0"/>
        <v>15.734517858611961</v>
      </c>
      <c r="H20" s="13">
        <f t="shared" si="1"/>
        <v>152.32262504138805</v>
      </c>
      <c r="I20" s="16">
        <f t="shared" si="8"/>
        <v>152.66566029535605</v>
      </c>
      <c r="J20" s="13">
        <f t="shared" si="2"/>
        <v>55.352359211707913</v>
      </c>
      <c r="K20" s="13">
        <f t="shared" si="3"/>
        <v>97.313301083648128</v>
      </c>
      <c r="L20" s="13">
        <f t="shared" si="4"/>
        <v>86.805045582813719</v>
      </c>
      <c r="M20" s="13">
        <f t="shared" si="9"/>
        <v>86.83754518172033</v>
      </c>
      <c r="N20" s="13">
        <f t="shared" si="5"/>
        <v>53.839278012666604</v>
      </c>
      <c r="O20" s="13">
        <f t="shared" si="6"/>
        <v>69.573795871278563</v>
      </c>
      <c r="Q20" s="41">
        <v>15.080305299560999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124.71046126507539</v>
      </c>
      <c r="G21" s="13">
        <f t="shared" si="0"/>
        <v>10.88823727807079</v>
      </c>
      <c r="H21" s="13">
        <f t="shared" si="1"/>
        <v>113.82222398700461</v>
      </c>
      <c r="I21" s="16">
        <f t="shared" si="8"/>
        <v>124.33047948783901</v>
      </c>
      <c r="J21" s="13">
        <f t="shared" si="2"/>
        <v>43.788070352123981</v>
      </c>
      <c r="K21" s="13">
        <f t="shared" si="3"/>
        <v>80.542409135715033</v>
      </c>
      <c r="L21" s="13">
        <f t="shared" si="4"/>
        <v>69.910840908384898</v>
      </c>
      <c r="M21" s="13">
        <f t="shared" si="9"/>
        <v>102.90910807743862</v>
      </c>
      <c r="N21" s="13">
        <f t="shared" si="5"/>
        <v>63.803647008011943</v>
      </c>
      <c r="O21" s="13">
        <f t="shared" si="6"/>
        <v>74.69188428608274</v>
      </c>
      <c r="Q21" s="41">
        <v>11.607137440491901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21.422765270384708</v>
      </c>
      <c r="G22" s="13">
        <f t="shared" si="0"/>
        <v>0</v>
      </c>
      <c r="H22" s="13">
        <f t="shared" si="1"/>
        <v>21.422765270384708</v>
      </c>
      <c r="I22" s="16">
        <f t="shared" si="8"/>
        <v>32.05433349771485</v>
      </c>
      <c r="J22" s="13">
        <f t="shared" si="2"/>
        <v>25.739396799134045</v>
      </c>
      <c r="K22" s="13">
        <f t="shared" si="3"/>
        <v>6.3149366985808051</v>
      </c>
      <c r="L22" s="13">
        <f t="shared" si="4"/>
        <v>0</v>
      </c>
      <c r="M22" s="13">
        <f t="shared" si="9"/>
        <v>39.105461069426674</v>
      </c>
      <c r="N22" s="13">
        <f t="shared" si="5"/>
        <v>24.24538586304454</v>
      </c>
      <c r="O22" s="13">
        <f t="shared" si="6"/>
        <v>24.24538586304454</v>
      </c>
      <c r="Q22" s="41">
        <v>10.417555593548389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4.0834712431702664</v>
      </c>
      <c r="G23" s="13">
        <f t="shared" si="0"/>
        <v>0</v>
      </c>
      <c r="H23" s="13">
        <f t="shared" si="1"/>
        <v>4.0834712431702664</v>
      </c>
      <c r="I23" s="16">
        <f t="shared" si="8"/>
        <v>10.398407941751071</v>
      </c>
      <c r="J23" s="13">
        <f t="shared" si="2"/>
        <v>10.163252660664172</v>
      </c>
      <c r="K23" s="13">
        <f t="shared" si="3"/>
        <v>0.23515528108689843</v>
      </c>
      <c r="L23" s="13">
        <f t="shared" si="4"/>
        <v>0</v>
      </c>
      <c r="M23" s="13">
        <f t="shared" si="9"/>
        <v>14.860075206382135</v>
      </c>
      <c r="N23" s="13">
        <f t="shared" si="5"/>
        <v>9.2132466279569236</v>
      </c>
      <c r="O23" s="13">
        <f t="shared" si="6"/>
        <v>9.2132466279569236</v>
      </c>
      <c r="Q23" s="41">
        <v>12.00399516533686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46.396768150571951</v>
      </c>
      <c r="G24" s="13">
        <f t="shared" si="0"/>
        <v>2.1325467426852622</v>
      </c>
      <c r="H24" s="13">
        <f t="shared" si="1"/>
        <v>44.264221407886687</v>
      </c>
      <c r="I24" s="16">
        <f t="shared" si="8"/>
        <v>44.499376688973584</v>
      </c>
      <c r="J24" s="13">
        <f t="shared" si="2"/>
        <v>33.494185587443624</v>
      </c>
      <c r="K24" s="13">
        <f t="shared" si="3"/>
        <v>11.005191101529959</v>
      </c>
      <c r="L24" s="13">
        <f t="shared" si="4"/>
        <v>0</v>
      </c>
      <c r="M24" s="13">
        <f t="shared" si="9"/>
        <v>5.646828578425211</v>
      </c>
      <c r="N24" s="13">
        <f t="shared" si="5"/>
        <v>3.5010337186236309</v>
      </c>
      <c r="O24" s="13">
        <f t="shared" si="6"/>
        <v>5.6335804613088936</v>
      </c>
      <c r="Q24" s="41">
        <v>12.838522502523711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0.60750783658911844</v>
      </c>
      <c r="G25" s="13">
        <f t="shared" si="0"/>
        <v>0</v>
      </c>
      <c r="H25" s="13">
        <f t="shared" si="1"/>
        <v>0.60750783658911844</v>
      </c>
      <c r="I25" s="16">
        <f t="shared" si="8"/>
        <v>11.612698938119077</v>
      </c>
      <c r="J25" s="13">
        <f t="shared" si="2"/>
        <v>11.434869443540885</v>
      </c>
      <c r="K25" s="13">
        <f t="shared" si="3"/>
        <v>0.17782949457819264</v>
      </c>
      <c r="L25" s="13">
        <f t="shared" si="4"/>
        <v>0</v>
      </c>
      <c r="M25" s="13">
        <f t="shared" si="9"/>
        <v>2.1457948598015801</v>
      </c>
      <c r="N25" s="13">
        <f t="shared" si="5"/>
        <v>1.3303928130769798</v>
      </c>
      <c r="O25" s="13">
        <f t="shared" si="6"/>
        <v>1.3303928130769798</v>
      </c>
      <c r="Q25" s="41">
        <v>16.498788988010048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13.15072942067761</v>
      </c>
      <c r="G26" s="13">
        <f t="shared" si="0"/>
        <v>0</v>
      </c>
      <c r="H26" s="13">
        <f t="shared" si="1"/>
        <v>13.15072942067761</v>
      </c>
      <c r="I26" s="16">
        <f t="shared" si="8"/>
        <v>13.328558915255803</v>
      </c>
      <c r="J26" s="13">
        <f t="shared" si="2"/>
        <v>13.109662895991098</v>
      </c>
      <c r="K26" s="13">
        <f t="shared" si="3"/>
        <v>0.21889601926470448</v>
      </c>
      <c r="L26" s="13">
        <f t="shared" si="4"/>
        <v>0</v>
      </c>
      <c r="M26" s="13">
        <f t="shared" si="9"/>
        <v>0.81540204672460037</v>
      </c>
      <c r="N26" s="13">
        <f t="shared" si="5"/>
        <v>0.50554926896925223</v>
      </c>
      <c r="O26" s="13">
        <f t="shared" si="6"/>
        <v>0.50554926896925223</v>
      </c>
      <c r="Q26" s="41">
        <v>17.945923653726901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6.5495970116133311</v>
      </c>
      <c r="G27" s="13">
        <f t="shared" si="0"/>
        <v>0</v>
      </c>
      <c r="H27" s="13">
        <f t="shared" si="1"/>
        <v>6.5495970116133311</v>
      </c>
      <c r="I27" s="16">
        <f t="shared" si="8"/>
        <v>6.7684930308780356</v>
      </c>
      <c r="J27" s="13">
        <f t="shared" si="2"/>
        <v>6.7455896542391196</v>
      </c>
      <c r="K27" s="13">
        <f t="shared" si="3"/>
        <v>2.2903376638915951E-2</v>
      </c>
      <c r="L27" s="13">
        <f t="shared" si="4"/>
        <v>0</v>
      </c>
      <c r="M27" s="13">
        <f t="shared" si="9"/>
        <v>0.30985277775534814</v>
      </c>
      <c r="N27" s="13">
        <f t="shared" si="5"/>
        <v>0.19210872220831585</v>
      </c>
      <c r="O27" s="13">
        <f t="shared" si="6"/>
        <v>0.19210872220831585</v>
      </c>
      <c r="Q27" s="41">
        <v>19.67134429577801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0.60846906753701735</v>
      </c>
      <c r="G28" s="13">
        <f t="shared" si="0"/>
        <v>0</v>
      </c>
      <c r="H28" s="13">
        <f t="shared" si="1"/>
        <v>0.60846906753701735</v>
      </c>
      <c r="I28" s="16">
        <f t="shared" si="8"/>
        <v>0.6313724441759333</v>
      </c>
      <c r="J28" s="13">
        <f t="shared" si="2"/>
        <v>0.63136064504417377</v>
      </c>
      <c r="K28" s="13">
        <f t="shared" si="3"/>
        <v>1.1799131759526738E-5</v>
      </c>
      <c r="L28" s="13">
        <f t="shared" si="4"/>
        <v>0</v>
      </c>
      <c r="M28" s="13">
        <f t="shared" si="9"/>
        <v>0.11774405554703229</v>
      </c>
      <c r="N28" s="13">
        <f t="shared" si="5"/>
        <v>7.3001314439160025E-2</v>
      </c>
      <c r="O28" s="13">
        <f t="shared" si="6"/>
        <v>7.3001314439160025E-2</v>
      </c>
      <c r="Q28" s="41">
        <v>22.92278722615378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1.640802414185323</v>
      </c>
      <c r="G29" s="18">
        <f t="shared" si="0"/>
        <v>0</v>
      </c>
      <c r="H29" s="18">
        <f t="shared" si="1"/>
        <v>1.640802414185323</v>
      </c>
      <c r="I29" s="17">
        <f t="shared" si="8"/>
        <v>1.6408142133170824</v>
      </c>
      <c r="J29" s="18">
        <f t="shared" si="2"/>
        <v>1.6406062833394079</v>
      </c>
      <c r="K29" s="18">
        <f t="shared" si="3"/>
        <v>2.0792997767449251E-4</v>
      </c>
      <c r="L29" s="18">
        <f t="shared" si="4"/>
        <v>0</v>
      </c>
      <c r="M29" s="18">
        <f t="shared" si="9"/>
        <v>4.4742741107872269E-2</v>
      </c>
      <c r="N29" s="18">
        <f t="shared" si="5"/>
        <v>2.7740499486880808E-2</v>
      </c>
      <c r="O29" s="18">
        <f t="shared" si="6"/>
        <v>2.7740499486880808E-2</v>
      </c>
      <c r="Q29" s="42">
        <v>22.893077000000009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1.3531396256679491</v>
      </c>
      <c r="G30" s="13">
        <f t="shared" si="0"/>
        <v>0</v>
      </c>
      <c r="H30" s="13">
        <f t="shared" si="1"/>
        <v>1.3531396256679491</v>
      </c>
      <c r="I30" s="16">
        <f t="shared" si="8"/>
        <v>1.3533475556456236</v>
      </c>
      <c r="J30" s="13">
        <f t="shared" si="2"/>
        <v>1.3532366623642553</v>
      </c>
      <c r="K30" s="13">
        <f t="shared" si="3"/>
        <v>1.1089328136826282E-4</v>
      </c>
      <c r="L30" s="13">
        <f t="shared" si="4"/>
        <v>0</v>
      </c>
      <c r="M30" s="13">
        <f t="shared" si="9"/>
        <v>1.7002241620991461E-2</v>
      </c>
      <c r="N30" s="13">
        <f t="shared" si="5"/>
        <v>1.0541389805014706E-2</v>
      </c>
      <c r="O30" s="13">
        <f t="shared" si="6"/>
        <v>1.0541389805014706E-2</v>
      </c>
      <c r="Q30" s="41">
        <v>23.25472750649379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34.601765390246626</v>
      </c>
      <c r="G31" s="13">
        <f t="shared" si="0"/>
        <v>0.81383235282205824</v>
      </c>
      <c r="H31" s="13">
        <f t="shared" si="1"/>
        <v>33.787933037424565</v>
      </c>
      <c r="I31" s="16">
        <f t="shared" si="8"/>
        <v>33.788043930705932</v>
      </c>
      <c r="J31" s="13">
        <f t="shared" si="2"/>
        <v>31.000600149969145</v>
      </c>
      <c r="K31" s="13">
        <f t="shared" si="3"/>
        <v>2.7874437807367869</v>
      </c>
      <c r="L31" s="13">
        <f t="shared" si="4"/>
        <v>0</v>
      </c>
      <c r="M31" s="13">
        <f t="shared" si="9"/>
        <v>6.460851815976755E-3</v>
      </c>
      <c r="N31" s="13">
        <f t="shared" si="5"/>
        <v>4.0057281259055881E-3</v>
      </c>
      <c r="O31" s="13">
        <f t="shared" si="6"/>
        <v>0.81783808094796384</v>
      </c>
      <c r="Q31" s="41">
        <v>18.94341583570791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45.086512434031548</v>
      </c>
      <c r="G32" s="13">
        <f t="shared" si="0"/>
        <v>1.9860564787224331</v>
      </c>
      <c r="H32" s="13">
        <f t="shared" si="1"/>
        <v>43.100455955309116</v>
      </c>
      <c r="I32" s="16">
        <f t="shared" si="8"/>
        <v>45.887899736045902</v>
      </c>
      <c r="J32" s="13">
        <f t="shared" si="2"/>
        <v>36.922198763380514</v>
      </c>
      <c r="K32" s="13">
        <f t="shared" si="3"/>
        <v>8.9657009726653882</v>
      </c>
      <c r="L32" s="13">
        <f t="shared" si="4"/>
        <v>0</v>
      </c>
      <c r="M32" s="13">
        <f t="shared" si="9"/>
        <v>2.4551236900711669E-3</v>
      </c>
      <c r="N32" s="13">
        <f t="shared" si="5"/>
        <v>1.5221766878441235E-3</v>
      </c>
      <c r="O32" s="13">
        <f t="shared" si="6"/>
        <v>1.9875786554102772</v>
      </c>
      <c r="Q32" s="41">
        <v>15.736957541048479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23.901092040236371</v>
      </c>
      <c r="G33" s="13">
        <f t="shared" si="0"/>
        <v>0</v>
      </c>
      <c r="H33" s="13">
        <f t="shared" si="1"/>
        <v>23.901092040236371</v>
      </c>
      <c r="I33" s="16">
        <f t="shared" si="8"/>
        <v>32.866793012901759</v>
      </c>
      <c r="J33" s="13">
        <f t="shared" si="2"/>
        <v>27.669381260087533</v>
      </c>
      <c r="K33" s="13">
        <f t="shared" si="3"/>
        <v>5.1974117528142258</v>
      </c>
      <c r="L33" s="13">
        <f t="shared" si="4"/>
        <v>0</v>
      </c>
      <c r="M33" s="13">
        <f t="shared" si="9"/>
        <v>9.3294700222704336E-4</v>
      </c>
      <c r="N33" s="13">
        <f t="shared" si="5"/>
        <v>5.7842714138076686E-4</v>
      </c>
      <c r="O33" s="13">
        <f t="shared" si="6"/>
        <v>5.7842714138076686E-4</v>
      </c>
      <c r="Q33" s="41">
        <v>12.951563170334209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31.622124368923931</v>
      </c>
      <c r="G34" s="13">
        <f t="shared" si="0"/>
        <v>0.48070012968584624</v>
      </c>
      <c r="H34" s="13">
        <f t="shared" si="1"/>
        <v>31.141424239238084</v>
      </c>
      <c r="I34" s="16">
        <f t="shared" si="8"/>
        <v>36.33883599205231</v>
      </c>
      <c r="J34" s="13">
        <f t="shared" si="2"/>
        <v>29.05181875130484</v>
      </c>
      <c r="K34" s="13">
        <f t="shared" si="3"/>
        <v>7.2870172407474705</v>
      </c>
      <c r="L34" s="13">
        <f t="shared" si="4"/>
        <v>0</v>
      </c>
      <c r="M34" s="13">
        <f t="shared" si="9"/>
        <v>3.545198608462765E-4</v>
      </c>
      <c r="N34" s="13">
        <f t="shared" si="5"/>
        <v>2.1980231372469144E-4</v>
      </c>
      <c r="O34" s="13">
        <f t="shared" si="6"/>
        <v>0.48091993199957095</v>
      </c>
      <c r="Q34" s="41">
        <v>12.096152593548389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60.429377290698433</v>
      </c>
      <c r="G35" s="13">
        <f t="shared" si="0"/>
        <v>3.701431801589675</v>
      </c>
      <c r="H35" s="13">
        <f t="shared" si="1"/>
        <v>56.727945489108755</v>
      </c>
      <c r="I35" s="16">
        <f t="shared" si="8"/>
        <v>64.014962729856222</v>
      </c>
      <c r="J35" s="13">
        <f t="shared" si="2"/>
        <v>41.42340596077328</v>
      </c>
      <c r="K35" s="13">
        <f t="shared" si="3"/>
        <v>22.591556769082942</v>
      </c>
      <c r="L35" s="13">
        <f t="shared" si="4"/>
        <v>11.533888509013545</v>
      </c>
      <c r="M35" s="13">
        <f t="shared" si="9"/>
        <v>11.534023226560667</v>
      </c>
      <c r="N35" s="13">
        <f t="shared" si="5"/>
        <v>7.1510944004676134</v>
      </c>
      <c r="O35" s="13">
        <f t="shared" si="6"/>
        <v>10.852526202057287</v>
      </c>
      <c r="Q35" s="41">
        <v>13.795637985621671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17.730023741180791</v>
      </c>
      <c r="G36" s="13">
        <f t="shared" si="0"/>
        <v>0</v>
      </c>
      <c r="H36" s="13">
        <f t="shared" si="1"/>
        <v>17.730023741180791</v>
      </c>
      <c r="I36" s="16">
        <f t="shared" si="8"/>
        <v>28.787692001250186</v>
      </c>
      <c r="J36" s="13">
        <f t="shared" si="2"/>
        <v>25.765452806079676</v>
      </c>
      <c r="K36" s="13">
        <f t="shared" si="3"/>
        <v>3.0222391951705099</v>
      </c>
      <c r="L36" s="13">
        <f t="shared" si="4"/>
        <v>0</v>
      </c>
      <c r="M36" s="13">
        <f t="shared" si="9"/>
        <v>4.3829288260930532</v>
      </c>
      <c r="N36" s="13">
        <f t="shared" si="5"/>
        <v>2.7174158721776931</v>
      </c>
      <c r="O36" s="13">
        <f t="shared" si="6"/>
        <v>2.7174158721776931</v>
      </c>
      <c r="Q36" s="41">
        <v>14.680803188494259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12.2471572900434</v>
      </c>
      <c r="G37" s="13">
        <f t="shared" si="0"/>
        <v>0</v>
      </c>
      <c r="H37" s="13">
        <f t="shared" si="1"/>
        <v>12.2471572900434</v>
      </c>
      <c r="I37" s="16">
        <f t="shared" si="8"/>
        <v>15.26939648521391</v>
      </c>
      <c r="J37" s="13">
        <f t="shared" si="2"/>
        <v>14.823333139284676</v>
      </c>
      <c r="K37" s="13">
        <f t="shared" si="3"/>
        <v>0.44606334592923425</v>
      </c>
      <c r="L37" s="13">
        <f t="shared" si="4"/>
        <v>0</v>
      </c>
      <c r="M37" s="13">
        <f t="shared" si="9"/>
        <v>1.6655129539153601</v>
      </c>
      <c r="N37" s="13">
        <f t="shared" si="5"/>
        <v>1.0326180314275233</v>
      </c>
      <c r="O37" s="13">
        <f t="shared" si="6"/>
        <v>1.0326180314275233</v>
      </c>
      <c r="Q37" s="41">
        <v>15.64434313027834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8.3262651391054359</v>
      </c>
      <c r="G38" s="13">
        <f t="shared" si="0"/>
        <v>0</v>
      </c>
      <c r="H38" s="13">
        <f t="shared" si="1"/>
        <v>8.3262651391054359</v>
      </c>
      <c r="I38" s="16">
        <f t="shared" si="8"/>
        <v>8.7723284850346701</v>
      </c>
      <c r="J38" s="13">
        <f t="shared" si="2"/>
        <v>8.7001814450764332</v>
      </c>
      <c r="K38" s="13">
        <f t="shared" si="3"/>
        <v>7.2147039958236903E-2</v>
      </c>
      <c r="L38" s="13">
        <f t="shared" si="4"/>
        <v>0</v>
      </c>
      <c r="M38" s="13">
        <f t="shared" si="9"/>
        <v>0.63289492248783685</v>
      </c>
      <c r="N38" s="13">
        <f t="shared" si="5"/>
        <v>0.39239485194245882</v>
      </c>
      <c r="O38" s="13">
        <f t="shared" si="6"/>
        <v>0.39239485194245882</v>
      </c>
      <c r="Q38" s="41">
        <v>17.006395594098869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4.1431903635004756</v>
      </c>
      <c r="G39" s="13">
        <f t="shared" si="0"/>
        <v>0</v>
      </c>
      <c r="H39" s="13">
        <f t="shared" si="1"/>
        <v>4.1431903635004756</v>
      </c>
      <c r="I39" s="16">
        <f t="shared" si="8"/>
        <v>4.2153374034587126</v>
      </c>
      <c r="J39" s="13">
        <f t="shared" si="2"/>
        <v>4.2108988053960035</v>
      </c>
      <c r="K39" s="13">
        <f t="shared" si="3"/>
        <v>4.438598062709076E-3</v>
      </c>
      <c r="L39" s="13">
        <f t="shared" si="4"/>
        <v>0</v>
      </c>
      <c r="M39" s="13">
        <f t="shared" si="9"/>
        <v>0.24050007054537803</v>
      </c>
      <c r="N39" s="13">
        <f t="shared" si="5"/>
        <v>0.14911004373813438</v>
      </c>
      <c r="O39" s="13">
        <f t="shared" si="6"/>
        <v>0.14911004373813438</v>
      </c>
      <c r="Q39" s="41">
        <v>21.25179186938016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15.8143234456443</v>
      </c>
      <c r="G40" s="13">
        <f t="shared" si="0"/>
        <v>0</v>
      </c>
      <c r="H40" s="13">
        <f t="shared" si="1"/>
        <v>15.8143234456443</v>
      </c>
      <c r="I40" s="16">
        <f t="shared" si="8"/>
        <v>15.818762043707009</v>
      </c>
      <c r="J40" s="13">
        <f t="shared" si="2"/>
        <v>15.660496398238498</v>
      </c>
      <c r="K40" s="13">
        <f t="shared" si="3"/>
        <v>0.15826564546851074</v>
      </c>
      <c r="L40" s="13">
        <f t="shared" si="4"/>
        <v>0</v>
      </c>
      <c r="M40" s="13">
        <f t="shared" si="9"/>
        <v>9.1390026807243646E-2</v>
      </c>
      <c r="N40" s="13">
        <f t="shared" si="5"/>
        <v>5.6661816620491058E-2</v>
      </c>
      <c r="O40" s="13">
        <f t="shared" si="6"/>
        <v>5.6661816620491058E-2</v>
      </c>
      <c r="Q40" s="41">
        <v>23.949016431512572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6.5513989545548377</v>
      </c>
      <c r="G41" s="18">
        <f t="shared" si="0"/>
        <v>0</v>
      </c>
      <c r="H41" s="18">
        <f t="shared" si="1"/>
        <v>6.5513989545548377</v>
      </c>
      <c r="I41" s="17">
        <f t="shared" si="8"/>
        <v>6.7096646000233484</v>
      </c>
      <c r="J41" s="18">
        <f t="shared" si="2"/>
        <v>6.6956553094554554</v>
      </c>
      <c r="K41" s="18">
        <f t="shared" si="3"/>
        <v>1.4009290567893018E-2</v>
      </c>
      <c r="L41" s="18">
        <f t="shared" si="4"/>
        <v>0</v>
      </c>
      <c r="M41" s="18">
        <f t="shared" si="9"/>
        <v>3.4728210186752588E-2</v>
      </c>
      <c r="N41" s="18">
        <f t="shared" si="5"/>
        <v>2.1531490315786606E-2</v>
      </c>
      <c r="O41" s="18">
        <f t="shared" si="6"/>
        <v>2.1531490315786606E-2</v>
      </c>
      <c r="Q41" s="42">
        <v>22.977271000000009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15.83928110619523</v>
      </c>
      <c r="G42" s="13">
        <f t="shared" si="0"/>
        <v>0</v>
      </c>
      <c r="H42" s="13">
        <f t="shared" si="1"/>
        <v>15.83928110619523</v>
      </c>
      <c r="I42" s="16">
        <f t="shared" si="8"/>
        <v>15.853290396763123</v>
      </c>
      <c r="J42" s="13">
        <f t="shared" si="2"/>
        <v>15.648798074343141</v>
      </c>
      <c r="K42" s="13">
        <f t="shared" si="3"/>
        <v>0.20449232241998239</v>
      </c>
      <c r="L42" s="13">
        <f t="shared" si="4"/>
        <v>0</v>
      </c>
      <c r="M42" s="13">
        <f t="shared" si="9"/>
        <v>1.3196719870965982E-2</v>
      </c>
      <c r="N42" s="13">
        <f t="shared" si="5"/>
        <v>8.1819663199989099E-3</v>
      </c>
      <c r="O42" s="13">
        <f t="shared" si="6"/>
        <v>8.1819663199989099E-3</v>
      </c>
      <c r="Q42" s="41">
        <v>22.14224130765604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155.3315790677855</v>
      </c>
      <c r="G43" s="13">
        <f t="shared" si="0"/>
        <v>14.311764130981535</v>
      </c>
      <c r="H43" s="13">
        <f t="shared" si="1"/>
        <v>141.01981493680395</v>
      </c>
      <c r="I43" s="16">
        <f t="shared" si="8"/>
        <v>141.22430725922393</v>
      </c>
      <c r="J43" s="13">
        <f t="shared" si="2"/>
        <v>64.842834906240071</v>
      </c>
      <c r="K43" s="13">
        <f t="shared" si="3"/>
        <v>76.381472352983863</v>
      </c>
      <c r="L43" s="13">
        <f t="shared" si="4"/>
        <v>65.719309661086911</v>
      </c>
      <c r="M43" s="13">
        <f t="shared" si="9"/>
        <v>65.724324414637877</v>
      </c>
      <c r="N43" s="13">
        <f t="shared" si="5"/>
        <v>40.749081137075486</v>
      </c>
      <c r="O43" s="13">
        <f t="shared" si="6"/>
        <v>55.060845268057022</v>
      </c>
      <c r="Q43" s="41">
        <v>18.015447306458569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126.2613288780443</v>
      </c>
      <c r="G44" s="13">
        <f t="shared" si="0"/>
        <v>11.061628626894727</v>
      </c>
      <c r="H44" s="13">
        <f t="shared" si="1"/>
        <v>115.19970025114957</v>
      </c>
      <c r="I44" s="16">
        <f t="shared" si="8"/>
        <v>125.86186294304652</v>
      </c>
      <c r="J44" s="13">
        <f t="shared" si="2"/>
        <v>53.352208413470834</v>
      </c>
      <c r="K44" s="13">
        <f t="shared" si="3"/>
        <v>72.509654529575684</v>
      </c>
      <c r="L44" s="13">
        <f t="shared" si="4"/>
        <v>61.819023202034217</v>
      </c>
      <c r="M44" s="13">
        <f t="shared" si="9"/>
        <v>86.794266479596615</v>
      </c>
      <c r="N44" s="13">
        <f t="shared" si="5"/>
        <v>53.812445217349904</v>
      </c>
      <c r="O44" s="13">
        <f t="shared" si="6"/>
        <v>64.874073844244634</v>
      </c>
      <c r="Q44" s="41">
        <v>14.96199068145464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103.4478501091813</v>
      </c>
      <c r="G45" s="13">
        <f t="shared" si="0"/>
        <v>8.5110177159305547</v>
      </c>
      <c r="H45" s="13">
        <f t="shared" si="1"/>
        <v>94.936832393250754</v>
      </c>
      <c r="I45" s="16">
        <f t="shared" si="8"/>
        <v>105.62746372079222</v>
      </c>
      <c r="J45" s="13">
        <f t="shared" si="2"/>
        <v>41.817820671237151</v>
      </c>
      <c r="K45" s="13">
        <f t="shared" si="3"/>
        <v>63.809643049555071</v>
      </c>
      <c r="L45" s="13">
        <f t="shared" si="4"/>
        <v>53.055042426911342</v>
      </c>
      <c r="M45" s="13">
        <f t="shared" si="9"/>
        <v>86.036863689158054</v>
      </c>
      <c r="N45" s="13">
        <f t="shared" si="5"/>
        <v>53.342855487277994</v>
      </c>
      <c r="O45" s="13">
        <f t="shared" si="6"/>
        <v>61.853873203208551</v>
      </c>
      <c r="Q45" s="41">
        <v>11.20695874768851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27.631535898437111</v>
      </c>
      <c r="G46" s="13">
        <f t="shared" si="0"/>
        <v>3.4541146344665895E-2</v>
      </c>
      <c r="H46" s="13">
        <f t="shared" si="1"/>
        <v>27.596994752092446</v>
      </c>
      <c r="I46" s="16">
        <f t="shared" si="8"/>
        <v>38.351595374736178</v>
      </c>
      <c r="J46" s="13">
        <f t="shared" si="2"/>
        <v>28.586987064109074</v>
      </c>
      <c r="K46" s="13">
        <f t="shared" si="3"/>
        <v>9.7646083106271035</v>
      </c>
      <c r="L46" s="13">
        <f t="shared" si="4"/>
        <v>0</v>
      </c>
      <c r="M46" s="13">
        <f t="shared" si="9"/>
        <v>32.69400820188006</v>
      </c>
      <c r="N46" s="13">
        <f t="shared" si="5"/>
        <v>20.270285085165636</v>
      </c>
      <c r="O46" s="13">
        <f t="shared" si="6"/>
        <v>20.304826231510301</v>
      </c>
      <c r="Q46" s="41">
        <v>10.311710593548391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27.57294674748541</v>
      </c>
      <c r="G47" s="13">
        <f t="shared" si="0"/>
        <v>2.7990714944195087E-2</v>
      </c>
      <c r="H47" s="13">
        <f t="shared" si="1"/>
        <v>27.544956032541215</v>
      </c>
      <c r="I47" s="16">
        <f t="shared" si="8"/>
        <v>37.309564343168319</v>
      </c>
      <c r="J47" s="13">
        <f t="shared" si="2"/>
        <v>30.823985383727571</v>
      </c>
      <c r="K47" s="13">
        <f t="shared" si="3"/>
        <v>6.4855789594407476</v>
      </c>
      <c r="L47" s="13">
        <f t="shared" si="4"/>
        <v>0</v>
      </c>
      <c r="M47" s="13">
        <f t="shared" si="9"/>
        <v>12.423723116714424</v>
      </c>
      <c r="N47" s="13">
        <f t="shared" si="5"/>
        <v>7.7027083323629428</v>
      </c>
      <c r="O47" s="13">
        <f t="shared" si="6"/>
        <v>7.7306990473071382</v>
      </c>
      <c r="Q47" s="41">
        <v>13.89569686313728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6.5016932335280657</v>
      </c>
      <c r="G48" s="13">
        <f t="shared" si="0"/>
        <v>0</v>
      </c>
      <c r="H48" s="13">
        <f t="shared" si="1"/>
        <v>6.5016932335280657</v>
      </c>
      <c r="I48" s="16">
        <f t="shared" si="8"/>
        <v>12.987272192968813</v>
      </c>
      <c r="J48" s="13">
        <f t="shared" si="2"/>
        <v>12.676408666437052</v>
      </c>
      <c r="K48" s="13">
        <f t="shared" si="3"/>
        <v>0.31086352653176164</v>
      </c>
      <c r="L48" s="13">
        <f t="shared" si="4"/>
        <v>0</v>
      </c>
      <c r="M48" s="13">
        <f t="shared" si="9"/>
        <v>4.7210147843514809</v>
      </c>
      <c r="N48" s="13">
        <f t="shared" si="5"/>
        <v>2.9270291662979182</v>
      </c>
      <c r="O48" s="13">
        <f t="shared" si="6"/>
        <v>2.9270291662979182</v>
      </c>
      <c r="Q48" s="41">
        <v>14.80999015524225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21.897437448592559</v>
      </c>
      <c r="G49" s="13">
        <f t="shared" si="0"/>
        <v>0</v>
      </c>
      <c r="H49" s="13">
        <f t="shared" si="1"/>
        <v>21.897437448592559</v>
      </c>
      <c r="I49" s="16">
        <f t="shared" si="8"/>
        <v>22.20830097512432</v>
      </c>
      <c r="J49" s="13">
        <f t="shared" si="2"/>
        <v>20.832655797081738</v>
      </c>
      <c r="K49" s="13">
        <f t="shared" si="3"/>
        <v>1.375645178042582</v>
      </c>
      <c r="L49" s="13">
        <f t="shared" si="4"/>
        <v>0</v>
      </c>
      <c r="M49" s="13">
        <f t="shared" si="9"/>
        <v>1.7939856180535627</v>
      </c>
      <c r="N49" s="13">
        <f t="shared" si="5"/>
        <v>1.1122710831932088</v>
      </c>
      <c r="O49" s="13">
        <f t="shared" si="6"/>
        <v>1.1122710831932088</v>
      </c>
      <c r="Q49" s="41">
        <v>15.256191256645311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23.021693797407611</v>
      </c>
      <c r="G50" s="13">
        <f t="shared" si="0"/>
        <v>0</v>
      </c>
      <c r="H50" s="13">
        <f t="shared" si="1"/>
        <v>23.021693797407611</v>
      </c>
      <c r="I50" s="16">
        <f t="shared" si="8"/>
        <v>24.397338975450193</v>
      </c>
      <c r="J50" s="13">
        <f t="shared" si="2"/>
        <v>23.002617755562671</v>
      </c>
      <c r="K50" s="13">
        <f t="shared" si="3"/>
        <v>1.3947212198875221</v>
      </c>
      <c r="L50" s="13">
        <f t="shared" si="4"/>
        <v>0</v>
      </c>
      <c r="M50" s="13">
        <f t="shared" si="9"/>
        <v>0.68171453486035394</v>
      </c>
      <c r="N50" s="13">
        <f t="shared" si="5"/>
        <v>0.42266301161341946</v>
      </c>
      <c r="O50" s="13">
        <f t="shared" si="6"/>
        <v>0.42266301161341946</v>
      </c>
      <c r="Q50" s="41">
        <v>17.22311566294087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0.40812147837019391</v>
      </c>
      <c r="G51" s="13">
        <f t="shared" si="0"/>
        <v>0</v>
      </c>
      <c r="H51" s="13">
        <f t="shared" si="1"/>
        <v>0.40812147837019391</v>
      </c>
      <c r="I51" s="16">
        <f t="shared" si="8"/>
        <v>1.8028426982577159</v>
      </c>
      <c r="J51" s="13">
        <f t="shared" si="2"/>
        <v>1.8024644020196423</v>
      </c>
      <c r="K51" s="13">
        <f t="shared" si="3"/>
        <v>3.7829623807361656E-4</v>
      </c>
      <c r="L51" s="13">
        <f t="shared" si="4"/>
        <v>0</v>
      </c>
      <c r="M51" s="13">
        <f t="shared" si="9"/>
        <v>0.25905152324693448</v>
      </c>
      <c r="N51" s="13">
        <f t="shared" si="5"/>
        <v>0.16061194441309937</v>
      </c>
      <c r="O51" s="13">
        <f t="shared" si="6"/>
        <v>0.16061194441309937</v>
      </c>
      <c r="Q51" s="41">
        <v>20.655400655569519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4.3359334870166162</v>
      </c>
      <c r="G52" s="13">
        <f t="shared" si="0"/>
        <v>0</v>
      </c>
      <c r="H52" s="13">
        <f t="shared" si="1"/>
        <v>4.3359334870166162</v>
      </c>
      <c r="I52" s="16">
        <f t="shared" si="8"/>
        <v>4.3363117832546898</v>
      </c>
      <c r="J52" s="13">
        <f t="shared" si="2"/>
        <v>4.3323753383394106</v>
      </c>
      <c r="K52" s="13">
        <f t="shared" si="3"/>
        <v>3.9364449152792247E-3</v>
      </c>
      <c r="L52" s="13">
        <f t="shared" si="4"/>
        <v>0</v>
      </c>
      <c r="M52" s="13">
        <f t="shared" si="9"/>
        <v>9.8439578833835112E-2</v>
      </c>
      <c r="N52" s="13">
        <f t="shared" si="5"/>
        <v>6.1032538876977765E-2</v>
      </c>
      <c r="O52" s="13">
        <f t="shared" si="6"/>
        <v>6.1032538876977765E-2</v>
      </c>
      <c r="Q52" s="41">
        <v>22.70481400000001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10.19663082661954</v>
      </c>
      <c r="G53" s="18">
        <f t="shared" si="0"/>
        <v>0</v>
      </c>
      <c r="H53" s="18">
        <f t="shared" si="1"/>
        <v>10.19663082661954</v>
      </c>
      <c r="I53" s="17">
        <f t="shared" si="8"/>
        <v>10.200567271534819</v>
      </c>
      <c r="J53" s="18">
        <f t="shared" si="2"/>
        <v>10.157452480481172</v>
      </c>
      <c r="K53" s="18">
        <f t="shared" si="3"/>
        <v>4.3114791053646684E-2</v>
      </c>
      <c r="L53" s="18">
        <f t="shared" si="4"/>
        <v>0</v>
      </c>
      <c r="M53" s="18">
        <f t="shared" si="9"/>
        <v>3.7407039956857346E-2</v>
      </c>
      <c r="N53" s="18">
        <f t="shared" si="5"/>
        <v>2.3192364773251553E-2</v>
      </c>
      <c r="O53" s="18">
        <f t="shared" si="6"/>
        <v>2.3192364773251553E-2</v>
      </c>
      <c r="Q53" s="42">
        <v>23.898248433764952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7.5598994717019807E-2</v>
      </c>
      <c r="G54" s="13">
        <f t="shared" si="0"/>
        <v>0</v>
      </c>
      <c r="H54" s="13">
        <f t="shared" si="1"/>
        <v>7.5598994717019807E-2</v>
      </c>
      <c r="I54" s="16">
        <f t="shared" si="8"/>
        <v>0.11871378577066649</v>
      </c>
      <c r="J54" s="13">
        <f t="shared" si="2"/>
        <v>0.11871368408857325</v>
      </c>
      <c r="K54" s="13">
        <f t="shared" si="3"/>
        <v>1.0168209324534772E-7</v>
      </c>
      <c r="L54" s="13">
        <f t="shared" si="4"/>
        <v>0</v>
      </c>
      <c r="M54" s="13">
        <f t="shared" si="9"/>
        <v>1.4214675183605793E-2</v>
      </c>
      <c r="N54" s="13">
        <f t="shared" si="5"/>
        <v>8.8130986138355918E-3</v>
      </c>
      <c r="O54" s="13">
        <f t="shared" si="6"/>
        <v>8.8130986138355918E-3</v>
      </c>
      <c r="Q54" s="41">
        <v>21.084066571057409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58.164115418164272</v>
      </c>
      <c r="G55" s="13">
        <f t="shared" si="0"/>
        <v>3.4481691708959903</v>
      </c>
      <c r="H55" s="13">
        <f t="shared" si="1"/>
        <v>54.715946247268285</v>
      </c>
      <c r="I55" s="16">
        <f t="shared" si="8"/>
        <v>54.715946348950375</v>
      </c>
      <c r="J55" s="13">
        <f t="shared" si="2"/>
        <v>45.286409123984839</v>
      </c>
      <c r="K55" s="13">
        <f t="shared" si="3"/>
        <v>9.4295372249655358</v>
      </c>
      <c r="L55" s="13">
        <f t="shared" si="4"/>
        <v>0</v>
      </c>
      <c r="M55" s="13">
        <f t="shared" si="9"/>
        <v>5.4015765697702015E-3</v>
      </c>
      <c r="N55" s="13">
        <f t="shared" si="5"/>
        <v>3.3489774732575247E-3</v>
      </c>
      <c r="O55" s="13">
        <f t="shared" si="6"/>
        <v>3.4515181483692476</v>
      </c>
      <c r="Q55" s="41">
        <v>19.432818757732129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16.47398610495204</v>
      </c>
      <c r="G56" s="13">
        <f t="shared" si="0"/>
        <v>0</v>
      </c>
      <c r="H56" s="13">
        <f t="shared" si="1"/>
        <v>16.47398610495204</v>
      </c>
      <c r="I56" s="16">
        <f t="shared" si="8"/>
        <v>25.903523329917576</v>
      </c>
      <c r="J56" s="13">
        <f t="shared" si="2"/>
        <v>24.131679864327328</v>
      </c>
      <c r="K56" s="13">
        <f t="shared" si="3"/>
        <v>1.7718434655902477</v>
      </c>
      <c r="L56" s="13">
        <f t="shared" si="4"/>
        <v>0</v>
      </c>
      <c r="M56" s="13">
        <f t="shared" si="9"/>
        <v>2.0525990965126768E-3</v>
      </c>
      <c r="N56" s="13">
        <f t="shared" si="5"/>
        <v>1.2726114398378596E-3</v>
      </c>
      <c r="O56" s="13">
        <f t="shared" si="6"/>
        <v>1.2726114398378596E-3</v>
      </c>
      <c r="Q56" s="41">
        <v>16.670650220134679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105.27981272006841</v>
      </c>
      <c r="G57" s="13">
        <f t="shared" si="0"/>
        <v>8.7158362739044701</v>
      </c>
      <c r="H57" s="13">
        <f t="shared" si="1"/>
        <v>96.563976446163934</v>
      </c>
      <c r="I57" s="16">
        <f t="shared" si="8"/>
        <v>98.335819911754186</v>
      </c>
      <c r="J57" s="13">
        <f t="shared" si="2"/>
        <v>46.378849901184559</v>
      </c>
      <c r="K57" s="13">
        <f t="shared" si="3"/>
        <v>51.956970010569627</v>
      </c>
      <c r="L57" s="13">
        <f t="shared" si="4"/>
        <v>41.115219257018296</v>
      </c>
      <c r="M57" s="13">
        <f t="shared" si="9"/>
        <v>41.115999244674974</v>
      </c>
      <c r="N57" s="13">
        <f t="shared" si="5"/>
        <v>25.491919531698485</v>
      </c>
      <c r="O57" s="13">
        <f t="shared" si="6"/>
        <v>34.207755805602957</v>
      </c>
      <c r="Q57" s="41">
        <v>13.32405875372724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8.3283326635445594</v>
      </c>
      <c r="G58" s="13">
        <f t="shared" si="0"/>
        <v>0</v>
      </c>
      <c r="H58" s="13">
        <f t="shared" si="1"/>
        <v>8.3283326635445594</v>
      </c>
      <c r="I58" s="16">
        <f t="shared" si="8"/>
        <v>19.170083417095888</v>
      </c>
      <c r="J58" s="13">
        <f t="shared" si="2"/>
        <v>17.69706611221595</v>
      </c>
      <c r="K58" s="13">
        <f t="shared" si="3"/>
        <v>1.4730173048799386</v>
      </c>
      <c r="L58" s="13">
        <f t="shared" si="4"/>
        <v>0</v>
      </c>
      <c r="M58" s="13">
        <f t="shared" si="9"/>
        <v>15.624079712976489</v>
      </c>
      <c r="N58" s="13">
        <f t="shared" si="5"/>
        <v>9.6869294220454236</v>
      </c>
      <c r="O58" s="13">
        <f t="shared" si="6"/>
        <v>9.6869294220454236</v>
      </c>
      <c r="Q58" s="41">
        <v>11.36818122101206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31.635696736198479</v>
      </c>
      <c r="G59" s="13">
        <f t="shared" si="0"/>
        <v>0.4822175584133459</v>
      </c>
      <c r="H59" s="13">
        <f t="shared" si="1"/>
        <v>31.153479177785133</v>
      </c>
      <c r="I59" s="16">
        <f t="shared" si="8"/>
        <v>32.626496482665075</v>
      </c>
      <c r="J59" s="13">
        <f t="shared" si="2"/>
        <v>26.266244170029967</v>
      </c>
      <c r="K59" s="13">
        <f t="shared" si="3"/>
        <v>6.360252312635108</v>
      </c>
      <c r="L59" s="13">
        <f t="shared" si="4"/>
        <v>0</v>
      </c>
      <c r="M59" s="13">
        <f t="shared" si="9"/>
        <v>5.9371502909310649</v>
      </c>
      <c r="N59" s="13">
        <f t="shared" si="5"/>
        <v>3.6810331803772605</v>
      </c>
      <c r="O59" s="13">
        <f t="shared" si="6"/>
        <v>4.1632507387906061</v>
      </c>
      <c r="Q59" s="41">
        <v>10.790001593548389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31.19416577290723</v>
      </c>
      <c r="G60" s="13">
        <f t="shared" si="0"/>
        <v>0.43285315836243204</v>
      </c>
      <c r="H60" s="13">
        <f t="shared" si="1"/>
        <v>30.761312614544799</v>
      </c>
      <c r="I60" s="16">
        <f t="shared" si="8"/>
        <v>37.121564927179904</v>
      </c>
      <c r="J60" s="13">
        <f t="shared" si="2"/>
        <v>30.269158311430978</v>
      </c>
      <c r="K60" s="13">
        <f t="shared" si="3"/>
        <v>6.8524066157489258</v>
      </c>
      <c r="L60" s="13">
        <f t="shared" si="4"/>
        <v>0</v>
      </c>
      <c r="M60" s="13">
        <f t="shared" si="9"/>
        <v>2.2561171105538045</v>
      </c>
      <c r="N60" s="13">
        <f t="shared" si="5"/>
        <v>1.3987926085433589</v>
      </c>
      <c r="O60" s="13">
        <f t="shared" si="6"/>
        <v>1.8316457669057908</v>
      </c>
      <c r="Q60" s="41">
        <v>13.238625987979759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5.8591988576418483</v>
      </c>
      <c r="G61" s="13">
        <f t="shared" si="0"/>
        <v>0</v>
      </c>
      <c r="H61" s="13">
        <f t="shared" si="1"/>
        <v>5.8591988576418483</v>
      </c>
      <c r="I61" s="16">
        <f t="shared" si="8"/>
        <v>12.711605473390774</v>
      </c>
      <c r="J61" s="13">
        <f t="shared" si="2"/>
        <v>12.452945608943642</v>
      </c>
      <c r="K61" s="13">
        <f t="shared" si="3"/>
        <v>0.25865986444713229</v>
      </c>
      <c r="L61" s="13">
        <f t="shared" si="4"/>
        <v>0</v>
      </c>
      <c r="M61" s="13">
        <f t="shared" si="9"/>
        <v>0.85732450201044563</v>
      </c>
      <c r="N61" s="13">
        <f t="shared" si="5"/>
        <v>0.53154119124647625</v>
      </c>
      <c r="O61" s="13">
        <f t="shared" si="6"/>
        <v>0.53154119124647625</v>
      </c>
      <c r="Q61" s="41">
        <v>15.706064823814369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11.203857300633899</v>
      </c>
      <c r="G62" s="13">
        <f t="shared" si="0"/>
        <v>0</v>
      </c>
      <c r="H62" s="13">
        <f t="shared" si="1"/>
        <v>11.203857300633899</v>
      </c>
      <c r="I62" s="16">
        <f t="shared" si="8"/>
        <v>11.462517165081032</v>
      </c>
      <c r="J62" s="13">
        <f t="shared" si="2"/>
        <v>11.358551428022201</v>
      </c>
      <c r="K62" s="13">
        <f t="shared" si="3"/>
        <v>0.1039657370588305</v>
      </c>
      <c r="L62" s="13">
        <f t="shared" si="4"/>
        <v>0</v>
      </c>
      <c r="M62" s="13">
        <f t="shared" si="9"/>
        <v>0.32578331076396938</v>
      </c>
      <c r="N62" s="13">
        <f t="shared" si="5"/>
        <v>0.201985652673661</v>
      </c>
      <c r="O62" s="13">
        <f t="shared" si="6"/>
        <v>0.201985652673661</v>
      </c>
      <c r="Q62" s="41">
        <v>20.088113357057171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36.388011206502973</v>
      </c>
      <c r="G63" s="13">
        <f t="shared" si="0"/>
        <v>1.0135396449350802</v>
      </c>
      <c r="H63" s="13">
        <f t="shared" si="1"/>
        <v>35.374471561567894</v>
      </c>
      <c r="I63" s="16">
        <f t="shared" si="8"/>
        <v>35.478437298626723</v>
      </c>
      <c r="J63" s="13">
        <f t="shared" si="2"/>
        <v>32.622113490669825</v>
      </c>
      <c r="K63" s="13">
        <f t="shared" si="3"/>
        <v>2.8563238079568976</v>
      </c>
      <c r="L63" s="13">
        <f t="shared" si="4"/>
        <v>0</v>
      </c>
      <c r="M63" s="13">
        <f t="shared" si="9"/>
        <v>0.12379765809030838</v>
      </c>
      <c r="N63" s="13">
        <f t="shared" si="5"/>
        <v>7.6754548015991186E-2</v>
      </c>
      <c r="O63" s="13">
        <f t="shared" si="6"/>
        <v>1.0902941929510714</v>
      </c>
      <c r="Q63" s="41">
        <v>19.82830838663628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0.42142857099999997</v>
      </c>
      <c r="G64" s="13">
        <f t="shared" si="0"/>
        <v>0</v>
      </c>
      <c r="H64" s="13">
        <f t="shared" si="1"/>
        <v>0.42142857099999997</v>
      </c>
      <c r="I64" s="16">
        <f t="shared" si="8"/>
        <v>3.2777523789568974</v>
      </c>
      <c r="J64" s="13">
        <f t="shared" si="2"/>
        <v>3.275675576670714</v>
      </c>
      <c r="K64" s="13">
        <f t="shared" si="3"/>
        <v>2.0768022861834545E-3</v>
      </c>
      <c r="L64" s="13">
        <f t="shared" si="4"/>
        <v>0</v>
      </c>
      <c r="M64" s="13">
        <f t="shared" si="9"/>
        <v>4.704311007431719E-2</v>
      </c>
      <c r="N64" s="13">
        <f t="shared" si="5"/>
        <v>2.9166728246076658E-2</v>
      </c>
      <c r="O64" s="13">
        <f t="shared" si="6"/>
        <v>2.9166728246076658E-2</v>
      </c>
      <c r="Q64" s="41">
        <v>21.290132951556721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9.4644402286514104</v>
      </c>
      <c r="G65" s="18">
        <f t="shared" si="0"/>
        <v>0</v>
      </c>
      <c r="H65" s="18">
        <f t="shared" si="1"/>
        <v>9.4644402286514104</v>
      </c>
      <c r="I65" s="17">
        <f t="shared" si="8"/>
        <v>9.4665170309375934</v>
      </c>
      <c r="J65" s="18">
        <f t="shared" si="2"/>
        <v>9.4219695951147262</v>
      </c>
      <c r="K65" s="18">
        <f t="shared" si="3"/>
        <v>4.4547435822867243E-2</v>
      </c>
      <c r="L65" s="18">
        <f t="shared" si="4"/>
        <v>0</v>
      </c>
      <c r="M65" s="18">
        <f t="shared" si="9"/>
        <v>1.7876381828240532E-2</v>
      </c>
      <c r="N65" s="18">
        <f t="shared" si="5"/>
        <v>1.1083356733509129E-2</v>
      </c>
      <c r="O65" s="18">
        <f t="shared" si="6"/>
        <v>1.1083356733509129E-2</v>
      </c>
      <c r="Q65" s="42">
        <v>22.068176623465138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6.3837319213963868</v>
      </c>
      <c r="G66" s="13">
        <f t="shared" si="0"/>
        <v>0</v>
      </c>
      <c r="H66" s="13">
        <f t="shared" si="1"/>
        <v>6.3837319213963868</v>
      </c>
      <c r="I66" s="16">
        <f t="shared" si="8"/>
        <v>6.428279357219254</v>
      </c>
      <c r="J66" s="13">
        <f t="shared" si="2"/>
        <v>6.4144641657739028</v>
      </c>
      <c r="K66" s="13">
        <f t="shared" si="3"/>
        <v>1.381519144535126E-2</v>
      </c>
      <c r="L66" s="13">
        <f t="shared" si="4"/>
        <v>0</v>
      </c>
      <c r="M66" s="13">
        <f t="shared" si="9"/>
        <v>6.7930250947314027E-3</v>
      </c>
      <c r="N66" s="13">
        <f t="shared" si="5"/>
        <v>4.2116755587334699E-3</v>
      </c>
      <c r="O66" s="13">
        <f t="shared" si="6"/>
        <v>4.2116755587334699E-3</v>
      </c>
      <c r="Q66" s="41">
        <v>22.163631000000009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31.576635389316589</v>
      </c>
      <c r="G67" s="13">
        <f t="shared" si="0"/>
        <v>0.47561433418351939</v>
      </c>
      <c r="H67" s="13">
        <f t="shared" si="1"/>
        <v>31.101021055133071</v>
      </c>
      <c r="I67" s="16">
        <f t="shared" si="8"/>
        <v>31.11483624657842</v>
      </c>
      <c r="J67" s="13">
        <f t="shared" si="2"/>
        <v>29.132433575473069</v>
      </c>
      <c r="K67" s="13">
        <f t="shared" si="3"/>
        <v>1.9824026711053513</v>
      </c>
      <c r="L67" s="13">
        <f t="shared" si="4"/>
        <v>0</v>
      </c>
      <c r="M67" s="13">
        <f t="shared" si="9"/>
        <v>2.5813495359979328E-3</v>
      </c>
      <c r="N67" s="13">
        <f t="shared" si="5"/>
        <v>1.6004367123187183E-3</v>
      </c>
      <c r="O67" s="13">
        <f t="shared" si="6"/>
        <v>0.47721477089583814</v>
      </c>
      <c r="Q67" s="41">
        <v>19.821225805062529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50.405041586851667</v>
      </c>
      <c r="G68" s="13">
        <f t="shared" si="0"/>
        <v>2.5806829548028336</v>
      </c>
      <c r="H68" s="13">
        <f t="shared" si="1"/>
        <v>47.824358632048835</v>
      </c>
      <c r="I68" s="16">
        <f t="shared" si="8"/>
        <v>49.80676130315419</v>
      </c>
      <c r="J68" s="13">
        <f t="shared" si="2"/>
        <v>37.245121441311319</v>
      </c>
      <c r="K68" s="13">
        <f t="shared" si="3"/>
        <v>12.56163986184287</v>
      </c>
      <c r="L68" s="13">
        <f t="shared" si="4"/>
        <v>1.4302238008695498</v>
      </c>
      <c r="M68" s="13">
        <f t="shared" si="9"/>
        <v>1.4312047136932289</v>
      </c>
      <c r="N68" s="13">
        <f t="shared" si="5"/>
        <v>0.88734692248980185</v>
      </c>
      <c r="O68" s="13">
        <f t="shared" si="6"/>
        <v>3.4680298772926355</v>
      </c>
      <c r="Q68" s="41">
        <v>14.25837098904824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21.335156425299829</v>
      </c>
      <c r="G69" s="13">
        <f t="shared" si="0"/>
        <v>0</v>
      </c>
      <c r="H69" s="13">
        <f t="shared" si="1"/>
        <v>21.335156425299829</v>
      </c>
      <c r="I69" s="16">
        <f t="shared" si="8"/>
        <v>32.466572486273151</v>
      </c>
      <c r="J69" s="13">
        <f t="shared" si="2"/>
        <v>28.077364602502577</v>
      </c>
      <c r="K69" s="13">
        <f t="shared" si="3"/>
        <v>4.3892078837705739</v>
      </c>
      <c r="L69" s="13">
        <f t="shared" si="4"/>
        <v>0</v>
      </c>
      <c r="M69" s="13">
        <f t="shared" si="9"/>
        <v>0.54385779120342703</v>
      </c>
      <c r="N69" s="13">
        <f t="shared" si="5"/>
        <v>0.33719183054612478</v>
      </c>
      <c r="O69" s="13">
        <f t="shared" si="6"/>
        <v>0.33719183054612478</v>
      </c>
      <c r="Q69" s="41">
        <v>14.212440589681259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59.224356254188827</v>
      </c>
      <c r="G70" s="13">
        <f t="shared" ref="G70:G133" si="15">IF((F70-$J$2)&gt;0,$I$2*(F70-$J$2),0)</f>
        <v>3.5667070700043424</v>
      </c>
      <c r="H70" s="13">
        <f t="shared" ref="H70:H133" si="16">F70-G70</f>
        <v>55.657649184184486</v>
      </c>
      <c r="I70" s="16">
        <f t="shared" si="8"/>
        <v>60.04685706795506</v>
      </c>
      <c r="J70" s="13">
        <f t="shared" ref="J70:J133" si="17">I70/SQRT(1+(I70/($K$2*(300+(25*Q70)+0.05*(Q70)^3)))^2)</f>
        <v>40.437305808980227</v>
      </c>
      <c r="K70" s="13">
        <f t="shared" ref="K70:K133" si="18">I70-J70</f>
        <v>19.609551258974832</v>
      </c>
      <c r="L70" s="13">
        <f t="shared" ref="L70:L133" si="19">IF(K70&gt;$N$2,(K70-$N$2)/$L$2,0)</f>
        <v>8.5299569599673557</v>
      </c>
      <c r="M70" s="13">
        <f t="shared" si="9"/>
        <v>8.736622920624658</v>
      </c>
      <c r="N70" s="13">
        <f t="shared" ref="N70:N133" si="20">$M$2*M70</f>
        <v>5.4167062107872876</v>
      </c>
      <c r="O70" s="13">
        <f t="shared" ref="O70:O133" si="21">N70+G70</f>
        <v>8.9834132807916305</v>
      </c>
      <c r="Q70" s="41">
        <v>13.89355495137985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164.33468014503791</v>
      </c>
      <c r="G71" s="13">
        <f t="shared" si="15"/>
        <v>15.318336082274424</v>
      </c>
      <c r="H71" s="13">
        <f t="shared" si="16"/>
        <v>149.01634406276349</v>
      </c>
      <c r="I71" s="16">
        <f t="shared" ref="I71:I134" si="24">H71+K70-L70</f>
        <v>160.09593836177095</v>
      </c>
      <c r="J71" s="13">
        <f t="shared" si="17"/>
        <v>43.180211038070041</v>
      </c>
      <c r="K71" s="13">
        <f t="shared" si="18"/>
        <v>116.91572732370091</v>
      </c>
      <c r="L71" s="13">
        <f t="shared" si="19"/>
        <v>106.55160420611104</v>
      </c>
      <c r="M71" s="13">
        <f t="shared" ref="M71:M134" si="25">L71+M70-N70</f>
        <v>109.87152091594841</v>
      </c>
      <c r="N71" s="13">
        <f t="shared" si="20"/>
        <v>68.120342967888007</v>
      </c>
      <c r="O71" s="13">
        <f t="shared" si="21"/>
        <v>83.438679050162435</v>
      </c>
      <c r="Q71" s="41">
        <v>10.97797959354839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40.486586982687271</v>
      </c>
      <c r="G72" s="13">
        <f t="shared" si="15"/>
        <v>1.4717719119235373</v>
      </c>
      <c r="H72" s="13">
        <f t="shared" si="16"/>
        <v>39.014815070763731</v>
      </c>
      <c r="I72" s="16">
        <f t="shared" si="24"/>
        <v>49.378938188353587</v>
      </c>
      <c r="J72" s="13">
        <f t="shared" si="17"/>
        <v>35.690340439731067</v>
      </c>
      <c r="K72" s="13">
        <f t="shared" si="18"/>
        <v>13.68859774862252</v>
      </c>
      <c r="L72" s="13">
        <f t="shared" si="19"/>
        <v>2.5654679642584641</v>
      </c>
      <c r="M72" s="13">
        <f t="shared" si="25"/>
        <v>44.316645912318862</v>
      </c>
      <c r="N72" s="13">
        <f t="shared" si="20"/>
        <v>27.476320465637695</v>
      </c>
      <c r="O72" s="13">
        <f t="shared" si="21"/>
        <v>28.948092377561231</v>
      </c>
      <c r="Q72" s="41">
        <v>13.05811777339922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0.97660638193219929</v>
      </c>
      <c r="G73" s="13">
        <f t="shared" si="15"/>
        <v>0</v>
      </c>
      <c r="H73" s="13">
        <f t="shared" si="16"/>
        <v>0.97660638193219929</v>
      </c>
      <c r="I73" s="16">
        <f t="shared" si="24"/>
        <v>12.099736166296257</v>
      </c>
      <c r="J73" s="13">
        <f t="shared" si="17"/>
        <v>11.819826744469941</v>
      </c>
      <c r="K73" s="13">
        <f t="shared" si="18"/>
        <v>0.27990942182631606</v>
      </c>
      <c r="L73" s="13">
        <f t="shared" si="19"/>
        <v>0</v>
      </c>
      <c r="M73" s="13">
        <f t="shared" si="25"/>
        <v>16.840325446681167</v>
      </c>
      <c r="N73" s="13">
        <f t="shared" si="20"/>
        <v>10.441001776942324</v>
      </c>
      <c r="O73" s="13">
        <f t="shared" si="21"/>
        <v>10.441001776942324</v>
      </c>
      <c r="Q73" s="41">
        <v>14.04392455778768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4.0929361156531758</v>
      </c>
      <c r="G74" s="13">
        <f t="shared" si="15"/>
        <v>0</v>
      </c>
      <c r="H74" s="13">
        <f t="shared" si="16"/>
        <v>4.0929361156531758</v>
      </c>
      <c r="I74" s="16">
        <f t="shared" si="24"/>
        <v>4.3728455374794919</v>
      </c>
      <c r="J74" s="13">
        <f t="shared" si="17"/>
        <v>4.3645649563204403</v>
      </c>
      <c r="K74" s="13">
        <f t="shared" si="18"/>
        <v>8.2805811590516143E-3</v>
      </c>
      <c r="L74" s="13">
        <f t="shared" si="19"/>
        <v>0</v>
      </c>
      <c r="M74" s="13">
        <f t="shared" si="25"/>
        <v>6.3993236697388429</v>
      </c>
      <c r="N74" s="13">
        <f t="shared" si="20"/>
        <v>3.9675806752380827</v>
      </c>
      <c r="O74" s="13">
        <f t="shared" si="21"/>
        <v>3.9675806752380827</v>
      </c>
      <c r="Q74" s="41">
        <v>17.614751729166731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0.40042599978985632</v>
      </c>
      <c r="G75" s="13">
        <f t="shared" si="15"/>
        <v>0</v>
      </c>
      <c r="H75" s="13">
        <f t="shared" si="16"/>
        <v>0.40042599978985632</v>
      </c>
      <c r="I75" s="16">
        <f t="shared" si="24"/>
        <v>0.40870658094890794</v>
      </c>
      <c r="J75" s="13">
        <f t="shared" si="17"/>
        <v>0.40870201663273981</v>
      </c>
      <c r="K75" s="13">
        <f t="shared" si="18"/>
        <v>4.56431616813191E-6</v>
      </c>
      <c r="L75" s="13">
        <f t="shared" si="19"/>
        <v>0</v>
      </c>
      <c r="M75" s="13">
        <f t="shared" si="25"/>
        <v>2.4317429945007603</v>
      </c>
      <c r="N75" s="13">
        <f t="shared" si="20"/>
        <v>1.5076806565904715</v>
      </c>
      <c r="O75" s="13">
        <f t="shared" si="21"/>
        <v>1.5076806565904715</v>
      </c>
      <c r="Q75" s="41">
        <v>20.41065574298025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7.1907696163877004</v>
      </c>
      <c r="G76" s="13">
        <f t="shared" si="15"/>
        <v>0</v>
      </c>
      <c r="H76" s="13">
        <f t="shared" si="16"/>
        <v>7.1907696163877004</v>
      </c>
      <c r="I76" s="16">
        <f t="shared" si="24"/>
        <v>7.190774180703869</v>
      </c>
      <c r="J76" s="13">
        <f t="shared" si="17"/>
        <v>7.1737345844384866</v>
      </c>
      <c r="K76" s="13">
        <f t="shared" si="18"/>
        <v>1.7039596265382428E-2</v>
      </c>
      <c r="L76" s="13">
        <f t="shared" si="19"/>
        <v>0</v>
      </c>
      <c r="M76" s="13">
        <f t="shared" si="25"/>
        <v>0.9240623379102888</v>
      </c>
      <c r="N76" s="13">
        <f t="shared" si="20"/>
        <v>0.5729186495043791</v>
      </c>
      <c r="O76" s="13">
        <f t="shared" si="21"/>
        <v>0.5729186495043791</v>
      </c>
      <c r="Q76" s="41">
        <v>23.059063000000009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2.2167070743820889</v>
      </c>
      <c r="G77" s="18">
        <f t="shared" si="15"/>
        <v>0</v>
      </c>
      <c r="H77" s="18">
        <f t="shared" si="16"/>
        <v>2.2167070743820889</v>
      </c>
      <c r="I77" s="17">
        <f t="shared" si="24"/>
        <v>2.2337466706474713</v>
      </c>
      <c r="J77" s="18">
        <f t="shared" si="17"/>
        <v>2.2332989677834538</v>
      </c>
      <c r="K77" s="18">
        <f t="shared" si="18"/>
        <v>4.4770286401751846E-4</v>
      </c>
      <c r="L77" s="18">
        <f t="shared" si="19"/>
        <v>0</v>
      </c>
      <c r="M77" s="18">
        <f t="shared" si="25"/>
        <v>0.3511436884059097</v>
      </c>
      <c r="N77" s="18">
        <f t="shared" si="20"/>
        <v>0.21770908681166401</v>
      </c>
      <c r="O77" s="18">
        <f t="shared" si="21"/>
        <v>0.21770908681166401</v>
      </c>
      <c r="Q77" s="42">
        <v>24.02147279559761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64.639562005605342</v>
      </c>
      <c r="G78" s="13">
        <f t="shared" si="15"/>
        <v>4.1721422609551571</v>
      </c>
      <c r="H78" s="13">
        <f t="shared" si="16"/>
        <v>60.467419744650186</v>
      </c>
      <c r="I78" s="16">
        <f t="shared" si="24"/>
        <v>60.467867447514202</v>
      </c>
      <c r="J78" s="13">
        <f t="shared" si="17"/>
        <v>52.038648800648602</v>
      </c>
      <c r="K78" s="13">
        <f t="shared" si="18"/>
        <v>8.4292186468655999</v>
      </c>
      <c r="L78" s="13">
        <f t="shared" si="19"/>
        <v>0</v>
      </c>
      <c r="M78" s="13">
        <f t="shared" si="25"/>
        <v>0.13343460159424569</v>
      </c>
      <c r="N78" s="13">
        <f t="shared" si="20"/>
        <v>8.2729452988432331E-2</v>
      </c>
      <c r="O78" s="13">
        <f t="shared" si="21"/>
        <v>4.2548717139435892</v>
      </c>
      <c r="Q78" s="41">
        <v>22.7718536197332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7.5508170653555853</v>
      </c>
      <c r="G79" s="13">
        <f t="shared" si="15"/>
        <v>0</v>
      </c>
      <c r="H79" s="13">
        <f t="shared" si="16"/>
        <v>7.5508170653555853</v>
      </c>
      <c r="I79" s="16">
        <f t="shared" si="24"/>
        <v>15.980035712221184</v>
      </c>
      <c r="J79" s="13">
        <f t="shared" si="17"/>
        <v>15.723696203926181</v>
      </c>
      <c r="K79" s="13">
        <f t="shared" si="18"/>
        <v>0.25633950829500307</v>
      </c>
      <c r="L79" s="13">
        <f t="shared" si="19"/>
        <v>0</v>
      </c>
      <c r="M79" s="13">
        <f t="shared" si="25"/>
        <v>5.0705148605813363E-2</v>
      </c>
      <c r="N79" s="13">
        <f t="shared" si="20"/>
        <v>3.1437192135604287E-2</v>
      </c>
      <c r="O79" s="13">
        <f t="shared" si="21"/>
        <v>3.1437192135604287E-2</v>
      </c>
      <c r="Q79" s="41">
        <v>20.679208391405229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67.363090096428849</v>
      </c>
      <c r="G80" s="13">
        <f t="shared" si="15"/>
        <v>4.4766403401456492</v>
      </c>
      <c r="H80" s="13">
        <f t="shared" si="16"/>
        <v>62.886449756283199</v>
      </c>
      <c r="I80" s="16">
        <f t="shared" si="24"/>
        <v>63.142789264578198</v>
      </c>
      <c r="J80" s="13">
        <f t="shared" si="17"/>
        <v>43.061629150840716</v>
      </c>
      <c r="K80" s="13">
        <f t="shared" si="18"/>
        <v>20.081160113737482</v>
      </c>
      <c r="L80" s="13">
        <f t="shared" si="19"/>
        <v>9.0050334522236373</v>
      </c>
      <c r="M80" s="13">
        <f t="shared" si="25"/>
        <v>9.0243014086938462</v>
      </c>
      <c r="N80" s="13">
        <f t="shared" si="20"/>
        <v>5.5950668733901843</v>
      </c>
      <c r="O80" s="13">
        <f t="shared" si="21"/>
        <v>10.071707213535834</v>
      </c>
      <c r="Q80" s="41">
        <v>14.95490991245155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56.347559979318397</v>
      </c>
      <c r="G81" s="13">
        <f t="shared" si="15"/>
        <v>3.2450731779685373</v>
      </c>
      <c r="H81" s="13">
        <f t="shared" si="16"/>
        <v>53.102486801349862</v>
      </c>
      <c r="I81" s="16">
        <f t="shared" si="24"/>
        <v>64.178613462863694</v>
      </c>
      <c r="J81" s="13">
        <f t="shared" si="17"/>
        <v>37.065416870448473</v>
      </c>
      <c r="K81" s="13">
        <f t="shared" si="18"/>
        <v>27.113196592415221</v>
      </c>
      <c r="L81" s="13">
        <f t="shared" si="19"/>
        <v>16.088774968039253</v>
      </c>
      <c r="M81" s="13">
        <f t="shared" si="25"/>
        <v>19.518009503342913</v>
      </c>
      <c r="N81" s="13">
        <f t="shared" si="20"/>
        <v>12.101165892072606</v>
      </c>
      <c r="O81" s="13">
        <f t="shared" si="21"/>
        <v>15.346239070041143</v>
      </c>
      <c r="Q81" s="41">
        <v>11.16268359354839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119.4361031565813</v>
      </c>
      <c r="G82" s="13">
        <f t="shared" si="15"/>
        <v>10.29854924863187</v>
      </c>
      <c r="H82" s="13">
        <f t="shared" si="16"/>
        <v>109.13755390794942</v>
      </c>
      <c r="I82" s="16">
        <f t="shared" si="24"/>
        <v>120.16197553232539</v>
      </c>
      <c r="J82" s="13">
        <f t="shared" si="17"/>
        <v>46.383434111225242</v>
      </c>
      <c r="K82" s="13">
        <f t="shared" si="18"/>
        <v>73.778541421100144</v>
      </c>
      <c r="L82" s="13">
        <f t="shared" si="19"/>
        <v>63.097239943318264</v>
      </c>
      <c r="M82" s="13">
        <f t="shared" si="25"/>
        <v>70.514083554588581</v>
      </c>
      <c r="N82" s="13">
        <f t="shared" si="20"/>
        <v>43.718731803844918</v>
      </c>
      <c r="O82" s="13">
        <f t="shared" si="21"/>
        <v>54.01728105247679</v>
      </c>
      <c r="Q82" s="41">
        <v>12.66686498270551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24.903129105396641</v>
      </c>
      <c r="G83" s="13">
        <f t="shared" si="15"/>
        <v>0</v>
      </c>
      <c r="H83" s="13">
        <f t="shared" si="16"/>
        <v>24.903129105396641</v>
      </c>
      <c r="I83" s="16">
        <f t="shared" si="24"/>
        <v>35.584430583178523</v>
      </c>
      <c r="J83" s="13">
        <f t="shared" si="17"/>
        <v>29.622086351989399</v>
      </c>
      <c r="K83" s="13">
        <f t="shared" si="18"/>
        <v>5.9623442311891246</v>
      </c>
      <c r="L83" s="13">
        <f t="shared" si="19"/>
        <v>0</v>
      </c>
      <c r="M83" s="13">
        <f t="shared" si="25"/>
        <v>26.795351750743663</v>
      </c>
      <c r="N83" s="13">
        <f t="shared" si="20"/>
        <v>16.613118085461071</v>
      </c>
      <c r="O83" s="13">
        <f t="shared" si="21"/>
        <v>16.613118085461071</v>
      </c>
      <c r="Q83" s="41">
        <v>13.560667951353039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0.28571428599999998</v>
      </c>
      <c r="G84" s="13">
        <f t="shared" si="15"/>
        <v>0</v>
      </c>
      <c r="H84" s="13">
        <f t="shared" si="16"/>
        <v>0.28571428599999998</v>
      </c>
      <c r="I84" s="16">
        <f t="shared" si="24"/>
        <v>6.2480585171891247</v>
      </c>
      <c r="J84" s="13">
        <f t="shared" si="17"/>
        <v>6.2104972298826056</v>
      </c>
      <c r="K84" s="13">
        <f t="shared" si="18"/>
        <v>3.7561287306519198E-2</v>
      </c>
      <c r="L84" s="13">
        <f t="shared" si="19"/>
        <v>0</v>
      </c>
      <c r="M84" s="13">
        <f t="shared" si="25"/>
        <v>10.182233665282592</v>
      </c>
      <c r="N84" s="13">
        <f t="shared" si="20"/>
        <v>6.3129848724752069</v>
      </c>
      <c r="O84" s="13">
        <f t="shared" si="21"/>
        <v>6.3129848724752069</v>
      </c>
      <c r="Q84" s="41">
        <v>14.418606428452589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117.7423825093335</v>
      </c>
      <c r="G85" s="13">
        <f t="shared" si="15"/>
        <v>10.109186529917892</v>
      </c>
      <c r="H85" s="13">
        <f t="shared" si="16"/>
        <v>107.6331959794156</v>
      </c>
      <c r="I85" s="16">
        <f t="shared" si="24"/>
        <v>107.67075726672212</v>
      </c>
      <c r="J85" s="13">
        <f t="shared" si="17"/>
        <v>49.955028987146157</v>
      </c>
      <c r="K85" s="13">
        <f t="shared" si="18"/>
        <v>57.715728279575963</v>
      </c>
      <c r="L85" s="13">
        <f t="shared" si="19"/>
        <v>46.916320424994204</v>
      </c>
      <c r="M85" s="13">
        <f t="shared" si="25"/>
        <v>50.785569217801587</v>
      </c>
      <c r="N85" s="13">
        <f t="shared" si="20"/>
        <v>31.487052915036983</v>
      </c>
      <c r="O85" s="13">
        <f t="shared" si="21"/>
        <v>41.596239444954875</v>
      </c>
      <c r="Q85" s="41">
        <v>14.333856205155479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37.765368433914297</v>
      </c>
      <c r="G86" s="13">
        <f t="shared" si="15"/>
        <v>1.1675320460118308</v>
      </c>
      <c r="H86" s="13">
        <f t="shared" si="16"/>
        <v>36.597836387902468</v>
      </c>
      <c r="I86" s="16">
        <f t="shared" si="24"/>
        <v>47.397244242484227</v>
      </c>
      <c r="J86" s="13">
        <f t="shared" si="17"/>
        <v>39.226752047743844</v>
      </c>
      <c r="K86" s="13">
        <f t="shared" si="18"/>
        <v>8.1704921947403832</v>
      </c>
      <c r="L86" s="13">
        <f t="shared" si="19"/>
        <v>0</v>
      </c>
      <c r="M86" s="13">
        <f t="shared" si="25"/>
        <v>19.298516302764604</v>
      </c>
      <c r="N86" s="13">
        <f t="shared" si="20"/>
        <v>11.965080107714055</v>
      </c>
      <c r="O86" s="13">
        <f t="shared" si="21"/>
        <v>13.132612153725885</v>
      </c>
      <c r="Q86" s="41">
        <v>17.39964381416722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0.55741647258839722</v>
      </c>
      <c r="G87" s="13">
        <f t="shared" si="15"/>
        <v>0</v>
      </c>
      <c r="H87" s="13">
        <f t="shared" si="16"/>
        <v>0.55741647258839722</v>
      </c>
      <c r="I87" s="16">
        <f t="shared" si="24"/>
        <v>8.72790866732878</v>
      </c>
      <c r="J87" s="13">
        <f t="shared" si="17"/>
        <v>8.6797808714224551</v>
      </c>
      <c r="K87" s="13">
        <f t="shared" si="18"/>
        <v>4.8127795906324877E-2</v>
      </c>
      <c r="L87" s="13">
        <f t="shared" si="19"/>
        <v>0</v>
      </c>
      <c r="M87" s="13">
        <f t="shared" si="25"/>
        <v>7.3334361950505489</v>
      </c>
      <c r="N87" s="13">
        <f t="shared" si="20"/>
        <v>4.5467304409313405</v>
      </c>
      <c r="O87" s="13">
        <f t="shared" si="21"/>
        <v>4.5467304409313405</v>
      </c>
      <c r="Q87" s="41">
        <v>19.791018871947522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3.672781754845194</v>
      </c>
      <c r="G88" s="13">
        <f t="shared" si="15"/>
        <v>0</v>
      </c>
      <c r="H88" s="13">
        <f t="shared" si="16"/>
        <v>3.672781754845194</v>
      </c>
      <c r="I88" s="16">
        <f t="shared" si="24"/>
        <v>3.7209095507515189</v>
      </c>
      <c r="J88" s="13">
        <f t="shared" si="17"/>
        <v>3.7190303611987972</v>
      </c>
      <c r="K88" s="13">
        <f t="shared" si="18"/>
        <v>1.8791895527217051E-3</v>
      </c>
      <c r="L88" s="13">
        <f t="shared" si="19"/>
        <v>0</v>
      </c>
      <c r="M88" s="13">
        <f t="shared" si="25"/>
        <v>2.7867057541192084</v>
      </c>
      <c r="N88" s="13">
        <f t="shared" si="20"/>
        <v>1.7277575675539092</v>
      </c>
      <c r="O88" s="13">
        <f t="shared" si="21"/>
        <v>1.7277575675539092</v>
      </c>
      <c r="Q88" s="41">
        <v>24.708072000000008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1.351939677500817</v>
      </c>
      <c r="G89" s="18">
        <f t="shared" si="15"/>
        <v>0</v>
      </c>
      <c r="H89" s="18">
        <f t="shared" si="16"/>
        <v>1.351939677500817</v>
      </c>
      <c r="I89" s="17">
        <f t="shared" si="24"/>
        <v>1.3538188670535387</v>
      </c>
      <c r="J89" s="18">
        <f t="shared" si="17"/>
        <v>1.3537102609960578</v>
      </c>
      <c r="K89" s="18">
        <f t="shared" si="18"/>
        <v>1.0860605748086449E-4</v>
      </c>
      <c r="L89" s="18">
        <f t="shared" si="19"/>
        <v>0</v>
      </c>
      <c r="M89" s="18">
        <f t="shared" si="25"/>
        <v>1.0589481865652992</v>
      </c>
      <c r="N89" s="18">
        <f t="shared" si="20"/>
        <v>0.65654787567048556</v>
      </c>
      <c r="O89" s="18">
        <f t="shared" si="21"/>
        <v>0.65654787567048556</v>
      </c>
      <c r="Q89" s="42">
        <v>23.410529238894441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0.81545462138949998</v>
      </c>
      <c r="G90" s="13">
        <f t="shared" si="15"/>
        <v>0</v>
      </c>
      <c r="H90" s="13">
        <f t="shared" si="16"/>
        <v>0.81545462138949998</v>
      </c>
      <c r="I90" s="16">
        <f t="shared" si="24"/>
        <v>0.81556322744698084</v>
      </c>
      <c r="J90" s="13">
        <f t="shared" si="17"/>
        <v>0.81553327426702982</v>
      </c>
      <c r="K90" s="13">
        <f t="shared" si="18"/>
        <v>2.9953179951025533E-5</v>
      </c>
      <c r="L90" s="13">
        <f t="shared" si="19"/>
        <v>0</v>
      </c>
      <c r="M90" s="13">
        <f t="shared" si="25"/>
        <v>0.40240031089481365</v>
      </c>
      <c r="N90" s="13">
        <f t="shared" si="20"/>
        <v>0.24948819275478445</v>
      </c>
      <c r="O90" s="13">
        <f t="shared" si="21"/>
        <v>0.24948819275478445</v>
      </c>
      <c r="Q90" s="41">
        <v>21.762205752726601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27.400169123770471</v>
      </c>
      <c r="G91" s="13">
        <f t="shared" si="15"/>
        <v>8.6736920261795952E-3</v>
      </c>
      <c r="H91" s="13">
        <f t="shared" si="16"/>
        <v>27.391495431744293</v>
      </c>
      <c r="I91" s="16">
        <f t="shared" si="24"/>
        <v>27.391525384924243</v>
      </c>
      <c r="J91" s="13">
        <f t="shared" si="17"/>
        <v>25.84763042019906</v>
      </c>
      <c r="K91" s="13">
        <f t="shared" si="18"/>
        <v>1.5438949647251832</v>
      </c>
      <c r="L91" s="13">
        <f t="shared" si="19"/>
        <v>0</v>
      </c>
      <c r="M91" s="13">
        <f t="shared" si="25"/>
        <v>0.1529121181400292</v>
      </c>
      <c r="N91" s="13">
        <f t="shared" si="20"/>
        <v>9.4805513246818102E-2</v>
      </c>
      <c r="O91" s="13">
        <f t="shared" si="21"/>
        <v>0.1034792052729977</v>
      </c>
      <c r="Q91" s="41">
        <v>18.970471332847669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119.135909230477</v>
      </c>
      <c r="G92" s="13">
        <f t="shared" si="15"/>
        <v>10.264986725744224</v>
      </c>
      <c r="H92" s="13">
        <f t="shared" si="16"/>
        <v>108.87092250473277</v>
      </c>
      <c r="I92" s="16">
        <f t="shared" si="24"/>
        <v>110.41481746945796</v>
      </c>
      <c r="J92" s="13">
        <f t="shared" si="17"/>
        <v>53.743778668046815</v>
      </c>
      <c r="K92" s="13">
        <f t="shared" si="18"/>
        <v>56.671038801411143</v>
      </c>
      <c r="L92" s="13">
        <f t="shared" si="19"/>
        <v>45.863949571963104</v>
      </c>
      <c r="M92" s="13">
        <f t="shared" si="25"/>
        <v>45.922056176856316</v>
      </c>
      <c r="N92" s="13">
        <f t="shared" si="20"/>
        <v>28.471674829650915</v>
      </c>
      <c r="O92" s="13">
        <f t="shared" si="21"/>
        <v>38.736661555395138</v>
      </c>
      <c r="Q92" s="41">
        <v>15.585206230175929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64.388008454622565</v>
      </c>
      <c r="G93" s="13">
        <f t="shared" si="15"/>
        <v>4.1440178684269924</v>
      </c>
      <c r="H93" s="13">
        <f t="shared" si="16"/>
        <v>60.243990586195572</v>
      </c>
      <c r="I93" s="16">
        <f t="shared" si="24"/>
        <v>71.051079815643618</v>
      </c>
      <c r="J93" s="13">
        <f t="shared" si="17"/>
        <v>40.950373000579837</v>
      </c>
      <c r="K93" s="13">
        <f t="shared" si="18"/>
        <v>30.100706815063781</v>
      </c>
      <c r="L93" s="13">
        <f t="shared" si="19"/>
        <v>19.098251704581788</v>
      </c>
      <c r="M93" s="13">
        <f t="shared" si="25"/>
        <v>36.548633051787185</v>
      </c>
      <c r="N93" s="13">
        <f t="shared" si="20"/>
        <v>22.660152492108054</v>
      </c>
      <c r="O93" s="13">
        <f t="shared" si="21"/>
        <v>26.804170360535046</v>
      </c>
      <c r="Q93" s="41">
        <v>12.617296593548391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8.414229080868159</v>
      </c>
      <c r="G94" s="13">
        <f t="shared" si="15"/>
        <v>0</v>
      </c>
      <c r="H94" s="13">
        <f t="shared" si="16"/>
        <v>8.414229080868159</v>
      </c>
      <c r="I94" s="16">
        <f t="shared" si="24"/>
        <v>19.416684191350154</v>
      </c>
      <c r="J94" s="13">
        <f t="shared" si="17"/>
        <v>18.167537117759974</v>
      </c>
      <c r="K94" s="13">
        <f t="shared" si="18"/>
        <v>1.24914707359018</v>
      </c>
      <c r="L94" s="13">
        <f t="shared" si="19"/>
        <v>0</v>
      </c>
      <c r="M94" s="13">
        <f t="shared" si="25"/>
        <v>13.888480559679131</v>
      </c>
      <c r="N94" s="13">
        <f t="shared" si="20"/>
        <v>8.6108579470010618</v>
      </c>
      <c r="O94" s="13">
        <f t="shared" si="21"/>
        <v>8.6108579470010618</v>
      </c>
      <c r="Q94" s="41">
        <v>13.012259374880911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22.195545392523691</v>
      </c>
      <c r="G95" s="13">
        <f t="shared" si="15"/>
        <v>0</v>
      </c>
      <c r="H95" s="13">
        <f t="shared" si="16"/>
        <v>22.195545392523691</v>
      </c>
      <c r="I95" s="16">
        <f t="shared" si="24"/>
        <v>23.444692466113871</v>
      </c>
      <c r="J95" s="13">
        <f t="shared" si="17"/>
        <v>21.737679899893966</v>
      </c>
      <c r="K95" s="13">
        <f t="shared" si="18"/>
        <v>1.7070125662199054</v>
      </c>
      <c r="L95" s="13">
        <f t="shared" si="19"/>
        <v>0</v>
      </c>
      <c r="M95" s="13">
        <f t="shared" si="25"/>
        <v>5.2776226126780692</v>
      </c>
      <c r="N95" s="13">
        <f t="shared" si="20"/>
        <v>3.2721260198604027</v>
      </c>
      <c r="O95" s="13">
        <f t="shared" si="21"/>
        <v>3.2721260198604027</v>
      </c>
      <c r="Q95" s="41">
        <v>14.746564396567541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18.182928762781721</v>
      </c>
      <c r="G96" s="13">
        <f t="shared" si="15"/>
        <v>0</v>
      </c>
      <c r="H96" s="13">
        <f t="shared" si="16"/>
        <v>18.182928762781721</v>
      </c>
      <c r="I96" s="16">
        <f t="shared" si="24"/>
        <v>19.889941329001626</v>
      </c>
      <c r="J96" s="13">
        <f t="shared" si="17"/>
        <v>18.868441843318209</v>
      </c>
      <c r="K96" s="13">
        <f t="shared" si="18"/>
        <v>1.0214994856834174</v>
      </c>
      <c r="L96" s="13">
        <f t="shared" si="19"/>
        <v>0</v>
      </c>
      <c r="M96" s="13">
        <f t="shared" si="25"/>
        <v>2.0054965928176665</v>
      </c>
      <c r="N96" s="13">
        <f t="shared" si="20"/>
        <v>1.2434078875469532</v>
      </c>
      <c r="O96" s="13">
        <f t="shared" si="21"/>
        <v>1.2434078875469532</v>
      </c>
      <c r="Q96" s="41">
        <v>15.140667250403339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33.838344148079159</v>
      </c>
      <c r="G97" s="13">
        <f t="shared" si="15"/>
        <v>0.72847971679217793</v>
      </c>
      <c r="H97" s="13">
        <f t="shared" si="16"/>
        <v>33.109864431286979</v>
      </c>
      <c r="I97" s="16">
        <f t="shared" si="24"/>
        <v>34.1313639169704</v>
      </c>
      <c r="J97" s="13">
        <f t="shared" si="17"/>
        <v>30.03637289167299</v>
      </c>
      <c r="K97" s="13">
        <f t="shared" si="18"/>
        <v>4.0949910252974107</v>
      </c>
      <c r="L97" s="13">
        <f t="shared" si="19"/>
        <v>0</v>
      </c>
      <c r="M97" s="13">
        <f t="shared" si="25"/>
        <v>0.76208870527071326</v>
      </c>
      <c r="N97" s="13">
        <f t="shared" si="20"/>
        <v>0.47249499726784222</v>
      </c>
      <c r="O97" s="13">
        <f t="shared" si="21"/>
        <v>1.2009747140600202</v>
      </c>
      <c r="Q97" s="41">
        <v>15.979153830098729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22.300478313676859</v>
      </c>
      <c r="G98" s="13">
        <f t="shared" si="15"/>
        <v>0</v>
      </c>
      <c r="H98" s="13">
        <f t="shared" si="16"/>
        <v>22.300478313676859</v>
      </c>
      <c r="I98" s="16">
        <f t="shared" si="24"/>
        <v>26.395469338974269</v>
      </c>
      <c r="J98" s="13">
        <f t="shared" si="17"/>
        <v>24.483251406839454</v>
      </c>
      <c r="K98" s="13">
        <f t="shared" si="18"/>
        <v>1.9122179321348156</v>
      </c>
      <c r="L98" s="13">
        <f t="shared" si="19"/>
        <v>0</v>
      </c>
      <c r="M98" s="13">
        <f t="shared" si="25"/>
        <v>0.28959370800287104</v>
      </c>
      <c r="N98" s="13">
        <f t="shared" si="20"/>
        <v>0.17954809896178003</v>
      </c>
      <c r="O98" s="13">
        <f t="shared" si="21"/>
        <v>0.17954809896178003</v>
      </c>
      <c r="Q98" s="41">
        <v>16.482786998642549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2.341264425719437E-2</v>
      </c>
      <c r="G99" s="13">
        <f t="shared" si="15"/>
        <v>0</v>
      </c>
      <c r="H99" s="13">
        <f t="shared" si="16"/>
        <v>2.341264425719437E-2</v>
      </c>
      <c r="I99" s="16">
        <f t="shared" si="24"/>
        <v>1.9356305763920101</v>
      </c>
      <c r="J99" s="13">
        <f t="shared" si="17"/>
        <v>1.9350614027090209</v>
      </c>
      <c r="K99" s="13">
        <f t="shared" si="18"/>
        <v>5.6917368298914361E-4</v>
      </c>
      <c r="L99" s="13">
        <f t="shared" si="19"/>
        <v>0</v>
      </c>
      <c r="M99" s="13">
        <f t="shared" si="25"/>
        <v>0.11004560904109101</v>
      </c>
      <c r="N99" s="13">
        <f t="shared" si="20"/>
        <v>6.8228277605476423E-2</v>
      </c>
      <c r="O99" s="13">
        <f t="shared" si="21"/>
        <v>6.8228277605476423E-2</v>
      </c>
      <c r="Q99" s="41">
        <v>19.27575478216049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0.39227499131492682</v>
      </c>
      <c r="G100" s="13">
        <f t="shared" si="15"/>
        <v>0</v>
      </c>
      <c r="H100" s="13">
        <f t="shared" si="16"/>
        <v>0.39227499131492682</v>
      </c>
      <c r="I100" s="16">
        <f t="shared" si="24"/>
        <v>0.39284416499791597</v>
      </c>
      <c r="J100" s="13">
        <f t="shared" si="17"/>
        <v>0.39284169536413732</v>
      </c>
      <c r="K100" s="13">
        <f t="shared" si="18"/>
        <v>2.4696337786456191E-6</v>
      </c>
      <c r="L100" s="13">
        <f t="shared" si="19"/>
        <v>0</v>
      </c>
      <c r="M100" s="13">
        <f t="shared" si="25"/>
        <v>4.1817331435614585E-2</v>
      </c>
      <c r="N100" s="13">
        <f t="shared" si="20"/>
        <v>2.5926745490081043E-2</v>
      </c>
      <c r="O100" s="13">
        <f t="shared" si="21"/>
        <v>2.5926745490081043E-2</v>
      </c>
      <c r="Q100" s="41">
        <v>23.923525754868521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1.1819673880593169</v>
      </c>
      <c r="G101" s="18">
        <f t="shared" si="15"/>
        <v>0</v>
      </c>
      <c r="H101" s="18">
        <f t="shared" si="16"/>
        <v>1.1819673880593169</v>
      </c>
      <c r="I101" s="17">
        <f t="shared" si="24"/>
        <v>1.1819698576930955</v>
      </c>
      <c r="J101" s="18">
        <f t="shared" si="17"/>
        <v>1.1818986240926939</v>
      </c>
      <c r="K101" s="18">
        <f t="shared" si="18"/>
        <v>7.1233600401621189E-5</v>
      </c>
      <c r="L101" s="18">
        <f t="shared" si="19"/>
        <v>0</v>
      </c>
      <c r="M101" s="18">
        <f t="shared" si="25"/>
        <v>1.5890585945533543E-2</v>
      </c>
      <c r="N101" s="18">
        <f t="shared" si="20"/>
        <v>9.8521632862307966E-3</v>
      </c>
      <c r="O101" s="18">
        <f t="shared" si="21"/>
        <v>9.8521632862307966E-3</v>
      </c>
      <c r="P101" s="3"/>
      <c r="Q101" s="42">
        <v>23.514171000000012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3.861248707161149</v>
      </c>
      <c r="G102" s="13">
        <f t="shared" si="15"/>
        <v>0</v>
      </c>
      <c r="H102" s="13">
        <f t="shared" si="16"/>
        <v>3.861248707161149</v>
      </c>
      <c r="I102" s="16">
        <f t="shared" si="24"/>
        <v>3.8613199407615504</v>
      </c>
      <c r="J102" s="13">
        <f t="shared" si="17"/>
        <v>3.8589424388300455</v>
      </c>
      <c r="K102" s="13">
        <f t="shared" si="18"/>
        <v>2.3775019315048773E-3</v>
      </c>
      <c r="L102" s="13">
        <f t="shared" si="19"/>
        <v>0</v>
      </c>
      <c r="M102" s="13">
        <f t="shared" si="25"/>
        <v>6.038422659302746E-3</v>
      </c>
      <c r="N102" s="13">
        <f t="shared" si="20"/>
        <v>3.7438220487677025E-3</v>
      </c>
      <c r="O102" s="13">
        <f t="shared" si="21"/>
        <v>3.7438220487677025E-3</v>
      </c>
      <c r="Q102" s="41">
        <v>23.819353430342559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33.258572200757662</v>
      </c>
      <c r="G103" s="13">
        <f t="shared" si="15"/>
        <v>0.66365958700436756</v>
      </c>
      <c r="H103" s="13">
        <f t="shared" si="16"/>
        <v>32.594912613753294</v>
      </c>
      <c r="I103" s="16">
        <f t="shared" si="24"/>
        <v>32.5972901156848</v>
      </c>
      <c r="J103" s="13">
        <f t="shared" si="17"/>
        <v>29.971765082742071</v>
      </c>
      <c r="K103" s="13">
        <f t="shared" si="18"/>
        <v>2.6255250329427291</v>
      </c>
      <c r="L103" s="13">
        <f t="shared" si="19"/>
        <v>0</v>
      </c>
      <c r="M103" s="13">
        <f t="shared" si="25"/>
        <v>2.2946006105350435E-3</v>
      </c>
      <c r="N103" s="13">
        <f t="shared" si="20"/>
        <v>1.422652378531727E-3</v>
      </c>
      <c r="O103" s="13">
        <f t="shared" si="21"/>
        <v>0.66508223938289923</v>
      </c>
      <c r="Q103" s="41">
        <v>18.62867323979609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46.40066132171733</v>
      </c>
      <c r="G104" s="13">
        <f t="shared" si="15"/>
        <v>2.1329820101384316</v>
      </c>
      <c r="H104" s="13">
        <f t="shared" si="16"/>
        <v>44.267679311578895</v>
      </c>
      <c r="I104" s="16">
        <f t="shared" si="24"/>
        <v>46.893204344521621</v>
      </c>
      <c r="J104" s="13">
        <f t="shared" si="17"/>
        <v>36.708790410645349</v>
      </c>
      <c r="K104" s="13">
        <f t="shared" si="18"/>
        <v>10.184413933876272</v>
      </c>
      <c r="L104" s="13">
        <f t="shared" si="19"/>
        <v>0</v>
      </c>
      <c r="M104" s="13">
        <f t="shared" si="25"/>
        <v>8.7194823200331651E-4</v>
      </c>
      <c r="N104" s="13">
        <f t="shared" si="20"/>
        <v>5.4060790384205624E-4</v>
      </c>
      <c r="O104" s="13">
        <f t="shared" si="21"/>
        <v>2.1335226180422735</v>
      </c>
      <c r="Q104" s="41">
        <v>14.983193911876819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71.375360892263018</v>
      </c>
      <c r="G105" s="13">
        <f t="shared" si="15"/>
        <v>4.9252234682727405</v>
      </c>
      <c r="H105" s="13">
        <f t="shared" si="16"/>
        <v>66.45013742399027</v>
      </c>
      <c r="I105" s="16">
        <f t="shared" si="24"/>
        <v>76.634551357866542</v>
      </c>
      <c r="J105" s="13">
        <f t="shared" si="17"/>
        <v>40.940429982237902</v>
      </c>
      <c r="K105" s="13">
        <f t="shared" si="18"/>
        <v>35.69412137562864</v>
      </c>
      <c r="L105" s="13">
        <f t="shared" si="19"/>
        <v>24.732793427734393</v>
      </c>
      <c r="M105" s="13">
        <f t="shared" si="25"/>
        <v>24.733124768062552</v>
      </c>
      <c r="N105" s="13">
        <f t="shared" si="20"/>
        <v>15.334537356198782</v>
      </c>
      <c r="O105" s="13">
        <f t="shared" si="21"/>
        <v>20.25976082447152</v>
      </c>
      <c r="Q105" s="41">
        <v>12.116807835269309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7.454387797138895</v>
      </c>
      <c r="G106" s="13">
        <f t="shared" si="15"/>
        <v>0</v>
      </c>
      <c r="H106" s="13">
        <f t="shared" si="16"/>
        <v>7.454387797138895</v>
      </c>
      <c r="I106" s="16">
        <f t="shared" si="24"/>
        <v>18.41571574503314</v>
      </c>
      <c r="J106" s="13">
        <f t="shared" si="17"/>
        <v>16.966285681101194</v>
      </c>
      <c r="K106" s="13">
        <f t="shared" si="18"/>
        <v>1.4494300639319455</v>
      </c>
      <c r="L106" s="13">
        <f t="shared" si="19"/>
        <v>0</v>
      </c>
      <c r="M106" s="13">
        <f t="shared" si="25"/>
        <v>9.3985874118637707</v>
      </c>
      <c r="N106" s="13">
        <f t="shared" si="20"/>
        <v>5.8271241953555375</v>
      </c>
      <c r="O106" s="13">
        <f t="shared" si="21"/>
        <v>5.8271241953555375</v>
      </c>
      <c r="Q106" s="41">
        <v>10.56975059354839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104.5584416828204</v>
      </c>
      <c r="G107" s="13">
        <f t="shared" si="15"/>
        <v>8.6351849687221343</v>
      </c>
      <c r="H107" s="13">
        <f t="shared" si="16"/>
        <v>95.923256714098272</v>
      </c>
      <c r="I107" s="16">
        <f t="shared" si="24"/>
        <v>97.372686778030214</v>
      </c>
      <c r="J107" s="13">
        <f t="shared" si="17"/>
        <v>44.931218541834916</v>
      </c>
      <c r="K107" s="13">
        <f t="shared" si="18"/>
        <v>52.441468236195298</v>
      </c>
      <c r="L107" s="13">
        <f t="shared" si="19"/>
        <v>41.603279892882476</v>
      </c>
      <c r="M107" s="13">
        <f t="shared" si="25"/>
        <v>45.174743109390711</v>
      </c>
      <c r="N107" s="13">
        <f t="shared" si="20"/>
        <v>28.00834072782224</v>
      </c>
      <c r="O107" s="13">
        <f t="shared" si="21"/>
        <v>36.643525696544373</v>
      </c>
      <c r="Q107" s="41">
        <v>12.77268584902594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0.28571428599999998</v>
      </c>
      <c r="G108" s="13">
        <f t="shared" si="15"/>
        <v>0</v>
      </c>
      <c r="H108" s="13">
        <f t="shared" si="16"/>
        <v>0.28571428599999998</v>
      </c>
      <c r="I108" s="16">
        <f t="shared" si="24"/>
        <v>11.123902629312823</v>
      </c>
      <c r="J108" s="13">
        <f t="shared" si="17"/>
        <v>10.932361609017974</v>
      </c>
      <c r="K108" s="13">
        <f t="shared" si="18"/>
        <v>0.19154102029484932</v>
      </c>
      <c r="L108" s="13">
        <f t="shared" si="19"/>
        <v>0</v>
      </c>
      <c r="M108" s="13">
        <f t="shared" si="25"/>
        <v>17.166402381568471</v>
      </c>
      <c r="N108" s="13">
        <f t="shared" si="20"/>
        <v>10.643169476572451</v>
      </c>
      <c r="O108" s="13">
        <f t="shared" si="21"/>
        <v>10.643169476572451</v>
      </c>
      <c r="Q108" s="41">
        <v>15.02521177484496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15.777566723299261</v>
      </c>
      <c r="G109" s="13">
        <f t="shared" si="15"/>
        <v>0</v>
      </c>
      <c r="H109" s="13">
        <f t="shared" si="16"/>
        <v>15.777566723299261</v>
      </c>
      <c r="I109" s="16">
        <f t="shared" si="24"/>
        <v>15.96910774359411</v>
      </c>
      <c r="J109" s="13">
        <f t="shared" si="17"/>
        <v>15.41684588759453</v>
      </c>
      <c r="K109" s="13">
        <f t="shared" si="18"/>
        <v>0.55226185599958022</v>
      </c>
      <c r="L109" s="13">
        <f t="shared" si="19"/>
        <v>0</v>
      </c>
      <c r="M109" s="13">
        <f t="shared" si="25"/>
        <v>6.5232329049960196</v>
      </c>
      <c r="N109" s="13">
        <f t="shared" si="20"/>
        <v>4.0444044010975322</v>
      </c>
      <c r="O109" s="13">
        <f t="shared" si="21"/>
        <v>4.0444044010975322</v>
      </c>
      <c r="Q109" s="41">
        <v>15.01733268263113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15.79251263844426</v>
      </c>
      <c r="G110" s="13">
        <f t="shared" si="15"/>
        <v>0</v>
      </c>
      <c r="H110" s="13">
        <f t="shared" si="16"/>
        <v>15.79251263844426</v>
      </c>
      <c r="I110" s="16">
        <f t="shared" si="24"/>
        <v>16.34477449444384</v>
      </c>
      <c r="J110" s="13">
        <f t="shared" si="17"/>
        <v>15.859717052246925</v>
      </c>
      <c r="K110" s="13">
        <f t="shared" si="18"/>
        <v>0.48505744219691493</v>
      </c>
      <c r="L110" s="13">
        <f t="shared" si="19"/>
        <v>0</v>
      </c>
      <c r="M110" s="13">
        <f t="shared" si="25"/>
        <v>2.4788285038984874</v>
      </c>
      <c r="N110" s="13">
        <f t="shared" si="20"/>
        <v>1.5368736724170622</v>
      </c>
      <c r="O110" s="13">
        <f t="shared" si="21"/>
        <v>1.5368736724170622</v>
      </c>
      <c r="Q110" s="41">
        <v>16.497793766818429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22.29637205037238</v>
      </c>
      <c r="G111" s="13">
        <f t="shared" si="15"/>
        <v>0</v>
      </c>
      <c r="H111" s="13">
        <f t="shared" si="16"/>
        <v>22.29637205037238</v>
      </c>
      <c r="I111" s="16">
        <f t="shared" si="24"/>
        <v>22.781429492569295</v>
      </c>
      <c r="J111" s="13">
        <f t="shared" si="17"/>
        <v>21.945964127540076</v>
      </c>
      <c r="K111" s="13">
        <f t="shared" si="18"/>
        <v>0.83546536502921853</v>
      </c>
      <c r="L111" s="13">
        <f t="shared" si="19"/>
        <v>0</v>
      </c>
      <c r="M111" s="13">
        <f t="shared" si="25"/>
        <v>0.94195483148142523</v>
      </c>
      <c r="N111" s="13">
        <f t="shared" si="20"/>
        <v>0.5840119955184836</v>
      </c>
      <c r="O111" s="13">
        <f t="shared" si="21"/>
        <v>0.5840119955184836</v>
      </c>
      <c r="Q111" s="41">
        <v>19.623095630265102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1.6903033853233389</v>
      </c>
      <c r="G112" s="13">
        <f t="shared" si="15"/>
        <v>0</v>
      </c>
      <c r="H112" s="13">
        <f t="shared" si="16"/>
        <v>1.6903033853233389</v>
      </c>
      <c r="I112" s="16">
        <f t="shared" si="24"/>
        <v>2.5257687503525572</v>
      </c>
      <c r="J112" s="13">
        <f t="shared" si="17"/>
        <v>2.5248709248770682</v>
      </c>
      <c r="K112" s="13">
        <f t="shared" si="18"/>
        <v>8.9782547548900027E-4</v>
      </c>
      <c r="L112" s="13">
        <f t="shared" si="19"/>
        <v>0</v>
      </c>
      <c r="M112" s="13">
        <f t="shared" si="25"/>
        <v>0.35794283596294163</v>
      </c>
      <c r="N112" s="13">
        <f t="shared" si="20"/>
        <v>0.22192455829702382</v>
      </c>
      <c r="O112" s="13">
        <f t="shared" si="21"/>
        <v>0.22192455829702382</v>
      </c>
      <c r="Q112" s="41">
        <v>21.694603000000011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0.257142857</v>
      </c>
      <c r="G113" s="18">
        <f t="shared" si="15"/>
        <v>0</v>
      </c>
      <c r="H113" s="18">
        <f t="shared" si="16"/>
        <v>0.257142857</v>
      </c>
      <c r="I113" s="17">
        <f t="shared" si="24"/>
        <v>0.258040682475489</v>
      </c>
      <c r="J113" s="18">
        <f t="shared" si="17"/>
        <v>0.25803985189827244</v>
      </c>
      <c r="K113" s="18">
        <f t="shared" si="18"/>
        <v>8.3057721655954708E-7</v>
      </c>
      <c r="L113" s="18">
        <f t="shared" si="19"/>
        <v>0</v>
      </c>
      <c r="M113" s="18">
        <f t="shared" si="25"/>
        <v>0.13601827766591781</v>
      </c>
      <c r="N113" s="18">
        <f t="shared" si="20"/>
        <v>8.4331332152869046E-2</v>
      </c>
      <c r="O113" s="18">
        <f t="shared" si="21"/>
        <v>8.4331332152869046E-2</v>
      </c>
      <c r="P113" s="3"/>
      <c r="Q113" s="42">
        <v>22.705088530113699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1.6658899163093119</v>
      </c>
      <c r="G114" s="13">
        <f t="shared" si="15"/>
        <v>0</v>
      </c>
      <c r="H114" s="13">
        <f t="shared" si="16"/>
        <v>1.6658899163093119</v>
      </c>
      <c r="I114" s="16">
        <f t="shared" si="24"/>
        <v>1.6658907468865285</v>
      </c>
      <c r="J114" s="13">
        <f t="shared" si="17"/>
        <v>1.6655820777887318</v>
      </c>
      <c r="K114" s="13">
        <f t="shared" si="18"/>
        <v>3.0866909779669882E-4</v>
      </c>
      <c r="L114" s="13">
        <f t="shared" si="19"/>
        <v>0</v>
      </c>
      <c r="M114" s="13">
        <f t="shared" si="25"/>
        <v>5.1686945513048768E-2</v>
      </c>
      <c r="N114" s="13">
        <f t="shared" si="20"/>
        <v>3.2045906218090239E-2</v>
      </c>
      <c r="O114" s="13">
        <f t="shared" si="21"/>
        <v>3.2045906218090239E-2</v>
      </c>
      <c r="Q114" s="41">
        <v>20.418358092197678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6.5381789177392626</v>
      </c>
      <c r="G115" s="13">
        <f t="shared" si="15"/>
        <v>0</v>
      </c>
      <c r="H115" s="13">
        <f t="shared" si="16"/>
        <v>6.5381789177392626</v>
      </c>
      <c r="I115" s="16">
        <f t="shared" si="24"/>
        <v>6.5384875868370589</v>
      </c>
      <c r="J115" s="13">
        <f t="shared" si="17"/>
        <v>6.5178526460280235</v>
      </c>
      <c r="K115" s="13">
        <f t="shared" si="18"/>
        <v>2.0634940809035385E-2</v>
      </c>
      <c r="L115" s="13">
        <f t="shared" si="19"/>
        <v>0</v>
      </c>
      <c r="M115" s="13">
        <f t="shared" si="25"/>
        <v>1.9641039294958529E-2</v>
      </c>
      <c r="N115" s="13">
        <f t="shared" si="20"/>
        <v>1.2177444362874287E-2</v>
      </c>
      <c r="O115" s="13">
        <f t="shared" si="21"/>
        <v>1.2177444362874287E-2</v>
      </c>
      <c r="Q115" s="41">
        <v>19.677866391510879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86.337486567900086</v>
      </c>
      <c r="G116" s="13">
        <f t="shared" si="15"/>
        <v>6.5980310828476529</v>
      </c>
      <c r="H116" s="13">
        <f t="shared" si="16"/>
        <v>79.739455485052432</v>
      </c>
      <c r="I116" s="16">
        <f t="shared" si="24"/>
        <v>79.760090425861463</v>
      </c>
      <c r="J116" s="13">
        <f t="shared" si="17"/>
        <v>50.282895895570078</v>
      </c>
      <c r="K116" s="13">
        <f t="shared" si="18"/>
        <v>29.477194530291385</v>
      </c>
      <c r="L116" s="13">
        <f t="shared" si="19"/>
        <v>18.470154869382522</v>
      </c>
      <c r="M116" s="13">
        <f t="shared" si="25"/>
        <v>18.47761846431461</v>
      </c>
      <c r="N116" s="13">
        <f t="shared" si="20"/>
        <v>11.456123447875058</v>
      </c>
      <c r="O116" s="13">
        <f t="shared" si="21"/>
        <v>18.054154530722712</v>
      </c>
      <c r="Q116" s="41">
        <v>16.32072700763268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96.804555527431404</v>
      </c>
      <c r="G117" s="13">
        <f t="shared" si="15"/>
        <v>7.7682787493470302</v>
      </c>
      <c r="H117" s="13">
        <f t="shared" si="16"/>
        <v>89.036276778084371</v>
      </c>
      <c r="I117" s="16">
        <f t="shared" si="24"/>
        <v>100.04331643899323</v>
      </c>
      <c r="J117" s="13">
        <f t="shared" si="17"/>
        <v>47.29699093474121</v>
      </c>
      <c r="K117" s="13">
        <f t="shared" si="18"/>
        <v>52.74632550425202</v>
      </c>
      <c r="L117" s="13">
        <f t="shared" si="19"/>
        <v>41.91037871022786</v>
      </c>
      <c r="M117" s="13">
        <f t="shared" si="25"/>
        <v>48.931873726667412</v>
      </c>
      <c r="N117" s="13">
        <f t="shared" si="20"/>
        <v>30.337761710533794</v>
      </c>
      <c r="O117" s="13">
        <f t="shared" si="21"/>
        <v>38.106040459880823</v>
      </c>
      <c r="Q117" s="41">
        <v>13.61894434490662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62.495503406837329</v>
      </c>
      <c r="G118" s="13">
        <f t="shared" si="15"/>
        <v>3.9324304962054439</v>
      </c>
      <c r="H118" s="13">
        <f t="shared" si="16"/>
        <v>58.563072910631888</v>
      </c>
      <c r="I118" s="16">
        <f t="shared" si="24"/>
        <v>69.399019704656041</v>
      </c>
      <c r="J118" s="13">
        <f t="shared" si="17"/>
        <v>37.523514577951133</v>
      </c>
      <c r="K118" s="13">
        <f t="shared" si="18"/>
        <v>31.875505126704908</v>
      </c>
      <c r="L118" s="13">
        <f t="shared" si="19"/>
        <v>20.886099722789982</v>
      </c>
      <c r="M118" s="13">
        <f t="shared" si="25"/>
        <v>39.4802117389236</v>
      </c>
      <c r="N118" s="13">
        <f t="shared" si="20"/>
        <v>24.477731278132634</v>
      </c>
      <c r="O118" s="13">
        <f t="shared" si="21"/>
        <v>28.410161774338079</v>
      </c>
      <c r="Q118" s="41">
        <v>10.89947959354839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25.138139433821632</v>
      </c>
      <c r="G119" s="13">
        <f t="shared" si="15"/>
        <v>0</v>
      </c>
      <c r="H119" s="13">
        <f t="shared" si="16"/>
        <v>25.138139433821632</v>
      </c>
      <c r="I119" s="16">
        <f t="shared" si="24"/>
        <v>36.127544837736565</v>
      </c>
      <c r="J119" s="13">
        <f t="shared" si="17"/>
        <v>28.952390461281535</v>
      </c>
      <c r="K119" s="13">
        <f t="shared" si="18"/>
        <v>7.1751543764550298</v>
      </c>
      <c r="L119" s="13">
        <f t="shared" si="19"/>
        <v>0</v>
      </c>
      <c r="M119" s="13">
        <f t="shared" si="25"/>
        <v>15.002480460790967</v>
      </c>
      <c r="N119" s="13">
        <f t="shared" si="20"/>
        <v>9.301537885690399</v>
      </c>
      <c r="O119" s="13">
        <f t="shared" si="21"/>
        <v>9.301537885690399</v>
      </c>
      <c r="Q119" s="41">
        <v>12.108760667349239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65.154847525696482</v>
      </c>
      <c r="G120" s="13">
        <f t="shared" si="15"/>
        <v>4.2297526273145447</v>
      </c>
      <c r="H120" s="13">
        <f t="shared" si="16"/>
        <v>60.925094898381936</v>
      </c>
      <c r="I120" s="16">
        <f t="shared" si="24"/>
        <v>68.100249274836969</v>
      </c>
      <c r="J120" s="13">
        <f t="shared" si="17"/>
        <v>43.928222766830302</v>
      </c>
      <c r="K120" s="13">
        <f t="shared" si="18"/>
        <v>24.172026508006667</v>
      </c>
      <c r="L120" s="13">
        <f t="shared" si="19"/>
        <v>13.125979098709891</v>
      </c>
      <c r="M120" s="13">
        <f t="shared" si="25"/>
        <v>18.82692167381046</v>
      </c>
      <c r="N120" s="13">
        <f t="shared" si="20"/>
        <v>11.672691437762486</v>
      </c>
      <c r="O120" s="13">
        <f t="shared" si="21"/>
        <v>15.902444065077031</v>
      </c>
      <c r="Q120" s="41">
        <v>14.611223939159551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102.2092502063004</v>
      </c>
      <c r="G121" s="13">
        <f t="shared" si="15"/>
        <v>8.3725387729067915</v>
      </c>
      <c r="H121" s="13">
        <f t="shared" si="16"/>
        <v>93.836711433393603</v>
      </c>
      <c r="I121" s="16">
        <f t="shared" si="24"/>
        <v>104.88275884269038</v>
      </c>
      <c r="J121" s="13">
        <f t="shared" si="17"/>
        <v>46.658136660838714</v>
      </c>
      <c r="K121" s="13">
        <f t="shared" si="18"/>
        <v>58.224622181851664</v>
      </c>
      <c r="L121" s="13">
        <f t="shared" si="19"/>
        <v>47.428956113621012</v>
      </c>
      <c r="M121" s="13">
        <f t="shared" si="25"/>
        <v>54.583186349668985</v>
      </c>
      <c r="N121" s="13">
        <f t="shared" si="20"/>
        <v>33.841575536794771</v>
      </c>
      <c r="O121" s="13">
        <f t="shared" si="21"/>
        <v>42.214114309701564</v>
      </c>
      <c r="Q121" s="41">
        <v>13.18523361844618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7.2485230541345231</v>
      </c>
      <c r="G122" s="13">
        <f t="shared" si="15"/>
        <v>0</v>
      </c>
      <c r="H122" s="13">
        <f t="shared" si="16"/>
        <v>7.2485230541345231</v>
      </c>
      <c r="I122" s="16">
        <f t="shared" si="24"/>
        <v>18.044189122365168</v>
      </c>
      <c r="J122" s="13">
        <f t="shared" si="17"/>
        <v>17.508557398090602</v>
      </c>
      <c r="K122" s="13">
        <f t="shared" si="18"/>
        <v>0.53563172427456607</v>
      </c>
      <c r="L122" s="13">
        <f t="shared" si="19"/>
        <v>0</v>
      </c>
      <c r="M122" s="13">
        <f t="shared" si="25"/>
        <v>20.741610812874214</v>
      </c>
      <c r="N122" s="13">
        <f t="shared" si="20"/>
        <v>12.859798703982012</v>
      </c>
      <c r="O122" s="13">
        <f t="shared" si="21"/>
        <v>12.859798703982012</v>
      </c>
      <c r="Q122" s="41">
        <v>17.899586804020149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16.237072663933009</v>
      </c>
      <c r="G123" s="13">
        <f t="shared" si="15"/>
        <v>0</v>
      </c>
      <c r="H123" s="13">
        <f t="shared" si="16"/>
        <v>16.237072663933009</v>
      </c>
      <c r="I123" s="16">
        <f t="shared" si="24"/>
        <v>16.772704388207575</v>
      </c>
      <c r="J123" s="13">
        <f t="shared" si="17"/>
        <v>16.576530950715917</v>
      </c>
      <c r="K123" s="13">
        <f t="shared" si="18"/>
        <v>0.19617343749165883</v>
      </c>
      <c r="L123" s="13">
        <f t="shared" si="19"/>
        <v>0</v>
      </c>
      <c r="M123" s="13">
        <f t="shared" si="25"/>
        <v>7.881812108892202</v>
      </c>
      <c r="N123" s="13">
        <f t="shared" si="20"/>
        <v>4.8867235075131648</v>
      </c>
      <c r="O123" s="13">
        <f t="shared" si="21"/>
        <v>4.8867235075131648</v>
      </c>
      <c r="Q123" s="41">
        <v>23.652049000000009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1.038914297430132</v>
      </c>
      <c r="G124" s="13">
        <f t="shared" si="15"/>
        <v>0</v>
      </c>
      <c r="H124" s="13">
        <f t="shared" si="16"/>
        <v>1.038914297430132</v>
      </c>
      <c r="I124" s="16">
        <f t="shared" si="24"/>
        <v>1.2350877349217908</v>
      </c>
      <c r="J124" s="13">
        <f t="shared" si="17"/>
        <v>1.2350067079187617</v>
      </c>
      <c r="K124" s="13">
        <f t="shared" si="18"/>
        <v>8.1027003029143785E-5</v>
      </c>
      <c r="L124" s="13">
        <f t="shared" si="19"/>
        <v>0</v>
      </c>
      <c r="M124" s="13">
        <f t="shared" si="25"/>
        <v>2.9950886013790372</v>
      </c>
      <c r="N124" s="13">
        <f t="shared" si="20"/>
        <v>1.856954932855003</v>
      </c>
      <c r="O124" s="13">
        <f t="shared" si="21"/>
        <v>1.856954932855003</v>
      </c>
      <c r="Q124" s="41">
        <v>23.53592155401725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8.3244934904817551</v>
      </c>
      <c r="G125" s="18">
        <f t="shared" si="15"/>
        <v>0</v>
      </c>
      <c r="H125" s="18">
        <f t="shared" si="16"/>
        <v>8.3244934904817551</v>
      </c>
      <c r="I125" s="17">
        <f t="shared" si="24"/>
        <v>8.3245745174847841</v>
      </c>
      <c r="J125" s="18">
        <f t="shared" si="17"/>
        <v>8.3022439188412935</v>
      </c>
      <c r="K125" s="18">
        <f t="shared" si="18"/>
        <v>2.2330598643490518E-2</v>
      </c>
      <c r="L125" s="18">
        <f t="shared" si="19"/>
        <v>0</v>
      </c>
      <c r="M125" s="18">
        <f t="shared" si="25"/>
        <v>1.1381336685240342</v>
      </c>
      <c r="N125" s="18">
        <f t="shared" si="20"/>
        <v>0.70564287448490115</v>
      </c>
      <c r="O125" s="18">
        <f t="shared" si="21"/>
        <v>0.70564287448490115</v>
      </c>
      <c r="P125" s="3"/>
      <c r="Q125" s="42">
        <v>24.259350861124879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53.409700937518963</v>
      </c>
      <c r="G126" s="13">
        <f t="shared" si="15"/>
        <v>2.9166122973282871</v>
      </c>
      <c r="H126" s="13">
        <f t="shared" si="16"/>
        <v>50.493088640190678</v>
      </c>
      <c r="I126" s="16">
        <f t="shared" si="24"/>
        <v>50.51541923883417</v>
      </c>
      <c r="J126" s="13">
        <f t="shared" si="17"/>
        <v>43.878682245485692</v>
      </c>
      <c r="K126" s="13">
        <f t="shared" si="18"/>
        <v>6.6367369933484781</v>
      </c>
      <c r="L126" s="13">
        <f t="shared" si="19"/>
        <v>0</v>
      </c>
      <c r="M126" s="13">
        <f t="shared" si="25"/>
        <v>0.43249079403913304</v>
      </c>
      <c r="N126" s="13">
        <f t="shared" si="20"/>
        <v>0.26814429230426251</v>
      </c>
      <c r="O126" s="13">
        <f t="shared" si="21"/>
        <v>3.1847565896325496</v>
      </c>
      <c r="Q126" s="41">
        <v>20.746156292836389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57.056019843417452</v>
      </c>
      <c r="G127" s="13">
        <f t="shared" si="15"/>
        <v>3.324280977781056</v>
      </c>
      <c r="H127" s="13">
        <f t="shared" si="16"/>
        <v>53.731738865636395</v>
      </c>
      <c r="I127" s="16">
        <f t="shared" si="24"/>
        <v>60.368475858984873</v>
      </c>
      <c r="J127" s="13">
        <f t="shared" si="17"/>
        <v>48.050288281591463</v>
      </c>
      <c r="K127" s="13">
        <f t="shared" si="18"/>
        <v>12.31818757739341</v>
      </c>
      <c r="L127" s="13">
        <f t="shared" si="19"/>
        <v>1.1849814646410735</v>
      </c>
      <c r="M127" s="13">
        <f t="shared" si="25"/>
        <v>1.3493279663759439</v>
      </c>
      <c r="N127" s="13">
        <f t="shared" si="20"/>
        <v>0.83658333915308525</v>
      </c>
      <c r="O127" s="13">
        <f t="shared" si="21"/>
        <v>4.1608643169341413</v>
      </c>
      <c r="Q127" s="41">
        <v>19.200322738340969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142.38613285072719</v>
      </c>
      <c r="G128" s="13">
        <f t="shared" si="15"/>
        <v>12.864426936024907</v>
      </c>
      <c r="H128" s="13">
        <f t="shared" si="16"/>
        <v>129.5217059147023</v>
      </c>
      <c r="I128" s="16">
        <f t="shared" si="24"/>
        <v>140.65491202745463</v>
      </c>
      <c r="J128" s="13">
        <f t="shared" si="17"/>
        <v>56.015848485599754</v>
      </c>
      <c r="K128" s="13">
        <f t="shared" si="18"/>
        <v>84.639063541854881</v>
      </c>
      <c r="L128" s="13">
        <f t="shared" si="19"/>
        <v>74.037617124736158</v>
      </c>
      <c r="M128" s="13">
        <f t="shared" si="25"/>
        <v>74.550361751959016</v>
      </c>
      <c r="N128" s="13">
        <f t="shared" si="20"/>
        <v>46.221224286214593</v>
      </c>
      <c r="O128" s="13">
        <f t="shared" si="21"/>
        <v>59.085651222239498</v>
      </c>
      <c r="Q128" s="41">
        <v>15.478681457263111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103.4334644411702</v>
      </c>
      <c r="G129" s="13">
        <f t="shared" si="15"/>
        <v>8.5094093578996564</v>
      </c>
      <c r="H129" s="13">
        <f t="shared" si="16"/>
        <v>94.924055083270545</v>
      </c>
      <c r="I129" s="16">
        <f t="shared" si="24"/>
        <v>105.52550150038925</v>
      </c>
      <c r="J129" s="13">
        <f t="shared" si="17"/>
        <v>49.300769121321004</v>
      </c>
      <c r="K129" s="13">
        <f t="shared" si="18"/>
        <v>56.22473237906825</v>
      </c>
      <c r="L129" s="13">
        <f t="shared" si="19"/>
        <v>45.414361555417443</v>
      </c>
      <c r="M129" s="13">
        <f t="shared" si="25"/>
        <v>73.743499021161867</v>
      </c>
      <c r="N129" s="13">
        <f t="shared" si="20"/>
        <v>45.720969393120356</v>
      </c>
      <c r="O129" s="13">
        <f t="shared" si="21"/>
        <v>54.230378751020012</v>
      </c>
      <c r="Q129" s="41">
        <v>14.171211253844239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83.214976722126693</v>
      </c>
      <c r="G130" s="13">
        <f t="shared" si="15"/>
        <v>6.2489257244359067</v>
      </c>
      <c r="H130" s="13">
        <f t="shared" si="16"/>
        <v>76.966050997690786</v>
      </c>
      <c r="I130" s="16">
        <f t="shared" si="24"/>
        <v>87.7764218213416</v>
      </c>
      <c r="J130" s="13">
        <f t="shared" si="17"/>
        <v>39.042171152827336</v>
      </c>
      <c r="K130" s="13">
        <f t="shared" si="18"/>
        <v>48.734250668514264</v>
      </c>
      <c r="L130" s="13">
        <f t="shared" si="19"/>
        <v>37.868803959492389</v>
      </c>
      <c r="M130" s="13">
        <f t="shared" si="25"/>
        <v>65.891333587533893</v>
      </c>
      <c r="N130" s="13">
        <f t="shared" si="20"/>
        <v>40.852626824271013</v>
      </c>
      <c r="O130" s="13">
        <f t="shared" si="21"/>
        <v>47.10155254870692</v>
      </c>
      <c r="Q130" s="41">
        <v>10.556609761888881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64.397277005689233</v>
      </c>
      <c r="G131" s="13">
        <f t="shared" si="15"/>
        <v>4.145054118431605</v>
      </c>
      <c r="H131" s="13">
        <f t="shared" si="16"/>
        <v>60.252222887257631</v>
      </c>
      <c r="I131" s="16">
        <f t="shared" si="24"/>
        <v>71.117669596279512</v>
      </c>
      <c r="J131" s="13">
        <f t="shared" si="17"/>
        <v>35.953168808003596</v>
      </c>
      <c r="K131" s="13">
        <f t="shared" si="18"/>
        <v>35.164500788275916</v>
      </c>
      <c r="L131" s="13">
        <f t="shared" si="19"/>
        <v>24.199278655216236</v>
      </c>
      <c r="M131" s="13">
        <f t="shared" si="25"/>
        <v>49.237985418479113</v>
      </c>
      <c r="N131" s="13">
        <f t="shared" si="20"/>
        <v>30.527550959457049</v>
      </c>
      <c r="O131" s="13">
        <f t="shared" si="21"/>
        <v>34.672605077888655</v>
      </c>
      <c r="Q131" s="41">
        <v>9.8817355935483882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25.421416163489269</v>
      </c>
      <c r="G132" s="13">
        <f t="shared" si="15"/>
        <v>0</v>
      </c>
      <c r="H132" s="13">
        <f t="shared" si="16"/>
        <v>25.421416163489269</v>
      </c>
      <c r="I132" s="16">
        <f t="shared" si="24"/>
        <v>36.386638296548952</v>
      </c>
      <c r="J132" s="13">
        <f t="shared" si="17"/>
        <v>31.028012499352407</v>
      </c>
      <c r="K132" s="13">
        <f t="shared" si="18"/>
        <v>5.3586257971965452</v>
      </c>
      <c r="L132" s="13">
        <f t="shared" si="19"/>
        <v>0</v>
      </c>
      <c r="M132" s="13">
        <f t="shared" si="25"/>
        <v>18.710434459022064</v>
      </c>
      <c r="N132" s="13">
        <f t="shared" si="20"/>
        <v>11.60046936459368</v>
      </c>
      <c r="O132" s="13">
        <f t="shared" si="21"/>
        <v>11.60046936459368</v>
      </c>
      <c r="Q132" s="41">
        <v>15.08199471654031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19.2099825518156</v>
      </c>
      <c r="G133" s="13">
        <f t="shared" si="15"/>
        <v>0</v>
      </c>
      <c r="H133" s="13">
        <f t="shared" si="16"/>
        <v>19.2099825518156</v>
      </c>
      <c r="I133" s="16">
        <f t="shared" si="24"/>
        <v>24.568608349012145</v>
      </c>
      <c r="J133" s="13">
        <f t="shared" si="17"/>
        <v>23.066565356539289</v>
      </c>
      <c r="K133" s="13">
        <f t="shared" si="18"/>
        <v>1.5020429924728553</v>
      </c>
      <c r="L133" s="13">
        <f t="shared" si="19"/>
        <v>0</v>
      </c>
      <c r="M133" s="13">
        <f t="shared" si="25"/>
        <v>7.1099650944283841</v>
      </c>
      <c r="N133" s="13">
        <f t="shared" si="20"/>
        <v>4.408178358545598</v>
      </c>
      <c r="O133" s="13">
        <f t="shared" si="21"/>
        <v>4.408178358545598</v>
      </c>
      <c r="Q133" s="41">
        <v>16.800373888339319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2.2623074728689172</v>
      </c>
      <c r="G134" s="13">
        <f t="shared" ref="G134:G197" si="28">IF((F134-$J$2)&gt;0,$I$2*(F134-$J$2),0)</f>
        <v>0</v>
      </c>
      <c r="H134" s="13">
        <f t="shared" ref="H134:H197" si="29">F134-G134</f>
        <v>2.2623074728689172</v>
      </c>
      <c r="I134" s="16">
        <f t="shared" si="24"/>
        <v>3.7643504653417725</v>
      </c>
      <c r="J134" s="13">
        <f t="shared" ref="J134:J197" si="30">I134/SQRT(1+(I134/($K$2*(300+(25*Q134)+0.05*(Q134)^3)))^2)</f>
        <v>3.7587810258849688</v>
      </c>
      <c r="K134" s="13">
        <f t="shared" ref="K134:K197" si="31">I134-J134</f>
        <v>5.5694394568037708E-3</v>
      </c>
      <c r="L134" s="13">
        <f t="shared" ref="L134:L197" si="32">IF(K134&gt;$N$2,(K134-$N$2)/$L$2,0)</f>
        <v>0</v>
      </c>
      <c r="M134" s="13">
        <f t="shared" si="25"/>
        <v>2.7017867358827861</v>
      </c>
      <c r="N134" s="13">
        <f t="shared" ref="N134:N197" si="33">$M$2*M134</f>
        <v>1.6751077762473274</v>
      </c>
      <c r="O134" s="13">
        <f t="shared" ref="O134:O197" si="34">N134+G134</f>
        <v>1.6751077762473274</v>
      </c>
      <c r="Q134" s="41">
        <v>17.244185633423019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37.193713794887337</v>
      </c>
      <c r="G135" s="13">
        <f t="shared" si="28"/>
        <v>1.1036194540578366</v>
      </c>
      <c r="H135" s="13">
        <f t="shared" si="29"/>
        <v>36.090094340829502</v>
      </c>
      <c r="I135" s="16">
        <f t="shared" ref="I135:I198" si="36">H135+K134-L134</f>
        <v>36.095663780286309</v>
      </c>
      <c r="J135" s="13">
        <f t="shared" si="30"/>
        <v>33.34033926210887</v>
      </c>
      <c r="K135" s="13">
        <f t="shared" si="31"/>
        <v>2.7553245181774386</v>
      </c>
      <c r="L135" s="13">
        <f t="shared" si="32"/>
        <v>0</v>
      </c>
      <c r="M135" s="13">
        <f t="shared" ref="M135:M198" si="37">L135+M134-N134</f>
        <v>1.0266789596354586</v>
      </c>
      <c r="N135" s="13">
        <f t="shared" si="33"/>
        <v>0.63654095497398433</v>
      </c>
      <c r="O135" s="13">
        <f t="shared" si="34"/>
        <v>1.7401604090318208</v>
      </c>
      <c r="Q135" s="41">
        <v>20.496345797823611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5.8759926765261152</v>
      </c>
      <c r="G136" s="13">
        <f t="shared" si="28"/>
        <v>0</v>
      </c>
      <c r="H136" s="13">
        <f t="shared" si="29"/>
        <v>5.8759926765261152</v>
      </c>
      <c r="I136" s="16">
        <f t="shared" si="36"/>
        <v>8.6313171947035539</v>
      </c>
      <c r="J136" s="13">
        <f t="shared" si="30"/>
        <v>8.6010104292547691</v>
      </c>
      <c r="K136" s="13">
        <f t="shared" si="31"/>
        <v>3.0306765448784745E-2</v>
      </c>
      <c r="L136" s="13">
        <f t="shared" si="32"/>
        <v>0</v>
      </c>
      <c r="M136" s="13">
        <f t="shared" si="37"/>
        <v>0.3901380046614743</v>
      </c>
      <c r="N136" s="13">
        <f t="shared" si="33"/>
        <v>0.24188556289011406</v>
      </c>
      <c r="O136" s="13">
        <f t="shared" si="34"/>
        <v>0.24188556289011406</v>
      </c>
      <c r="Q136" s="41">
        <v>22.847621000000011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14.153261660303549</v>
      </c>
      <c r="G137" s="18">
        <f t="shared" si="28"/>
        <v>0</v>
      </c>
      <c r="H137" s="18">
        <f t="shared" si="29"/>
        <v>14.153261660303549</v>
      </c>
      <c r="I137" s="17">
        <f t="shared" si="36"/>
        <v>14.183568425752334</v>
      </c>
      <c r="J137" s="18">
        <f t="shared" si="30"/>
        <v>14.039496179046148</v>
      </c>
      <c r="K137" s="18">
        <f t="shared" si="31"/>
        <v>0.14407224670618568</v>
      </c>
      <c r="L137" s="18">
        <f t="shared" si="32"/>
        <v>0</v>
      </c>
      <c r="M137" s="18">
        <f t="shared" si="37"/>
        <v>0.14825244177136024</v>
      </c>
      <c r="N137" s="18">
        <f t="shared" si="33"/>
        <v>9.1916513898243346E-2</v>
      </c>
      <c r="O137" s="18">
        <f t="shared" si="34"/>
        <v>9.1916513898243346E-2</v>
      </c>
      <c r="P137" s="3"/>
      <c r="Q137" s="42">
        <v>22.287552970161901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7.2474091953489639</v>
      </c>
      <c r="G138" s="13">
        <f t="shared" si="28"/>
        <v>0</v>
      </c>
      <c r="H138" s="13">
        <f t="shared" si="29"/>
        <v>7.2474091953489639</v>
      </c>
      <c r="I138" s="16">
        <f t="shared" si="36"/>
        <v>7.3914814420551496</v>
      </c>
      <c r="J138" s="13">
        <f t="shared" si="30"/>
        <v>7.3665852195639605</v>
      </c>
      <c r="K138" s="13">
        <f t="shared" si="31"/>
        <v>2.4896222491189057E-2</v>
      </c>
      <c r="L138" s="13">
        <f t="shared" si="32"/>
        <v>0</v>
      </c>
      <c r="M138" s="13">
        <f t="shared" si="37"/>
        <v>5.6335927873116892E-2</v>
      </c>
      <c r="N138" s="13">
        <f t="shared" si="33"/>
        <v>3.4928275281332473E-2</v>
      </c>
      <c r="O138" s="13">
        <f t="shared" si="34"/>
        <v>3.4928275281332473E-2</v>
      </c>
      <c r="Q138" s="41">
        <v>20.9474690164534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7.1933230745255798</v>
      </c>
      <c r="G139" s="13">
        <f t="shared" si="28"/>
        <v>0</v>
      </c>
      <c r="H139" s="13">
        <f t="shared" si="29"/>
        <v>7.1933230745255798</v>
      </c>
      <c r="I139" s="16">
        <f t="shared" si="36"/>
        <v>7.2182192970167689</v>
      </c>
      <c r="J139" s="13">
        <f t="shared" si="30"/>
        <v>7.1869221023120735</v>
      </c>
      <c r="K139" s="13">
        <f t="shared" si="31"/>
        <v>3.1297194704695386E-2</v>
      </c>
      <c r="L139" s="13">
        <f t="shared" si="32"/>
        <v>0</v>
      </c>
      <c r="M139" s="13">
        <f t="shared" si="37"/>
        <v>2.1407652591784419E-2</v>
      </c>
      <c r="N139" s="13">
        <f t="shared" si="33"/>
        <v>1.3272744606906341E-2</v>
      </c>
      <c r="O139" s="13">
        <f t="shared" si="34"/>
        <v>1.3272744606906341E-2</v>
      </c>
      <c r="Q139" s="41">
        <v>18.819188675907359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78.184313677638158</v>
      </c>
      <c r="G140" s="13">
        <f t="shared" si="28"/>
        <v>5.6864834866405261</v>
      </c>
      <c r="H140" s="13">
        <f t="shared" si="29"/>
        <v>72.497830190997632</v>
      </c>
      <c r="I140" s="16">
        <f t="shared" si="36"/>
        <v>72.529127385702324</v>
      </c>
      <c r="J140" s="13">
        <f t="shared" si="30"/>
        <v>48.573476829993353</v>
      </c>
      <c r="K140" s="13">
        <f t="shared" si="31"/>
        <v>23.955650555708971</v>
      </c>
      <c r="L140" s="13">
        <f t="shared" si="32"/>
        <v>12.908012181023546</v>
      </c>
      <c r="M140" s="13">
        <f t="shared" si="37"/>
        <v>12.916147089008424</v>
      </c>
      <c r="N140" s="13">
        <f t="shared" si="33"/>
        <v>8.0080111951852224</v>
      </c>
      <c r="O140" s="13">
        <f t="shared" si="34"/>
        <v>13.694494681825748</v>
      </c>
      <c r="Q140" s="41">
        <v>16.4588329057542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31.200262418509801</v>
      </c>
      <c r="G141" s="13">
        <f t="shared" si="28"/>
        <v>0.43353478043996563</v>
      </c>
      <c r="H141" s="13">
        <f t="shared" si="29"/>
        <v>30.766727638069835</v>
      </c>
      <c r="I141" s="16">
        <f t="shared" si="36"/>
        <v>41.814366012755265</v>
      </c>
      <c r="J141" s="13">
        <f t="shared" si="30"/>
        <v>31.136922398733038</v>
      </c>
      <c r="K141" s="13">
        <f t="shared" si="31"/>
        <v>10.677443614022227</v>
      </c>
      <c r="L141" s="13">
        <f t="shared" si="32"/>
        <v>0</v>
      </c>
      <c r="M141" s="13">
        <f t="shared" si="37"/>
        <v>4.9081358938232018</v>
      </c>
      <c r="N141" s="13">
        <f t="shared" si="33"/>
        <v>3.0430442541703853</v>
      </c>
      <c r="O141" s="13">
        <f t="shared" si="34"/>
        <v>3.4765790346103511</v>
      </c>
      <c r="Q141" s="41">
        <v>11.564161166039129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34.351002988068551</v>
      </c>
      <c r="G142" s="13">
        <f t="shared" si="28"/>
        <v>0.78579641294918179</v>
      </c>
      <c r="H142" s="13">
        <f t="shared" si="29"/>
        <v>33.565206575119369</v>
      </c>
      <c r="I142" s="16">
        <f t="shared" si="36"/>
        <v>44.2426501891416</v>
      </c>
      <c r="J142" s="13">
        <f t="shared" si="30"/>
        <v>29.917761688787955</v>
      </c>
      <c r="K142" s="13">
        <f t="shared" si="31"/>
        <v>14.324888500353644</v>
      </c>
      <c r="L142" s="13">
        <f t="shared" si="32"/>
        <v>3.2064372237090097</v>
      </c>
      <c r="M142" s="13">
        <f t="shared" si="37"/>
        <v>5.0715288633618263</v>
      </c>
      <c r="N142" s="13">
        <f t="shared" si="33"/>
        <v>3.1443478952843322</v>
      </c>
      <c r="O142" s="13">
        <f t="shared" si="34"/>
        <v>3.9301443082335141</v>
      </c>
      <c r="Q142" s="41">
        <v>9.4943295935483878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104.4355712692483</v>
      </c>
      <c r="G143" s="13">
        <f t="shared" si="28"/>
        <v>8.6214477118720563</v>
      </c>
      <c r="H143" s="13">
        <f t="shared" si="29"/>
        <v>95.814123557376249</v>
      </c>
      <c r="I143" s="16">
        <f t="shared" si="36"/>
        <v>106.9325748340209</v>
      </c>
      <c r="J143" s="13">
        <f t="shared" si="30"/>
        <v>45.357436766203634</v>
      </c>
      <c r="K143" s="13">
        <f t="shared" si="31"/>
        <v>61.575138067817264</v>
      </c>
      <c r="L143" s="13">
        <f t="shared" si="32"/>
        <v>50.804107615291983</v>
      </c>
      <c r="M143" s="13">
        <f t="shared" si="37"/>
        <v>52.731288583369476</v>
      </c>
      <c r="N143" s="13">
        <f t="shared" si="33"/>
        <v>32.693398921689074</v>
      </c>
      <c r="O143" s="13">
        <f t="shared" si="34"/>
        <v>41.314846633561132</v>
      </c>
      <c r="Q143" s="41">
        <v>12.610273703427669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103.4385979969063</v>
      </c>
      <c r="G144" s="13">
        <f t="shared" si="28"/>
        <v>8.509983303828955</v>
      </c>
      <c r="H144" s="13">
        <f t="shared" si="29"/>
        <v>94.928614693077336</v>
      </c>
      <c r="I144" s="16">
        <f t="shared" si="36"/>
        <v>105.69964514560262</v>
      </c>
      <c r="J144" s="13">
        <f t="shared" si="30"/>
        <v>46.27403165652138</v>
      </c>
      <c r="K144" s="13">
        <f t="shared" si="31"/>
        <v>59.425613489081236</v>
      </c>
      <c r="L144" s="13">
        <f t="shared" si="32"/>
        <v>48.638778049123189</v>
      </c>
      <c r="M144" s="13">
        <f t="shared" si="37"/>
        <v>68.676667710803599</v>
      </c>
      <c r="N144" s="13">
        <f t="shared" si="33"/>
        <v>42.57953398069823</v>
      </c>
      <c r="O144" s="13">
        <f t="shared" si="34"/>
        <v>51.089517284527183</v>
      </c>
      <c r="Q144" s="41">
        <v>13.00816954552595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64.925347259272939</v>
      </c>
      <c r="G145" s="13">
        <f t="shared" si="28"/>
        <v>4.2040938538526031</v>
      </c>
      <c r="H145" s="13">
        <f t="shared" si="29"/>
        <v>60.721253405420335</v>
      </c>
      <c r="I145" s="16">
        <f t="shared" si="36"/>
        <v>71.508088845378381</v>
      </c>
      <c r="J145" s="13">
        <f t="shared" si="30"/>
        <v>41.532069808801573</v>
      </c>
      <c r="K145" s="13">
        <f t="shared" si="31"/>
        <v>29.976019036576808</v>
      </c>
      <c r="L145" s="13">
        <f t="shared" si="32"/>
        <v>18.972647123937026</v>
      </c>
      <c r="M145" s="13">
        <f t="shared" si="37"/>
        <v>45.069780854042392</v>
      </c>
      <c r="N145" s="13">
        <f t="shared" si="33"/>
        <v>27.943264129506282</v>
      </c>
      <c r="O145" s="13">
        <f t="shared" si="34"/>
        <v>32.147357983358887</v>
      </c>
      <c r="Q145" s="41">
        <v>12.88025356300172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0.21912395925314521</v>
      </c>
      <c r="G146" s="13">
        <f t="shared" si="28"/>
        <v>0</v>
      </c>
      <c r="H146" s="13">
        <f t="shared" si="29"/>
        <v>0.21912395925314521</v>
      </c>
      <c r="I146" s="16">
        <f t="shared" si="36"/>
        <v>11.222495871892928</v>
      </c>
      <c r="J146" s="13">
        <f t="shared" si="30"/>
        <v>11.099812233634589</v>
      </c>
      <c r="K146" s="13">
        <f t="shared" si="31"/>
        <v>0.12268363825833895</v>
      </c>
      <c r="L146" s="13">
        <f t="shared" si="32"/>
        <v>0</v>
      </c>
      <c r="M146" s="13">
        <f t="shared" si="37"/>
        <v>17.12651672453611</v>
      </c>
      <c r="N146" s="13">
        <f t="shared" si="33"/>
        <v>10.618440369212388</v>
      </c>
      <c r="O146" s="13">
        <f t="shared" si="34"/>
        <v>10.618440369212388</v>
      </c>
      <c r="Q146" s="41">
        <v>18.450850164994701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18.187312481535141</v>
      </c>
      <c r="G147" s="13">
        <f t="shared" si="28"/>
        <v>0</v>
      </c>
      <c r="H147" s="13">
        <f t="shared" si="29"/>
        <v>18.187312481535141</v>
      </c>
      <c r="I147" s="16">
        <f t="shared" si="36"/>
        <v>18.309996119793482</v>
      </c>
      <c r="J147" s="13">
        <f t="shared" si="30"/>
        <v>17.812423453003806</v>
      </c>
      <c r="K147" s="13">
        <f t="shared" si="31"/>
        <v>0.49757266678967582</v>
      </c>
      <c r="L147" s="13">
        <f t="shared" si="32"/>
        <v>0</v>
      </c>
      <c r="M147" s="13">
        <f t="shared" si="37"/>
        <v>6.5080763553237215</v>
      </c>
      <c r="N147" s="13">
        <f t="shared" si="33"/>
        <v>4.035007340300707</v>
      </c>
      <c r="O147" s="13">
        <f t="shared" si="34"/>
        <v>4.035007340300707</v>
      </c>
      <c r="Q147" s="41">
        <v>18.758452663647699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0.84827704725502084</v>
      </c>
      <c r="G148" s="13">
        <f t="shared" si="28"/>
        <v>0</v>
      </c>
      <c r="H148" s="13">
        <f t="shared" si="29"/>
        <v>0.84827704725502084</v>
      </c>
      <c r="I148" s="16">
        <f t="shared" si="36"/>
        <v>1.3458497140446966</v>
      </c>
      <c r="J148" s="13">
        <f t="shared" si="30"/>
        <v>1.3456755400284031</v>
      </c>
      <c r="K148" s="13">
        <f t="shared" si="31"/>
        <v>1.7417401629349349E-4</v>
      </c>
      <c r="L148" s="13">
        <f t="shared" si="32"/>
        <v>0</v>
      </c>
      <c r="M148" s="13">
        <f t="shared" si="37"/>
        <v>2.4730690150230146</v>
      </c>
      <c r="N148" s="13">
        <f t="shared" si="33"/>
        <v>1.533302789314269</v>
      </c>
      <c r="O148" s="13">
        <f t="shared" si="34"/>
        <v>1.533302789314269</v>
      </c>
      <c r="Q148" s="41">
        <v>19.94040600000001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4.0184199456097076</v>
      </c>
      <c r="G149" s="18">
        <f t="shared" si="28"/>
        <v>0</v>
      </c>
      <c r="H149" s="18">
        <f t="shared" si="29"/>
        <v>4.0184199456097076</v>
      </c>
      <c r="I149" s="17">
        <f t="shared" si="36"/>
        <v>4.0185941196260009</v>
      </c>
      <c r="J149" s="18">
        <f t="shared" si="30"/>
        <v>4.013827773072375</v>
      </c>
      <c r="K149" s="18">
        <f t="shared" si="31"/>
        <v>4.7663465536258443E-3</v>
      </c>
      <c r="L149" s="18">
        <f t="shared" si="32"/>
        <v>0</v>
      </c>
      <c r="M149" s="18">
        <f t="shared" si="37"/>
        <v>0.93976622570874557</v>
      </c>
      <c r="N149" s="18">
        <f t="shared" si="33"/>
        <v>0.58265505993942224</v>
      </c>
      <c r="O149" s="18">
        <f t="shared" si="34"/>
        <v>0.58265505993942224</v>
      </c>
      <c r="P149" s="3"/>
      <c r="Q149" s="42">
        <v>19.73466599889824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25.27345744412068</v>
      </c>
      <c r="G150" s="13">
        <f t="shared" si="28"/>
        <v>0</v>
      </c>
      <c r="H150" s="13">
        <f t="shared" si="29"/>
        <v>25.27345744412068</v>
      </c>
      <c r="I150" s="16">
        <f t="shared" si="36"/>
        <v>25.278223790674307</v>
      </c>
      <c r="J150" s="13">
        <f t="shared" si="30"/>
        <v>24.050253662946453</v>
      </c>
      <c r="K150" s="13">
        <f t="shared" si="31"/>
        <v>1.2279701277278541</v>
      </c>
      <c r="L150" s="13">
        <f t="shared" si="32"/>
        <v>0</v>
      </c>
      <c r="M150" s="13">
        <f t="shared" si="37"/>
        <v>0.35711116576932334</v>
      </c>
      <c r="N150" s="13">
        <f t="shared" si="33"/>
        <v>0.22140892277698046</v>
      </c>
      <c r="O150" s="13">
        <f t="shared" si="34"/>
        <v>0.22140892277698046</v>
      </c>
      <c r="Q150" s="41">
        <v>18.974080227216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13.103734623553869</v>
      </c>
      <c r="G151" s="13">
        <f t="shared" si="28"/>
        <v>0</v>
      </c>
      <c r="H151" s="13">
        <f t="shared" si="29"/>
        <v>13.103734623553869</v>
      </c>
      <c r="I151" s="16">
        <f t="shared" si="36"/>
        <v>14.331704751281723</v>
      </c>
      <c r="J151" s="13">
        <f t="shared" si="30"/>
        <v>14.093704201138294</v>
      </c>
      <c r="K151" s="13">
        <f t="shared" si="31"/>
        <v>0.23800055014342902</v>
      </c>
      <c r="L151" s="13">
        <f t="shared" si="32"/>
        <v>0</v>
      </c>
      <c r="M151" s="13">
        <f t="shared" si="37"/>
        <v>0.13570224299234288</v>
      </c>
      <c r="N151" s="13">
        <f t="shared" si="33"/>
        <v>8.4135390655252579E-2</v>
      </c>
      <c r="O151" s="13">
        <f t="shared" si="34"/>
        <v>8.4135390655252579E-2</v>
      </c>
      <c r="Q151" s="41">
        <v>18.891374468228729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27.50307962239016</v>
      </c>
      <c r="G152" s="13">
        <f t="shared" si="28"/>
        <v>2.0179374403318639E-2</v>
      </c>
      <c r="H152" s="13">
        <f t="shared" si="29"/>
        <v>27.482900247986841</v>
      </c>
      <c r="I152" s="16">
        <f t="shared" si="36"/>
        <v>27.72090079813027</v>
      </c>
      <c r="J152" s="13">
        <f t="shared" si="30"/>
        <v>25.227598807224265</v>
      </c>
      <c r="K152" s="13">
        <f t="shared" si="31"/>
        <v>2.493301990906005</v>
      </c>
      <c r="L152" s="13">
        <f t="shared" si="32"/>
        <v>0</v>
      </c>
      <c r="M152" s="13">
        <f t="shared" si="37"/>
        <v>5.1566852337090296E-2</v>
      </c>
      <c r="N152" s="13">
        <f t="shared" si="33"/>
        <v>3.1971448448995986E-2</v>
      </c>
      <c r="O152" s="13">
        <f t="shared" si="34"/>
        <v>5.2150822852314621E-2</v>
      </c>
      <c r="Q152" s="41">
        <v>15.431156492521581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55.880155638922012</v>
      </c>
      <c r="G153" s="13">
        <f t="shared" si="28"/>
        <v>3.1928160617906154</v>
      </c>
      <c r="H153" s="13">
        <f t="shared" si="29"/>
        <v>52.687339577131397</v>
      </c>
      <c r="I153" s="16">
        <f t="shared" si="36"/>
        <v>55.180641568037402</v>
      </c>
      <c r="J153" s="13">
        <f t="shared" si="30"/>
        <v>34.894389685760252</v>
      </c>
      <c r="K153" s="13">
        <f t="shared" si="31"/>
        <v>20.286251882277149</v>
      </c>
      <c r="L153" s="13">
        <f t="shared" si="32"/>
        <v>9.2116332159992744</v>
      </c>
      <c r="M153" s="13">
        <f t="shared" si="37"/>
        <v>9.2312286198873696</v>
      </c>
      <c r="N153" s="13">
        <f t="shared" si="33"/>
        <v>5.7233617443301688</v>
      </c>
      <c r="O153" s="13">
        <f t="shared" si="34"/>
        <v>8.9161778061207837</v>
      </c>
      <c r="Q153" s="41">
        <v>11.04486152379817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14.5071375469418</v>
      </c>
      <c r="G154" s="13">
        <f t="shared" si="28"/>
        <v>0</v>
      </c>
      <c r="H154" s="13">
        <f t="shared" si="29"/>
        <v>14.5071375469418</v>
      </c>
      <c r="I154" s="16">
        <f t="shared" si="36"/>
        <v>25.581756213219673</v>
      </c>
      <c r="J154" s="13">
        <f t="shared" si="30"/>
        <v>22.244708055880174</v>
      </c>
      <c r="K154" s="13">
        <f t="shared" si="31"/>
        <v>3.337048157339499</v>
      </c>
      <c r="L154" s="13">
        <f t="shared" si="32"/>
        <v>0</v>
      </c>
      <c r="M154" s="13">
        <f t="shared" si="37"/>
        <v>3.5078668755572009</v>
      </c>
      <c r="N154" s="13">
        <f t="shared" si="33"/>
        <v>2.1748774628454646</v>
      </c>
      <c r="O154" s="13">
        <f t="shared" si="34"/>
        <v>2.1748774628454646</v>
      </c>
      <c r="Q154" s="41">
        <v>11.044945593548389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26.13227601318297</v>
      </c>
      <c r="G155" s="13">
        <f t="shared" si="28"/>
        <v>0</v>
      </c>
      <c r="H155" s="13">
        <f t="shared" si="29"/>
        <v>26.13227601318297</v>
      </c>
      <c r="I155" s="16">
        <f t="shared" si="36"/>
        <v>29.469324170522469</v>
      </c>
      <c r="J155" s="13">
        <f t="shared" si="30"/>
        <v>26.553925901644824</v>
      </c>
      <c r="K155" s="13">
        <f t="shared" si="31"/>
        <v>2.9153982688776452</v>
      </c>
      <c r="L155" s="13">
        <f t="shared" si="32"/>
        <v>0</v>
      </c>
      <c r="M155" s="13">
        <f t="shared" si="37"/>
        <v>1.3329894127117363</v>
      </c>
      <c r="N155" s="13">
        <f t="shared" si="33"/>
        <v>0.82645343588127651</v>
      </c>
      <c r="O155" s="13">
        <f t="shared" si="34"/>
        <v>0.82645343588127651</v>
      </c>
      <c r="Q155" s="41">
        <v>15.51676058753301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18.419147027196889</v>
      </c>
      <c r="G156" s="13">
        <f t="shared" si="28"/>
        <v>0</v>
      </c>
      <c r="H156" s="13">
        <f t="shared" si="29"/>
        <v>18.419147027196889</v>
      </c>
      <c r="I156" s="16">
        <f t="shared" si="36"/>
        <v>21.334545296074534</v>
      </c>
      <c r="J156" s="13">
        <f t="shared" si="30"/>
        <v>20.134958339007717</v>
      </c>
      <c r="K156" s="13">
        <f t="shared" si="31"/>
        <v>1.199586957066817</v>
      </c>
      <c r="L156" s="13">
        <f t="shared" si="32"/>
        <v>0</v>
      </c>
      <c r="M156" s="13">
        <f t="shared" si="37"/>
        <v>0.50653597683045981</v>
      </c>
      <c r="N156" s="13">
        <f t="shared" si="33"/>
        <v>0.31405230563488507</v>
      </c>
      <c r="O156" s="13">
        <f t="shared" si="34"/>
        <v>0.31405230563488507</v>
      </c>
      <c r="Q156" s="41">
        <v>15.440549011946629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56.558008490908293</v>
      </c>
      <c r="G157" s="13">
        <f t="shared" si="28"/>
        <v>3.26860191180592</v>
      </c>
      <c r="H157" s="13">
        <f t="shared" si="29"/>
        <v>53.289406579102376</v>
      </c>
      <c r="I157" s="16">
        <f t="shared" si="36"/>
        <v>54.48899353616919</v>
      </c>
      <c r="J157" s="13">
        <f t="shared" si="30"/>
        <v>41.979469167399593</v>
      </c>
      <c r="K157" s="13">
        <f t="shared" si="31"/>
        <v>12.509524368769597</v>
      </c>
      <c r="L157" s="13">
        <f t="shared" si="32"/>
        <v>1.3777251138932041</v>
      </c>
      <c r="M157" s="13">
        <f t="shared" si="37"/>
        <v>1.5702087850887789</v>
      </c>
      <c r="N157" s="13">
        <f t="shared" si="33"/>
        <v>0.97352944675504294</v>
      </c>
      <c r="O157" s="13">
        <f t="shared" si="34"/>
        <v>4.2421313585609628</v>
      </c>
      <c r="Q157" s="41">
        <v>16.553931771181979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14.03367225485245</v>
      </c>
      <c r="G158" s="13">
        <f t="shared" si="28"/>
        <v>0</v>
      </c>
      <c r="H158" s="13">
        <f t="shared" si="29"/>
        <v>14.03367225485245</v>
      </c>
      <c r="I158" s="16">
        <f t="shared" si="36"/>
        <v>25.165471509728839</v>
      </c>
      <c r="J158" s="13">
        <f t="shared" si="30"/>
        <v>23.56843464215407</v>
      </c>
      <c r="K158" s="13">
        <f t="shared" si="31"/>
        <v>1.5970368675747686</v>
      </c>
      <c r="L158" s="13">
        <f t="shared" si="32"/>
        <v>0</v>
      </c>
      <c r="M158" s="13">
        <f t="shared" si="37"/>
        <v>0.59667933833373599</v>
      </c>
      <c r="N158" s="13">
        <f t="shared" si="33"/>
        <v>0.36994118976691631</v>
      </c>
      <c r="O158" s="13">
        <f t="shared" si="34"/>
        <v>0.36994118976691631</v>
      </c>
      <c r="Q158" s="41">
        <v>16.849600788722451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3.028858123286823</v>
      </c>
      <c r="G159" s="13">
        <f t="shared" si="28"/>
        <v>0</v>
      </c>
      <c r="H159" s="13">
        <f t="shared" si="29"/>
        <v>3.028858123286823</v>
      </c>
      <c r="I159" s="16">
        <f t="shared" si="36"/>
        <v>4.6258949908615916</v>
      </c>
      <c r="J159" s="13">
        <f t="shared" si="30"/>
        <v>4.6220943403905705</v>
      </c>
      <c r="K159" s="13">
        <f t="shared" si="31"/>
        <v>3.800650471021072E-3</v>
      </c>
      <c r="L159" s="13">
        <f t="shared" si="32"/>
        <v>0</v>
      </c>
      <c r="M159" s="13">
        <f t="shared" si="37"/>
        <v>0.22673814856681968</v>
      </c>
      <c r="N159" s="13">
        <f t="shared" si="33"/>
        <v>0.1405776521114282</v>
      </c>
      <c r="O159" s="13">
        <f t="shared" si="34"/>
        <v>0.1405776521114282</v>
      </c>
      <c r="Q159" s="41">
        <v>24.337730000000011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4.7961339934639096</v>
      </c>
      <c r="G160" s="13">
        <f t="shared" si="28"/>
        <v>0</v>
      </c>
      <c r="H160" s="13">
        <f t="shared" si="29"/>
        <v>4.7961339934639096</v>
      </c>
      <c r="I160" s="16">
        <f t="shared" si="36"/>
        <v>4.7999346439349306</v>
      </c>
      <c r="J160" s="13">
        <f t="shared" si="30"/>
        <v>4.7960137585216289</v>
      </c>
      <c r="K160" s="13">
        <f t="shared" si="31"/>
        <v>3.9208854133017113E-3</v>
      </c>
      <c r="L160" s="13">
        <f t="shared" si="32"/>
        <v>0</v>
      </c>
      <c r="M160" s="13">
        <f t="shared" si="37"/>
        <v>8.6160496455391478E-2</v>
      </c>
      <c r="N160" s="13">
        <f t="shared" si="33"/>
        <v>5.3419507802342718E-2</v>
      </c>
      <c r="O160" s="13">
        <f t="shared" si="34"/>
        <v>5.3419507802342718E-2</v>
      </c>
      <c r="Q160" s="41">
        <v>24.90868080809339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1.2309017711190451</v>
      </c>
      <c r="G161" s="18">
        <f t="shared" si="28"/>
        <v>0</v>
      </c>
      <c r="H161" s="18">
        <f t="shared" si="29"/>
        <v>1.2309017711190451</v>
      </c>
      <c r="I161" s="17">
        <f t="shared" si="36"/>
        <v>1.2348226565323468</v>
      </c>
      <c r="J161" s="18">
        <f t="shared" si="30"/>
        <v>1.2347349791568709</v>
      </c>
      <c r="K161" s="18">
        <f t="shared" si="31"/>
        <v>8.7677375475880837E-5</v>
      </c>
      <c r="L161" s="18">
        <f t="shared" si="32"/>
        <v>0</v>
      </c>
      <c r="M161" s="18">
        <f t="shared" si="37"/>
        <v>3.274098865304876E-2</v>
      </c>
      <c r="N161" s="18">
        <f t="shared" si="33"/>
        <v>2.029941296489023E-2</v>
      </c>
      <c r="O161" s="18">
        <f t="shared" si="34"/>
        <v>2.029941296489023E-2</v>
      </c>
      <c r="P161" s="3"/>
      <c r="Q161" s="42">
        <v>22.969997227520029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7.4633190789522574E-2</v>
      </c>
      <c r="G162" s="13">
        <f t="shared" si="28"/>
        <v>0</v>
      </c>
      <c r="H162" s="13">
        <f t="shared" si="29"/>
        <v>7.4633190789522574E-2</v>
      </c>
      <c r="I162" s="16">
        <f t="shared" si="36"/>
        <v>7.4720868164998455E-2</v>
      </c>
      <c r="J162" s="13">
        <f t="shared" si="30"/>
        <v>7.4720847406359925E-2</v>
      </c>
      <c r="K162" s="13">
        <f t="shared" si="31"/>
        <v>2.0758638530349316E-8</v>
      </c>
      <c r="L162" s="13">
        <f t="shared" si="32"/>
        <v>0</v>
      </c>
      <c r="M162" s="13">
        <f t="shared" si="37"/>
        <v>1.244157568815853E-2</v>
      </c>
      <c r="N162" s="13">
        <f t="shared" si="33"/>
        <v>7.7137769266582886E-3</v>
      </c>
      <c r="O162" s="13">
        <f t="shared" si="34"/>
        <v>7.7137769266582886E-3</v>
      </c>
      <c r="Q162" s="41">
        <v>22.499928359456451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46.411564444827057</v>
      </c>
      <c r="G163" s="13">
        <f t="shared" si="28"/>
        <v>2.1342010098819171</v>
      </c>
      <c r="H163" s="13">
        <f t="shared" si="29"/>
        <v>44.277363434945137</v>
      </c>
      <c r="I163" s="16">
        <f t="shared" si="36"/>
        <v>44.277363455703778</v>
      </c>
      <c r="J163" s="13">
        <f t="shared" si="30"/>
        <v>38.700024058303669</v>
      </c>
      <c r="K163" s="13">
        <f t="shared" si="31"/>
        <v>5.5773393974001095</v>
      </c>
      <c r="L163" s="13">
        <f t="shared" si="32"/>
        <v>0</v>
      </c>
      <c r="M163" s="13">
        <f t="shared" si="37"/>
        <v>4.7277987615002414E-3</v>
      </c>
      <c r="N163" s="13">
        <f t="shared" si="33"/>
        <v>2.9312352321301497E-3</v>
      </c>
      <c r="O163" s="13">
        <f t="shared" si="34"/>
        <v>2.1371322451140471</v>
      </c>
      <c r="Q163" s="41">
        <v>19.249712997995459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67.596038737282953</v>
      </c>
      <c r="G164" s="13">
        <f t="shared" si="28"/>
        <v>4.5026846515405294</v>
      </c>
      <c r="H164" s="13">
        <f t="shared" si="29"/>
        <v>63.093354085742426</v>
      </c>
      <c r="I164" s="16">
        <f t="shared" si="36"/>
        <v>68.670693483142543</v>
      </c>
      <c r="J164" s="13">
        <f t="shared" si="30"/>
        <v>46.323224890222939</v>
      </c>
      <c r="K164" s="13">
        <f t="shared" si="31"/>
        <v>22.347468592919604</v>
      </c>
      <c r="L164" s="13">
        <f t="shared" si="32"/>
        <v>11.288005605497512</v>
      </c>
      <c r="M164" s="13">
        <f t="shared" si="37"/>
        <v>11.289802169026881</v>
      </c>
      <c r="N164" s="13">
        <f t="shared" si="33"/>
        <v>6.999677344796666</v>
      </c>
      <c r="O164" s="13">
        <f t="shared" si="34"/>
        <v>11.502361996337196</v>
      </c>
      <c r="Q164" s="41">
        <v>15.867454371392091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47.633143595347597</v>
      </c>
      <c r="G165" s="13">
        <f t="shared" si="28"/>
        <v>2.2707769850539545</v>
      </c>
      <c r="H165" s="13">
        <f t="shared" si="29"/>
        <v>45.362366610293641</v>
      </c>
      <c r="I165" s="16">
        <f t="shared" si="36"/>
        <v>56.421829597715735</v>
      </c>
      <c r="J165" s="13">
        <f t="shared" si="30"/>
        <v>39.063364165145181</v>
      </c>
      <c r="K165" s="13">
        <f t="shared" si="31"/>
        <v>17.358465432570554</v>
      </c>
      <c r="L165" s="13">
        <f t="shared" si="32"/>
        <v>6.2623193883314219</v>
      </c>
      <c r="M165" s="13">
        <f t="shared" si="37"/>
        <v>10.552444212561639</v>
      </c>
      <c r="N165" s="13">
        <f t="shared" si="33"/>
        <v>6.5425154117882158</v>
      </c>
      <c r="O165" s="13">
        <f t="shared" si="34"/>
        <v>8.8132923968421704</v>
      </c>
      <c r="Q165" s="41">
        <v>13.743502010063599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15.833734451414889</v>
      </c>
      <c r="G166" s="13">
        <f t="shared" si="28"/>
        <v>0</v>
      </c>
      <c r="H166" s="13">
        <f t="shared" si="29"/>
        <v>15.833734451414889</v>
      </c>
      <c r="I166" s="16">
        <f t="shared" si="36"/>
        <v>26.929880495654025</v>
      </c>
      <c r="J166" s="13">
        <f t="shared" si="30"/>
        <v>23.144517300263953</v>
      </c>
      <c r="K166" s="13">
        <f t="shared" si="31"/>
        <v>3.7853631953900724</v>
      </c>
      <c r="L166" s="13">
        <f t="shared" si="32"/>
        <v>0</v>
      </c>
      <c r="M166" s="13">
        <f t="shared" si="37"/>
        <v>4.0099288007734231</v>
      </c>
      <c r="N166" s="13">
        <f t="shared" si="33"/>
        <v>2.4861558564795221</v>
      </c>
      <c r="O166" s="13">
        <f t="shared" si="34"/>
        <v>2.4861558564795221</v>
      </c>
      <c r="Q166" s="41">
        <v>11.119493593548389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11.89666552032771</v>
      </c>
      <c r="G167" s="13">
        <f t="shared" si="28"/>
        <v>0</v>
      </c>
      <c r="H167" s="13">
        <f t="shared" si="29"/>
        <v>11.89666552032771</v>
      </c>
      <c r="I167" s="16">
        <f t="shared" si="36"/>
        <v>15.682028715717783</v>
      </c>
      <c r="J167" s="13">
        <f t="shared" si="30"/>
        <v>14.883609457448658</v>
      </c>
      <c r="K167" s="13">
        <f t="shared" si="31"/>
        <v>0.7984192582691243</v>
      </c>
      <c r="L167" s="13">
        <f t="shared" si="32"/>
        <v>0</v>
      </c>
      <c r="M167" s="13">
        <f t="shared" si="37"/>
        <v>1.523772944293901</v>
      </c>
      <c r="N167" s="13">
        <f t="shared" si="33"/>
        <v>0.94473922546221856</v>
      </c>
      <c r="O167" s="13">
        <f t="shared" si="34"/>
        <v>0.94473922546221856</v>
      </c>
      <c r="Q167" s="41">
        <v>11.75222469609869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18.48780796155615</v>
      </c>
      <c r="G168" s="13">
        <f t="shared" si="28"/>
        <v>0</v>
      </c>
      <c r="H168" s="13">
        <f t="shared" si="29"/>
        <v>18.48780796155615</v>
      </c>
      <c r="I168" s="16">
        <f t="shared" si="36"/>
        <v>19.286227219825275</v>
      </c>
      <c r="J168" s="13">
        <f t="shared" si="30"/>
        <v>18.121498498361575</v>
      </c>
      <c r="K168" s="13">
        <f t="shared" si="31"/>
        <v>1.1647287214636997</v>
      </c>
      <c r="L168" s="13">
        <f t="shared" si="32"/>
        <v>0</v>
      </c>
      <c r="M168" s="13">
        <f t="shared" si="37"/>
        <v>0.57903371883168242</v>
      </c>
      <c r="N168" s="13">
        <f t="shared" si="33"/>
        <v>0.35900090567564308</v>
      </c>
      <c r="O168" s="13">
        <f t="shared" si="34"/>
        <v>0.35900090567564308</v>
      </c>
      <c r="Q168" s="41">
        <v>13.4210226144329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2.9664132540549462</v>
      </c>
      <c r="G169" s="13">
        <f t="shared" si="28"/>
        <v>0</v>
      </c>
      <c r="H169" s="13">
        <f t="shared" si="29"/>
        <v>2.9664132540549462</v>
      </c>
      <c r="I169" s="16">
        <f t="shared" si="36"/>
        <v>4.1311419755186458</v>
      </c>
      <c r="J169" s="13">
        <f t="shared" si="30"/>
        <v>4.1203699986671527</v>
      </c>
      <c r="K169" s="13">
        <f t="shared" si="31"/>
        <v>1.0771976851493115E-2</v>
      </c>
      <c r="L169" s="13">
        <f t="shared" si="32"/>
        <v>0</v>
      </c>
      <c r="M169" s="13">
        <f t="shared" si="37"/>
        <v>0.22003281315603934</v>
      </c>
      <c r="N169" s="13">
        <f t="shared" si="33"/>
        <v>0.13642034415674439</v>
      </c>
      <c r="O169" s="13">
        <f t="shared" si="34"/>
        <v>0.13642034415674439</v>
      </c>
      <c r="Q169" s="41">
        <v>14.512374181601571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11.56837139927295</v>
      </c>
      <c r="G170" s="13">
        <f t="shared" si="28"/>
        <v>0</v>
      </c>
      <c r="H170" s="13">
        <f t="shared" si="29"/>
        <v>11.56837139927295</v>
      </c>
      <c r="I170" s="16">
        <f t="shared" si="36"/>
        <v>11.579143376124442</v>
      </c>
      <c r="J170" s="13">
        <f t="shared" si="30"/>
        <v>11.44539105803397</v>
      </c>
      <c r="K170" s="13">
        <f t="shared" si="31"/>
        <v>0.1337523180904725</v>
      </c>
      <c r="L170" s="13">
        <f t="shared" si="32"/>
        <v>0</v>
      </c>
      <c r="M170" s="13">
        <f t="shared" si="37"/>
        <v>8.3612468999294948E-2</v>
      </c>
      <c r="N170" s="13">
        <f t="shared" si="33"/>
        <v>5.1839730779562866E-2</v>
      </c>
      <c r="O170" s="13">
        <f t="shared" si="34"/>
        <v>5.1839730779562866E-2</v>
      </c>
      <c r="Q170" s="41">
        <v>18.49703135385089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7.9410421556879621E-2</v>
      </c>
      <c r="G171" s="13">
        <f t="shared" si="28"/>
        <v>0</v>
      </c>
      <c r="H171" s="13">
        <f t="shared" si="29"/>
        <v>7.9410421556879621E-2</v>
      </c>
      <c r="I171" s="16">
        <f t="shared" si="36"/>
        <v>0.21316273964735211</v>
      </c>
      <c r="J171" s="13">
        <f t="shared" si="30"/>
        <v>0.21316206420319669</v>
      </c>
      <c r="K171" s="13">
        <f t="shared" si="31"/>
        <v>6.7544415541243019E-7</v>
      </c>
      <c r="L171" s="13">
        <f t="shared" si="32"/>
        <v>0</v>
      </c>
      <c r="M171" s="13">
        <f t="shared" si="37"/>
        <v>3.1772738219732082E-2</v>
      </c>
      <c r="N171" s="13">
        <f t="shared" si="33"/>
        <v>1.9699097696233889E-2</v>
      </c>
      <c r="O171" s="13">
        <f t="shared" si="34"/>
        <v>1.9699097696233889E-2</v>
      </c>
      <c r="Q171" s="41">
        <v>20.113025787872719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0.36428571399999998</v>
      </c>
      <c r="G172" s="13">
        <f t="shared" si="28"/>
        <v>0</v>
      </c>
      <c r="H172" s="13">
        <f t="shared" si="29"/>
        <v>0.36428571399999998</v>
      </c>
      <c r="I172" s="16">
        <f t="shared" si="36"/>
        <v>0.36428638944415537</v>
      </c>
      <c r="J172" s="13">
        <f t="shared" si="30"/>
        <v>0.36428318414691291</v>
      </c>
      <c r="K172" s="13">
        <f t="shared" si="31"/>
        <v>3.2052972424589932E-6</v>
      </c>
      <c r="L172" s="13">
        <f t="shared" si="32"/>
        <v>0</v>
      </c>
      <c r="M172" s="13">
        <f t="shared" si="37"/>
        <v>1.2073640523498193E-2</v>
      </c>
      <c r="N172" s="13">
        <f t="shared" si="33"/>
        <v>7.4856571245688792E-3</v>
      </c>
      <c r="O172" s="13">
        <f t="shared" si="34"/>
        <v>7.4856571245688792E-3</v>
      </c>
      <c r="Q172" s="41">
        <v>20.46923000000001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1.6794635061641181</v>
      </c>
      <c r="G173" s="18">
        <f t="shared" si="28"/>
        <v>0</v>
      </c>
      <c r="H173" s="18">
        <f t="shared" si="29"/>
        <v>1.6794635061641181</v>
      </c>
      <c r="I173" s="17">
        <f t="shared" si="36"/>
        <v>1.6794667114613606</v>
      </c>
      <c r="J173" s="18">
        <f t="shared" si="30"/>
        <v>1.6792020901940685</v>
      </c>
      <c r="K173" s="18">
        <f t="shared" si="31"/>
        <v>2.6462126729209778E-4</v>
      </c>
      <c r="L173" s="18">
        <f t="shared" si="32"/>
        <v>0</v>
      </c>
      <c r="M173" s="18">
        <f t="shared" si="37"/>
        <v>4.5879833989293135E-3</v>
      </c>
      <c r="N173" s="18">
        <f t="shared" si="33"/>
        <v>2.8445497073361745E-3</v>
      </c>
      <c r="O173" s="18">
        <f t="shared" si="34"/>
        <v>2.8445497073361745E-3</v>
      </c>
      <c r="P173" s="3"/>
      <c r="Q173" s="42">
        <v>21.678792340410709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0.28571428599999998</v>
      </c>
      <c r="G174" s="13">
        <f t="shared" si="28"/>
        <v>0</v>
      </c>
      <c r="H174" s="13">
        <f t="shared" si="29"/>
        <v>0.28571428599999998</v>
      </c>
      <c r="I174" s="16">
        <f t="shared" si="36"/>
        <v>0.28597890726729208</v>
      </c>
      <c r="J174" s="13">
        <f t="shared" si="30"/>
        <v>0.28597728066348671</v>
      </c>
      <c r="K174" s="13">
        <f t="shared" si="31"/>
        <v>1.6266038053713849E-6</v>
      </c>
      <c r="L174" s="13">
        <f t="shared" si="32"/>
        <v>0</v>
      </c>
      <c r="M174" s="13">
        <f t="shared" si="37"/>
        <v>1.7434336915931391E-3</v>
      </c>
      <c r="N174" s="13">
        <f t="shared" si="33"/>
        <v>1.0809288887877462E-3</v>
      </c>
      <c r="O174" s="13">
        <f t="shared" si="34"/>
        <v>1.0809288887877462E-3</v>
      </c>
      <c r="Q174" s="41">
        <v>20.132110666026279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64.519078849147959</v>
      </c>
      <c r="G175" s="13">
        <f t="shared" si="28"/>
        <v>4.1586719061460062</v>
      </c>
      <c r="H175" s="13">
        <f t="shared" si="29"/>
        <v>60.360406943001955</v>
      </c>
      <c r="I175" s="16">
        <f t="shared" si="36"/>
        <v>60.36040856960576</v>
      </c>
      <c r="J175" s="13">
        <f t="shared" si="30"/>
        <v>46.470316778020887</v>
      </c>
      <c r="K175" s="13">
        <f t="shared" si="31"/>
        <v>13.890091791584872</v>
      </c>
      <c r="L175" s="13">
        <f t="shared" si="32"/>
        <v>2.7684435491619057</v>
      </c>
      <c r="M175" s="13">
        <f t="shared" si="37"/>
        <v>2.7691060539647112</v>
      </c>
      <c r="N175" s="13">
        <f t="shared" si="33"/>
        <v>1.716845753458121</v>
      </c>
      <c r="O175" s="13">
        <f t="shared" si="34"/>
        <v>5.8755176596041272</v>
      </c>
      <c r="Q175" s="41">
        <v>17.98136476192818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0.37008374440081038</v>
      </c>
      <c r="G176" s="13">
        <f t="shared" si="28"/>
        <v>0</v>
      </c>
      <c r="H176" s="13">
        <f t="shared" si="29"/>
        <v>0.37008374440081038</v>
      </c>
      <c r="I176" s="16">
        <f t="shared" si="36"/>
        <v>11.491731986823776</v>
      </c>
      <c r="J176" s="13">
        <f t="shared" si="30"/>
        <v>11.256271713284763</v>
      </c>
      <c r="K176" s="13">
        <f t="shared" si="31"/>
        <v>0.23546027353901344</v>
      </c>
      <c r="L176" s="13">
        <f t="shared" si="32"/>
        <v>0</v>
      </c>
      <c r="M176" s="13">
        <f t="shared" si="37"/>
        <v>1.0522603005065903</v>
      </c>
      <c r="N176" s="13">
        <f t="shared" si="33"/>
        <v>0.65240138631408595</v>
      </c>
      <c r="O176" s="13">
        <f t="shared" si="34"/>
        <v>0.65240138631408595</v>
      </c>
      <c r="Q176" s="41">
        <v>14.20529578633778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50.440254880435681</v>
      </c>
      <c r="G177" s="13">
        <f t="shared" si="28"/>
        <v>2.5846198997876977</v>
      </c>
      <c r="H177" s="13">
        <f t="shared" si="29"/>
        <v>47.855634980647984</v>
      </c>
      <c r="I177" s="16">
        <f t="shared" si="36"/>
        <v>48.091095254186996</v>
      </c>
      <c r="J177" s="13">
        <f t="shared" si="30"/>
        <v>33.042736235325414</v>
      </c>
      <c r="K177" s="13">
        <f t="shared" si="31"/>
        <v>15.048359018861582</v>
      </c>
      <c r="L177" s="13">
        <f t="shared" si="32"/>
        <v>3.9352272638293617</v>
      </c>
      <c r="M177" s="13">
        <f t="shared" si="37"/>
        <v>4.3350861780218661</v>
      </c>
      <c r="N177" s="13">
        <f t="shared" si="33"/>
        <v>2.6877534303735571</v>
      </c>
      <c r="O177" s="13">
        <f t="shared" si="34"/>
        <v>5.2723733301612548</v>
      </c>
      <c r="Q177" s="41">
        <v>11.186983736329131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64.073201624821294</v>
      </c>
      <c r="G178" s="13">
        <f t="shared" si="28"/>
        <v>4.1088215819214433</v>
      </c>
      <c r="H178" s="13">
        <f t="shared" si="29"/>
        <v>59.964380042899847</v>
      </c>
      <c r="I178" s="16">
        <f t="shared" si="36"/>
        <v>71.077511797932075</v>
      </c>
      <c r="J178" s="13">
        <f t="shared" si="30"/>
        <v>38.298977563890887</v>
      </c>
      <c r="K178" s="13">
        <f t="shared" si="31"/>
        <v>32.778534234041189</v>
      </c>
      <c r="L178" s="13">
        <f t="shared" si="32"/>
        <v>21.795768607049062</v>
      </c>
      <c r="M178" s="13">
        <f t="shared" si="37"/>
        <v>23.443101354697372</v>
      </c>
      <c r="N178" s="13">
        <f t="shared" si="33"/>
        <v>14.534722839912371</v>
      </c>
      <c r="O178" s="13">
        <f t="shared" si="34"/>
        <v>18.643544421833816</v>
      </c>
      <c r="Q178" s="41">
        <v>11.182456593548389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42.838678118188177</v>
      </c>
      <c r="G179" s="13">
        <f t="shared" si="28"/>
        <v>1.7347422977455731</v>
      </c>
      <c r="H179" s="13">
        <f t="shared" si="29"/>
        <v>41.103935820442601</v>
      </c>
      <c r="I179" s="16">
        <f t="shared" si="36"/>
        <v>52.086701447434727</v>
      </c>
      <c r="J179" s="13">
        <f t="shared" si="30"/>
        <v>38.006817879288306</v>
      </c>
      <c r="K179" s="13">
        <f t="shared" si="31"/>
        <v>14.079883568146421</v>
      </c>
      <c r="L179" s="13">
        <f t="shared" si="32"/>
        <v>2.959630823440984</v>
      </c>
      <c r="M179" s="13">
        <f t="shared" si="37"/>
        <v>11.868009338225987</v>
      </c>
      <c r="N179" s="13">
        <f t="shared" si="33"/>
        <v>7.358165789700112</v>
      </c>
      <c r="O179" s="13">
        <f t="shared" si="34"/>
        <v>9.0929080874456858</v>
      </c>
      <c r="Q179" s="41">
        <v>14.1251835515569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45.834248687748079</v>
      </c>
      <c r="G180" s="13">
        <f t="shared" si="28"/>
        <v>2.0696554890520584</v>
      </c>
      <c r="H180" s="13">
        <f t="shared" si="29"/>
        <v>43.764593198696019</v>
      </c>
      <c r="I180" s="16">
        <f t="shared" si="36"/>
        <v>54.884845943401459</v>
      </c>
      <c r="J180" s="13">
        <f t="shared" si="30"/>
        <v>37.934825766977731</v>
      </c>
      <c r="K180" s="13">
        <f t="shared" si="31"/>
        <v>16.950020176423727</v>
      </c>
      <c r="L180" s="13">
        <f t="shared" si="32"/>
        <v>5.8508709229148632</v>
      </c>
      <c r="M180" s="13">
        <f t="shared" si="37"/>
        <v>10.360714471440737</v>
      </c>
      <c r="N180" s="13">
        <f t="shared" si="33"/>
        <v>6.4236429722932566</v>
      </c>
      <c r="O180" s="13">
        <f t="shared" si="34"/>
        <v>8.4932984613453151</v>
      </c>
      <c r="Q180" s="41">
        <v>13.29496477463524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1.533682181492223</v>
      </c>
      <c r="G181" s="13">
        <f t="shared" si="28"/>
        <v>0</v>
      </c>
      <c r="H181" s="13">
        <f t="shared" si="29"/>
        <v>1.533682181492223</v>
      </c>
      <c r="I181" s="16">
        <f t="shared" si="36"/>
        <v>12.632831435001089</v>
      </c>
      <c r="J181" s="13">
        <f t="shared" si="30"/>
        <v>12.458498610439154</v>
      </c>
      <c r="K181" s="13">
        <f t="shared" si="31"/>
        <v>0.17433282456193488</v>
      </c>
      <c r="L181" s="13">
        <f t="shared" si="32"/>
        <v>0</v>
      </c>
      <c r="M181" s="13">
        <f t="shared" si="37"/>
        <v>3.9370714991474802</v>
      </c>
      <c r="N181" s="13">
        <f t="shared" si="33"/>
        <v>2.4409843294714375</v>
      </c>
      <c r="O181" s="13">
        <f t="shared" si="34"/>
        <v>2.4409843294714375</v>
      </c>
      <c r="Q181" s="41">
        <v>18.446708597632728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18.169525518578311</v>
      </c>
      <c r="G182" s="13">
        <f t="shared" si="28"/>
        <v>0</v>
      </c>
      <c r="H182" s="13">
        <f t="shared" si="29"/>
        <v>18.169525518578311</v>
      </c>
      <c r="I182" s="16">
        <f t="shared" si="36"/>
        <v>18.343858343140248</v>
      </c>
      <c r="J182" s="13">
        <f t="shared" si="30"/>
        <v>17.728087439747629</v>
      </c>
      <c r="K182" s="13">
        <f t="shared" si="31"/>
        <v>0.61577090339261886</v>
      </c>
      <c r="L182" s="13">
        <f t="shared" si="32"/>
        <v>0</v>
      </c>
      <c r="M182" s="13">
        <f t="shared" si="37"/>
        <v>1.4960871696760427</v>
      </c>
      <c r="N182" s="13">
        <f t="shared" si="33"/>
        <v>0.92757404519914644</v>
      </c>
      <c r="O182" s="13">
        <f t="shared" si="34"/>
        <v>0.92757404519914644</v>
      </c>
      <c r="Q182" s="41">
        <v>17.218906442362439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0.42142857099999997</v>
      </c>
      <c r="G183" s="13">
        <f t="shared" si="28"/>
        <v>0</v>
      </c>
      <c r="H183" s="13">
        <f t="shared" si="29"/>
        <v>0.42142857099999997</v>
      </c>
      <c r="I183" s="16">
        <f t="shared" si="36"/>
        <v>1.0371994743926187</v>
      </c>
      <c r="J183" s="13">
        <f t="shared" si="30"/>
        <v>1.0371344897834871</v>
      </c>
      <c r="K183" s="13">
        <f t="shared" si="31"/>
        <v>6.4984609131624183E-5</v>
      </c>
      <c r="L183" s="13">
        <f t="shared" si="32"/>
        <v>0</v>
      </c>
      <c r="M183" s="13">
        <f t="shared" si="37"/>
        <v>0.56851312447689628</v>
      </c>
      <c r="N183" s="13">
        <f t="shared" si="33"/>
        <v>0.35247813717567567</v>
      </c>
      <c r="O183" s="13">
        <f t="shared" si="34"/>
        <v>0.35247813717567567</v>
      </c>
      <c r="Q183" s="41">
        <v>21.38480027487136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2.1009695038700822</v>
      </c>
      <c r="G184" s="13">
        <f t="shared" si="28"/>
        <v>0</v>
      </c>
      <c r="H184" s="13">
        <f t="shared" si="29"/>
        <v>2.1009695038700822</v>
      </c>
      <c r="I184" s="16">
        <f t="shared" si="36"/>
        <v>2.1010344884792138</v>
      </c>
      <c r="J184" s="13">
        <f t="shared" si="30"/>
        <v>2.100628493525166</v>
      </c>
      <c r="K184" s="13">
        <f t="shared" si="31"/>
        <v>4.0599495404780583E-4</v>
      </c>
      <c r="L184" s="13">
        <f t="shared" si="32"/>
        <v>0</v>
      </c>
      <c r="M184" s="13">
        <f t="shared" si="37"/>
        <v>0.21603498730122062</v>
      </c>
      <c r="N184" s="13">
        <f t="shared" si="33"/>
        <v>0.13394169212675677</v>
      </c>
      <c r="O184" s="13">
        <f t="shared" si="34"/>
        <v>0.13394169212675677</v>
      </c>
      <c r="Q184" s="41">
        <v>23.40852300000001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3.8489975532361851</v>
      </c>
      <c r="G185" s="18">
        <f t="shared" si="28"/>
        <v>0</v>
      </c>
      <c r="H185" s="18">
        <f t="shared" si="29"/>
        <v>3.8489975532361851</v>
      </c>
      <c r="I185" s="17">
        <f t="shared" si="36"/>
        <v>3.8494035481902329</v>
      </c>
      <c r="J185" s="18">
        <f t="shared" si="30"/>
        <v>3.8471600770874108</v>
      </c>
      <c r="K185" s="18">
        <f t="shared" si="31"/>
        <v>2.2434711028220811E-3</v>
      </c>
      <c r="L185" s="18">
        <f t="shared" si="32"/>
        <v>0</v>
      </c>
      <c r="M185" s="18">
        <f t="shared" si="37"/>
        <v>8.2093295174463843E-2</v>
      </c>
      <c r="N185" s="18">
        <f t="shared" si="33"/>
        <v>5.0897843008167583E-2</v>
      </c>
      <c r="O185" s="18">
        <f t="shared" si="34"/>
        <v>5.0897843008167583E-2</v>
      </c>
      <c r="P185" s="3"/>
      <c r="Q185" s="42">
        <v>24.167885248916939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0.84494075025061721</v>
      </c>
      <c r="G186" s="13">
        <f t="shared" si="28"/>
        <v>0</v>
      </c>
      <c r="H186" s="13">
        <f t="shared" si="29"/>
        <v>0.84494075025061721</v>
      </c>
      <c r="I186" s="16">
        <f t="shared" si="36"/>
        <v>0.84718422135343929</v>
      </c>
      <c r="J186" s="13">
        <f t="shared" si="30"/>
        <v>0.84714742407939925</v>
      </c>
      <c r="K186" s="13">
        <f t="shared" si="31"/>
        <v>3.6797274040045735E-5</v>
      </c>
      <c r="L186" s="13">
        <f t="shared" si="32"/>
        <v>0</v>
      </c>
      <c r="M186" s="13">
        <f t="shared" si="37"/>
        <v>3.119545216629626E-2</v>
      </c>
      <c r="N186" s="13">
        <f t="shared" si="33"/>
        <v>1.934118034310368E-2</v>
      </c>
      <c r="O186" s="13">
        <f t="shared" si="34"/>
        <v>1.934118034310368E-2</v>
      </c>
      <c r="Q186" s="41">
        <v>21.113863555547621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15.05481715926301</v>
      </c>
      <c r="G187" s="13">
        <f t="shared" si="28"/>
        <v>0</v>
      </c>
      <c r="H187" s="13">
        <f t="shared" si="29"/>
        <v>15.05481715926301</v>
      </c>
      <c r="I187" s="16">
        <f t="shared" si="36"/>
        <v>15.05485395653705</v>
      </c>
      <c r="J187" s="13">
        <f t="shared" si="30"/>
        <v>14.828422359022763</v>
      </c>
      <c r="K187" s="13">
        <f t="shared" si="31"/>
        <v>0.22643159751428676</v>
      </c>
      <c r="L187" s="13">
        <f t="shared" si="32"/>
        <v>0</v>
      </c>
      <c r="M187" s="13">
        <f t="shared" si="37"/>
        <v>1.185427182319258E-2</v>
      </c>
      <c r="N187" s="13">
        <f t="shared" si="33"/>
        <v>7.3496485303793995E-3</v>
      </c>
      <c r="O187" s="13">
        <f t="shared" si="34"/>
        <v>7.3496485303793995E-3</v>
      </c>
      <c r="Q187" s="41">
        <v>20.302645388047551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49.395714535908162</v>
      </c>
      <c r="G188" s="13">
        <f t="shared" si="28"/>
        <v>2.467837359663636</v>
      </c>
      <c r="H188" s="13">
        <f t="shared" si="29"/>
        <v>46.927877176244529</v>
      </c>
      <c r="I188" s="16">
        <f t="shared" si="36"/>
        <v>47.154308773758814</v>
      </c>
      <c r="J188" s="13">
        <f t="shared" si="30"/>
        <v>37.177057513361099</v>
      </c>
      <c r="K188" s="13">
        <f t="shared" si="31"/>
        <v>9.9772512603977148</v>
      </c>
      <c r="L188" s="13">
        <f t="shared" si="32"/>
        <v>0</v>
      </c>
      <c r="M188" s="13">
        <f t="shared" si="37"/>
        <v>4.5046232928131801E-3</v>
      </c>
      <c r="N188" s="13">
        <f t="shared" si="33"/>
        <v>2.7928664415441716E-3</v>
      </c>
      <c r="O188" s="13">
        <f t="shared" si="34"/>
        <v>2.4706302261051802</v>
      </c>
      <c r="Q188" s="41">
        <v>15.3298078103264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43.163979269480777</v>
      </c>
      <c r="G189" s="13">
        <f t="shared" si="28"/>
        <v>1.7711118788271112</v>
      </c>
      <c r="H189" s="13">
        <f t="shared" si="29"/>
        <v>41.392867390653663</v>
      </c>
      <c r="I189" s="16">
        <f t="shared" si="36"/>
        <v>51.370118651051378</v>
      </c>
      <c r="J189" s="13">
        <f t="shared" si="30"/>
        <v>37.919323406739508</v>
      </c>
      <c r="K189" s="13">
        <f t="shared" si="31"/>
        <v>13.45079524431187</v>
      </c>
      <c r="L189" s="13">
        <f t="shared" si="32"/>
        <v>2.3259169497752423</v>
      </c>
      <c r="M189" s="13">
        <f t="shared" si="37"/>
        <v>2.3276287066265113</v>
      </c>
      <c r="N189" s="13">
        <f t="shared" si="33"/>
        <v>1.443129798108437</v>
      </c>
      <c r="O189" s="13">
        <f t="shared" si="34"/>
        <v>3.214241676935548</v>
      </c>
      <c r="Q189" s="41">
        <v>14.286686910323899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75.536883456400233</v>
      </c>
      <c r="G190" s="13">
        <f t="shared" si="28"/>
        <v>5.3904933627001999</v>
      </c>
      <c r="H190" s="13">
        <f t="shared" si="29"/>
        <v>70.146390093700035</v>
      </c>
      <c r="I190" s="16">
        <f t="shared" si="36"/>
        <v>81.271268388236663</v>
      </c>
      <c r="J190" s="13">
        <f t="shared" si="30"/>
        <v>41.500115788221514</v>
      </c>
      <c r="K190" s="13">
        <f t="shared" si="31"/>
        <v>39.771152600015149</v>
      </c>
      <c r="L190" s="13">
        <f t="shared" si="32"/>
        <v>28.839802177338296</v>
      </c>
      <c r="M190" s="13">
        <f t="shared" si="37"/>
        <v>29.724301085856371</v>
      </c>
      <c r="N190" s="13">
        <f t="shared" si="33"/>
        <v>18.429066673230949</v>
      </c>
      <c r="O190" s="13">
        <f t="shared" si="34"/>
        <v>23.819560035931147</v>
      </c>
      <c r="Q190" s="41">
        <v>12.06707759354839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18.34270253838935</v>
      </c>
      <c r="G191" s="13">
        <f t="shared" si="28"/>
        <v>0</v>
      </c>
      <c r="H191" s="13">
        <f t="shared" si="29"/>
        <v>18.34270253838935</v>
      </c>
      <c r="I191" s="16">
        <f t="shared" si="36"/>
        <v>29.274052961066207</v>
      </c>
      <c r="J191" s="13">
        <f t="shared" si="30"/>
        <v>25.991338220477068</v>
      </c>
      <c r="K191" s="13">
        <f t="shared" si="31"/>
        <v>3.2827147405891388</v>
      </c>
      <c r="L191" s="13">
        <f t="shared" si="32"/>
        <v>0</v>
      </c>
      <c r="M191" s="13">
        <f t="shared" si="37"/>
        <v>11.295234412625422</v>
      </c>
      <c r="N191" s="13">
        <f t="shared" si="33"/>
        <v>7.0030453358277622</v>
      </c>
      <c r="O191" s="13">
        <f t="shared" si="34"/>
        <v>7.0030453358277622</v>
      </c>
      <c r="Q191" s="41">
        <v>14.358845293297961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22.072577300502971</v>
      </c>
      <c r="G192" s="13">
        <f t="shared" si="28"/>
        <v>0</v>
      </c>
      <c r="H192" s="13">
        <f t="shared" si="29"/>
        <v>22.072577300502971</v>
      </c>
      <c r="I192" s="16">
        <f t="shared" si="36"/>
        <v>25.35529204109211</v>
      </c>
      <c r="J192" s="13">
        <f t="shared" si="30"/>
        <v>22.844837610702758</v>
      </c>
      <c r="K192" s="13">
        <f t="shared" si="31"/>
        <v>2.5104544303893519</v>
      </c>
      <c r="L192" s="13">
        <f t="shared" si="32"/>
        <v>0</v>
      </c>
      <c r="M192" s="13">
        <f t="shared" si="37"/>
        <v>4.2921890767976603</v>
      </c>
      <c r="N192" s="13">
        <f t="shared" si="33"/>
        <v>2.6611572276145492</v>
      </c>
      <c r="O192" s="13">
        <f t="shared" si="34"/>
        <v>2.6611572276145492</v>
      </c>
      <c r="Q192" s="41">
        <v>13.340909189738399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0.50504053028169471</v>
      </c>
      <c r="G193" s="13">
        <f t="shared" si="28"/>
        <v>0</v>
      </c>
      <c r="H193" s="13">
        <f t="shared" si="29"/>
        <v>0.50504053028169471</v>
      </c>
      <c r="I193" s="16">
        <f t="shared" si="36"/>
        <v>3.0154949606710466</v>
      </c>
      <c r="J193" s="13">
        <f t="shared" si="30"/>
        <v>3.0129510983558609</v>
      </c>
      <c r="K193" s="13">
        <f t="shared" si="31"/>
        <v>2.5438623151856632E-3</v>
      </c>
      <c r="L193" s="13">
        <f t="shared" si="32"/>
        <v>0</v>
      </c>
      <c r="M193" s="13">
        <f t="shared" si="37"/>
        <v>1.6310318491831111</v>
      </c>
      <c r="N193" s="13">
        <f t="shared" si="33"/>
        <v>1.0112397464935288</v>
      </c>
      <c r="O193" s="13">
        <f t="shared" si="34"/>
        <v>1.0112397464935288</v>
      </c>
      <c r="Q193" s="41">
        <v>18.088044754422739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46.408767750125307</v>
      </c>
      <c r="G194" s="13">
        <f t="shared" si="28"/>
        <v>2.1338883315704154</v>
      </c>
      <c r="H194" s="13">
        <f t="shared" si="29"/>
        <v>44.274879418554889</v>
      </c>
      <c r="I194" s="16">
        <f t="shared" si="36"/>
        <v>44.277423280870075</v>
      </c>
      <c r="J194" s="13">
        <f t="shared" si="30"/>
        <v>36.033288619045898</v>
      </c>
      <c r="K194" s="13">
        <f t="shared" si="31"/>
        <v>8.2441346618241766</v>
      </c>
      <c r="L194" s="13">
        <f t="shared" si="32"/>
        <v>0</v>
      </c>
      <c r="M194" s="13">
        <f t="shared" si="37"/>
        <v>0.61979210268958229</v>
      </c>
      <c r="N194" s="13">
        <f t="shared" si="33"/>
        <v>0.38427110366754103</v>
      </c>
      <c r="O194" s="13">
        <f t="shared" si="34"/>
        <v>2.5181594352379566</v>
      </c>
      <c r="Q194" s="41">
        <v>15.696636470679371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0.74790590850631333</v>
      </c>
      <c r="G195" s="13">
        <f t="shared" si="28"/>
        <v>0</v>
      </c>
      <c r="H195" s="13">
        <f t="shared" si="29"/>
        <v>0.74790590850631333</v>
      </c>
      <c r="I195" s="16">
        <f t="shared" si="36"/>
        <v>8.9920405703304898</v>
      </c>
      <c r="J195" s="13">
        <f t="shared" si="30"/>
        <v>8.9317291695439067</v>
      </c>
      <c r="K195" s="13">
        <f t="shared" si="31"/>
        <v>6.0311400786583036E-2</v>
      </c>
      <c r="L195" s="13">
        <f t="shared" si="32"/>
        <v>0</v>
      </c>
      <c r="M195" s="13">
        <f t="shared" si="37"/>
        <v>0.23552099902204127</v>
      </c>
      <c r="N195" s="13">
        <f t="shared" si="33"/>
        <v>0.14602301939366558</v>
      </c>
      <c r="O195" s="13">
        <f t="shared" si="34"/>
        <v>0.14602301939366558</v>
      </c>
      <c r="Q195" s="41">
        <v>18.81651713692435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18.181590685155459</v>
      </c>
      <c r="G196" s="13">
        <f t="shared" si="28"/>
        <v>0</v>
      </c>
      <c r="H196" s="13">
        <f t="shared" si="29"/>
        <v>18.181590685155459</v>
      </c>
      <c r="I196" s="16">
        <f t="shared" si="36"/>
        <v>18.241902085942044</v>
      </c>
      <c r="J196" s="13">
        <f t="shared" si="30"/>
        <v>17.956329272974127</v>
      </c>
      <c r="K196" s="13">
        <f t="shared" si="31"/>
        <v>0.28557281296791714</v>
      </c>
      <c r="L196" s="13">
        <f t="shared" si="32"/>
        <v>0</v>
      </c>
      <c r="M196" s="13">
        <f t="shared" si="37"/>
        <v>8.949797962837569E-2</v>
      </c>
      <c r="N196" s="13">
        <f t="shared" si="33"/>
        <v>5.5488747369592931E-2</v>
      </c>
      <c r="O196" s="13">
        <f t="shared" si="34"/>
        <v>5.5488747369592931E-2</v>
      </c>
      <c r="Q196" s="41">
        <v>22.729915000000009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18.384213832004239</v>
      </c>
      <c r="G197" s="18">
        <f t="shared" si="28"/>
        <v>0</v>
      </c>
      <c r="H197" s="18">
        <f t="shared" si="29"/>
        <v>18.384213832004239</v>
      </c>
      <c r="I197" s="17">
        <f t="shared" si="36"/>
        <v>18.669786644972156</v>
      </c>
      <c r="J197" s="18">
        <f t="shared" si="30"/>
        <v>18.413518761206824</v>
      </c>
      <c r="K197" s="18">
        <f t="shared" si="31"/>
        <v>0.25626788376533227</v>
      </c>
      <c r="L197" s="18">
        <f t="shared" si="32"/>
        <v>0</v>
      </c>
      <c r="M197" s="18">
        <f t="shared" si="37"/>
        <v>3.4009232258782759E-2</v>
      </c>
      <c r="N197" s="18">
        <f t="shared" si="33"/>
        <v>2.1085724000445311E-2</v>
      </c>
      <c r="O197" s="18">
        <f t="shared" si="34"/>
        <v>2.1085724000445311E-2</v>
      </c>
      <c r="P197" s="3"/>
      <c r="Q197" s="42">
        <v>24.017005335886761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13.488581399131601</v>
      </c>
      <c r="G198" s="13">
        <f t="shared" ref="G198:G261" si="39">IF((F198-$J$2)&gt;0,$I$2*(F198-$J$2),0)</f>
        <v>0</v>
      </c>
      <c r="H198" s="13">
        <f t="shared" ref="H198:H261" si="40">F198-G198</f>
        <v>13.488581399131601</v>
      </c>
      <c r="I198" s="16">
        <f t="shared" si="36"/>
        <v>13.744849282896933</v>
      </c>
      <c r="J198" s="13">
        <f t="shared" ref="J198:J261" si="41">I198/SQRT(1+(I198/($K$2*(300+(25*Q198)+0.05*(Q198)^3)))^2)</f>
        <v>13.637814307811674</v>
      </c>
      <c r="K198" s="13">
        <f t="shared" ref="K198:K261" si="42">I198-J198</f>
        <v>0.10703497508525928</v>
      </c>
      <c r="L198" s="13">
        <f t="shared" ref="L198:L261" si="43">IF(K198&gt;$N$2,(K198-$N$2)/$L$2,0)</f>
        <v>0</v>
      </c>
      <c r="M198" s="13">
        <f t="shared" si="37"/>
        <v>1.2923508258337449E-2</v>
      </c>
      <c r="N198" s="13">
        <f t="shared" ref="N198:N261" si="44">$M$2*M198</f>
        <v>8.0125751201692175E-3</v>
      </c>
      <c r="O198" s="13">
        <f t="shared" ref="O198:O261" si="45">N198+G198</f>
        <v>8.0125751201692175E-3</v>
      </c>
      <c r="Q198" s="41">
        <v>23.755502236944132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51.76238804101331</v>
      </c>
      <c r="G199" s="13">
        <f t="shared" si="39"/>
        <v>2.7324380953063687</v>
      </c>
      <c r="H199" s="13">
        <f t="shared" si="40"/>
        <v>49.029949945706939</v>
      </c>
      <c r="I199" s="16">
        <f t="shared" ref="I199:I262" si="47">H199+K198-L198</f>
        <v>49.136984920792202</v>
      </c>
      <c r="J199" s="13">
        <f t="shared" si="41"/>
        <v>41.189596250095903</v>
      </c>
      <c r="K199" s="13">
        <f t="shared" si="42"/>
        <v>7.9473886706962986</v>
      </c>
      <c r="L199" s="13">
        <f t="shared" si="43"/>
        <v>0</v>
      </c>
      <c r="M199" s="13">
        <f t="shared" ref="M199:M262" si="48">L199+M198-N198</f>
        <v>4.9109331381682313E-3</v>
      </c>
      <c r="N199" s="13">
        <f t="shared" si="44"/>
        <v>3.0447785456643034E-3</v>
      </c>
      <c r="O199" s="13">
        <f t="shared" si="45"/>
        <v>2.7354828738520331</v>
      </c>
      <c r="Q199" s="41">
        <v>18.500775961632321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142.97281582427229</v>
      </c>
      <c r="G200" s="13">
        <f t="shared" si="39"/>
        <v>12.930019737927763</v>
      </c>
      <c r="H200" s="13">
        <f t="shared" si="40"/>
        <v>130.04279608634454</v>
      </c>
      <c r="I200" s="16">
        <f t="shared" si="47"/>
        <v>137.99018475704082</v>
      </c>
      <c r="J200" s="13">
        <f t="shared" si="41"/>
        <v>57.571047697481475</v>
      </c>
      <c r="K200" s="13">
        <f t="shared" si="42"/>
        <v>80.419137059559347</v>
      </c>
      <c r="L200" s="13">
        <f t="shared" si="43"/>
        <v>69.786662439423225</v>
      </c>
      <c r="M200" s="13">
        <f t="shared" si="48"/>
        <v>69.78852859401573</v>
      </c>
      <c r="N200" s="13">
        <f t="shared" si="44"/>
        <v>43.268887728289755</v>
      </c>
      <c r="O200" s="13">
        <f t="shared" si="45"/>
        <v>56.19890746621752</v>
      </c>
      <c r="Q200" s="41">
        <v>16.002648897409799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45.697667907295617</v>
      </c>
      <c r="G201" s="13">
        <f t="shared" si="39"/>
        <v>2.0543853747315053</v>
      </c>
      <c r="H201" s="13">
        <f t="shared" si="40"/>
        <v>43.643282532564115</v>
      </c>
      <c r="I201" s="16">
        <f t="shared" si="47"/>
        <v>54.275757152700237</v>
      </c>
      <c r="J201" s="13">
        <f t="shared" si="41"/>
        <v>38.735501522377916</v>
      </c>
      <c r="K201" s="13">
        <f t="shared" si="42"/>
        <v>15.540255630322321</v>
      </c>
      <c r="L201" s="13">
        <f t="shared" si="43"/>
        <v>4.4307406842530073</v>
      </c>
      <c r="M201" s="13">
        <f t="shared" si="48"/>
        <v>30.950381549978985</v>
      </c>
      <c r="N201" s="13">
        <f t="shared" si="44"/>
        <v>19.18923656098697</v>
      </c>
      <c r="O201" s="13">
        <f t="shared" si="45"/>
        <v>21.243621935718476</v>
      </c>
      <c r="Q201" s="41">
        <v>14.051138877276561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20.64055650335159</v>
      </c>
      <c r="G202" s="13">
        <f t="shared" si="39"/>
        <v>0</v>
      </c>
      <c r="H202" s="13">
        <f t="shared" si="40"/>
        <v>20.64055650335159</v>
      </c>
      <c r="I202" s="16">
        <f t="shared" si="47"/>
        <v>31.750071449420904</v>
      </c>
      <c r="J202" s="13">
        <f t="shared" si="41"/>
        <v>25.136021295644905</v>
      </c>
      <c r="K202" s="13">
        <f t="shared" si="42"/>
        <v>6.6140501537759988</v>
      </c>
      <c r="L202" s="13">
        <f t="shared" si="43"/>
        <v>0</v>
      </c>
      <c r="M202" s="13">
        <f t="shared" si="48"/>
        <v>11.761144988992015</v>
      </c>
      <c r="N202" s="13">
        <f t="shared" si="44"/>
        <v>7.291909893175049</v>
      </c>
      <c r="O202" s="13">
        <f t="shared" si="45"/>
        <v>7.291909893175049</v>
      </c>
      <c r="Q202" s="41">
        <v>9.6906645935483873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71.622429121449073</v>
      </c>
      <c r="G203" s="13">
        <f t="shared" si="39"/>
        <v>4.9528463892441197</v>
      </c>
      <c r="H203" s="13">
        <f t="shared" si="40"/>
        <v>66.669582732204958</v>
      </c>
      <c r="I203" s="16">
        <f t="shared" si="47"/>
        <v>73.28363288598095</v>
      </c>
      <c r="J203" s="13">
        <f t="shared" si="41"/>
        <v>40.84942693700345</v>
      </c>
      <c r="K203" s="13">
        <f t="shared" si="42"/>
        <v>32.4342059489775</v>
      </c>
      <c r="L203" s="13">
        <f t="shared" si="43"/>
        <v>21.448908550880255</v>
      </c>
      <c r="M203" s="13">
        <f t="shared" si="48"/>
        <v>25.918143646697221</v>
      </c>
      <c r="N203" s="13">
        <f t="shared" si="44"/>
        <v>16.069249060952277</v>
      </c>
      <c r="O203" s="13">
        <f t="shared" si="45"/>
        <v>21.022095450196396</v>
      </c>
      <c r="Q203" s="41">
        <v>12.349115684444101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10.26465696708641</v>
      </c>
      <c r="G204" s="13">
        <f t="shared" si="39"/>
        <v>0</v>
      </c>
      <c r="H204" s="13">
        <f t="shared" si="40"/>
        <v>10.26465696708641</v>
      </c>
      <c r="I204" s="16">
        <f t="shared" si="47"/>
        <v>21.249954365183655</v>
      </c>
      <c r="J204" s="13">
        <f t="shared" si="41"/>
        <v>19.863940470081651</v>
      </c>
      <c r="K204" s="13">
        <f t="shared" si="42"/>
        <v>1.3860138951020033</v>
      </c>
      <c r="L204" s="13">
        <f t="shared" si="43"/>
        <v>0</v>
      </c>
      <c r="M204" s="13">
        <f t="shared" si="48"/>
        <v>9.8488945857449437</v>
      </c>
      <c r="N204" s="13">
        <f t="shared" si="44"/>
        <v>6.1063146431618653</v>
      </c>
      <c r="O204" s="13">
        <f t="shared" si="45"/>
        <v>6.1063146431618653</v>
      </c>
      <c r="Q204" s="41">
        <v>14.21180609842683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13.14131997759926</v>
      </c>
      <c r="G205" s="13">
        <f t="shared" si="39"/>
        <v>0</v>
      </c>
      <c r="H205" s="13">
        <f t="shared" si="40"/>
        <v>13.14131997759926</v>
      </c>
      <c r="I205" s="16">
        <f t="shared" si="47"/>
        <v>14.527333872701263</v>
      </c>
      <c r="J205" s="13">
        <f t="shared" si="41"/>
        <v>14.151059210516522</v>
      </c>
      <c r="K205" s="13">
        <f t="shared" si="42"/>
        <v>0.37627466218474126</v>
      </c>
      <c r="L205" s="13">
        <f t="shared" si="43"/>
        <v>0</v>
      </c>
      <c r="M205" s="13">
        <f t="shared" si="48"/>
        <v>3.7425799425830784</v>
      </c>
      <c r="N205" s="13">
        <f t="shared" si="44"/>
        <v>2.3203995644015087</v>
      </c>
      <c r="O205" s="13">
        <f t="shared" si="45"/>
        <v>2.3203995644015087</v>
      </c>
      <c r="Q205" s="41">
        <v>15.8288537805186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6.033230285366507</v>
      </c>
      <c r="G206" s="13">
        <f t="shared" si="39"/>
        <v>0</v>
      </c>
      <c r="H206" s="13">
        <f t="shared" si="40"/>
        <v>6.033230285366507</v>
      </c>
      <c r="I206" s="16">
        <f t="shared" si="47"/>
        <v>6.4095049475512482</v>
      </c>
      <c r="J206" s="13">
        <f t="shared" si="41"/>
        <v>6.3800406173156841</v>
      </c>
      <c r="K206" s="13">
        <f t="shared" si="42"/>
        <v>2.9464330235564162E-2</v>
      </c>
      <c r="L206" s="13">
        <f t="shared" si="43"/>
        <v>0</v>
      </c>
      <c r="M206" s="13">
        <f t="shared" si="48"/>
        <v>1.4221803781815696</v>
      </c>
      <c r="N206" s="13">
        <f t="shared" si="44"/>
        <v>0.8817518344725731</v>
      </c>
      <c r="O206" s="13">
        <f t="shared" si="45"/>
        <v>0.8817518344725731</v>
      </c>
      <c r="Q206" s="41">
        <v>16.718986351092809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0.73483617369436838</v>
      </c>
      <c r="G207" s="13">
        <f t="shared" si="39"/>
        <v>0</v>
      </c>
      <c r="H207" s="13">
        <f t="shared" si="40"/>
        <v>0.73483617369436838</v>
      </c>
      <c r="I207" s="16">
        <f t="shared" si="47"/>
        <v>0.76430050392993254</v>
      </c>
      <c r="J207" s="13">
        <f t="shared" si="41"/>
        <v>0.76426991288272017</v>
      </c>
      <c r="K207" s="13">
        <f t="shared" si="42"/>
        <v>3.0591047212369382E-5</v>
      </c>
      <c r="L207" s="13">
        <f t="shared" si="43"/>
        <v>0</v>
      </c>
      <c r="M207" s="13">
        <f t="shared" si="48"/>
        <v>0.54042854370899651</v>
      </c>
      <c r="N207" s="13">
        <f t="shared" si="44"/>
        <v>0.33506569709957784</v>
      </c>
      <c r="O207" s="13">
        <f t="shared" si="45"/>
        <v>0.33506569709957784</v>
      </c>
      <c r="Q207" s="41">
        <v>20.237042799971881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18.215086502994801</v>
      </c>
      <c r="G208" s="13">
        <f t="shared" si="39"/>
        <v>0</v>
      </c>
      <c r="H208" s="13">
        <f t="shared" si="40"/>
        <v>18.215086502994801</v>
      </c>
      <c r="I208" s="16">
        <f t="shared" si="47"/>
        <v>18.215117094042014</v>
      </c>
      <c r="J208" s="13">
        <f t="shared" si="41"/>
        <v>17.941773564433763</v>
      </c>
      <c r="K208" s="13">
        <f t="shared" si="42"/>
        <v>0.27334352960825115</v>
      </c>
      <c r="L208" s="13">
        <f t="shared" si="43"/>
        <v>0</v>
      </c>
      <c r="M208" s="13">
        <f t="shared" si="48"/>
        <v>0.20536284660941867</v>
      </c>
      <c r="N208" s="13">
        <f t="shared" si="44"/>
        <v>0.12732496489783957</v>
      </c>
      <c r="O208" s="13">
        <f t="shared" si="45"/>
        <v>0.12732496489783957</v>
      </c>
      <c r="Q208" s="41">
        <v>23.016553780354268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0.40258627474077618</v>
      </c>
      <c r="G209" s="18">
        <f t="shared" si="39"/>
        <v>0</v>
      </c>
      <c r="H209" s="18">
        <f t="shared" si="40"/>
        <v>0.40258627474077618</v>
      </c>
      <c r="I209" s="17">
        <f t="shared" si="47"/>
        <v>0.67592980434902739</v>
      </c>
      <c r="J209" s="18">
        <f t="shared" si="41"/>
        <v>0.67591287032196212</v>
      </c>
      <c r="K209" s="18">
        <f t="shared" si="42"/>
        <v>1.6934027065262924E-5</v>
      </c>
      <c r="L209" s="18">
        <f t="shared" si="43"/>
        <v>0</v>
      </c>
      <c r="M209" s="18">
        <f t="shared" si="48"/>
        <v>7.8037881711579105E-2</v>
      </c>
      <c r="N209" s="18">
        <f t="shared" si="44"/>
        <v>4.8383486661179045E-2</v>
      </c>
      <c r="O209" s="18">
        <f t="shared" si="45"/>
        <v>4.8383486661179045E-2</v>
      </c>
      <c r="P209" s="3"/>
      <c r="Q209" s="42">
        <v>21.811458000000009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9.7691971419058721</v>
      </c>
      <c r="G210" s="13">
        <f t="shared" si="39"/>
        <v>0</v>
      </c>
      <c r="H210" s="13">
        <f t="shared" si="40"/>
        <v>9.7691971419058721</v>
      </c>
      <c r="I210" s="16">
        <f t="shared" si="47"/>
        <v>9.769214075932938</v>
      </c>
      <c r="J210" s="13">
        <f t="shared" si="41"/>
        <v>9.7193697217037709</v>
      </c>
      <c r="K210" s="13">
        <f t="shared" si="42"/>
        <v>4.9844354229167109E-2</v>
      </c>
      <c r="L210" s="13">
        <f t="shared" si="43"/>
        <v>0</v>
      </c>
      <c r="M210" s="13">
        <f t="shared" si="48"/>
        <v>2.9654395050400059E-2</v>
      </c>
      <c r="N210" s="13">
        <f t="shared" si="44"/>
        <v>1.8385724931248036E-2</v>
      </c>
      <c r="O210" s="13">
        <f t="shared" si="45"/>
        <v>1.8385724931248036E-2</v>
      </c>
      <c r="Q210" s="41">
        <v>21.936990943360019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19.37626589753248</v>
      </c>
      <c r="G211" s="13">
        <f t="shared" si="39"/>
        <v>0</v>
      </c>
      <c r="H211" s="13">
        <f t="shared" si="40"/>
        <v>19.37626589753248</v>
      </c>
      <c r="I211" s="16">
        <f t="shared" si="47"/>
        <v>19.426110251761649</v>
      </c>
      <c r="J211" s="13">
        <f t="shared" si="41"/>
        <v>18.822928886998717</v>
      </c>
      <c r="K211" s="13">
        <f t="shared" si="42"/>
        <v>0.60318136476293205</v>
      </c>
      <c r="L211" s="13">
        <f t="shared" si="43"/>
        <v>0</v>
      </c>
      <c r="M211" s="13">
        <f t="shared" si="48"/>
        <v>1.1268670119152023E-2</v>
      </c>
      <c r="N211" s="13">
        <f t="shared" si="44"/>
        <v>6.9865754738742541E-3</v>
      </c>
      <c r="O211" s="13">
        <f t="shared" si="45"/>
        <v>6.9865754738742541E-3</v>
      </c>
      <c r="Q211" s="41">
        <v>18.61021876750938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25.761946606923321</v>
      </c>
      <c r="G212" s="13">
        <f t="shared" si="39"/>
        <v>0</v>
      </c>
      <c r="H212" s="13">
        <f t="shared" si="40"/>
        <v>25.761946606923321</v>
      </c>
      <c r="I212" s="16">
        <f t="shared" si="47"/>
        <v>26.365127971686253</v>
      </c>
      <c r="J212" s="13">
        <f t="shared" si="41"/>
        <v>24.492109748943907</v>
      </c>
      <c r="K212" s="13">
        <f t="shared" si="42"/>
        <v>1.8730182227423455</v>
      </c>
      <c r="L212" s="13">
        <f t="shared" si="43"/>
        <v>0</v>
      </c>
      <c r="M212" s="13">
        <f t="shared" si="48"/>
        <v>4.2820946452777689E-3</v>
      </c>
      <c r="N212" s="13">
        <f t="shared" si="44"/>
        <v>2.6548986800722166E-3</v>
      </c>
      <c r="O212" s="13">
        <f t="shared" si="45"/>
        <v>2.6548986800722166E-3</v>
      </c>
      <c r="Q212" s="41">
        <v>16.621943224113181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115.6678519041226</v>
      </c>
      <c r="G213" s="13">
        <f t="shared" si="39"/>
        <v>9.8772481898519349</v>
      </c>
      <c r="H213" s="13">
        <f t="shared" si="40"/>
        <v>105.79060371427066</v>
      </c>
      <c r="I213" s="16">
        <f t="shared" si="47"/>
        <v>107.663621937013</v>
      </c>
      <c r="J213" s="13">
        <f t="shared" si="41"/>
        <v>52.045005522550348</v>
      </c>
      <c r="K213" s="13">
        <f t="shared" si="42"/>
        <v>55.618616414462657</v>
      </c>
      <c r="L213" s="13">
        <f t="shared" si="43"/>
        <v>44.803788951749354</v>
      </c>
      <c r="M213" s="13">
        <f t="shared" si="48"/>
        <v>44.80541614771456</v>
      </c>
      <c r="N213" s="13">
        <f t="shared" si="44"/>
        <v>27.779358011583028</v>
      </c>
      <c r="O213" s="13">
        <f t="shared" si="45"/>
        <v>37.656606201434961</v>
      </c>
      <c r="Q213" s="41">
        <v>15.094610598803049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22.193636232427949</v>
      </c>
      <c r="G214" s="13">
        <f t="shared" si="39"/>
        <v>0</v>
      </c>
      <c r="H214" s="13">
        <f t="shared" si="40"/>
        <v>22.193636232427949</v>
      </c>
      <c r="I214" s="16">
        <f t="shared" si="47"/>
        <v>33.008463695141259</v>
      </c>
      <c r="J214" s="13">
        <f t="shared" si="41"/>
        <v>26.421979692768311</v>
      </c>
      <c r="K214" s="13">
        <f t="shared" si="42"/>
        <v>6.5864840023729485</v>
      </c>
      <c r="L214" s="13">
        <f t="shared" si="43"/>
        <v>0</v>
      </c>
      <c r="M214" s="13">
        <f t="shared" si="48"/>
        <v>17.026058136131532</v>
      </c>
      <c r="N214" s="13">
        <f t="shared" si="44"/>
        <v>10.556156044401549</v>
      </c>
      <c r="O214" s="13">
        <f t="shared" si="45"/>
        <v>10.556156044401549</v>
      </c>
      <c r="Q214" s="41">
        <v>10.723404001510531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43.456168807843483</v>
      </c>
      <c r="G215" s="13">
        <f t="shared" si="39"/>
        <v>1.803779488715467</v>
      </c>
      <c r="H215" s="13">
        <f t="shared" si="40"/>
        <v>41.652389319128012</v>
      </c>
      <c r="I215" s="16">
        <f t="shared" si="47"/>
        <v>48.238873321500961</v>
      </c>
      <c r="J215" s="13">
        <f t="shared" si="41"/>
        <v>32.424807377227872</v>
      </c>
      <c r="K215" s="13">
        <f t="shared" si="42"/>
        <v>15.814065944273089</v>
      </c>
      <c r="L215" s="13">
        <f t="shared" si="43"/>
        <v>4.7065642659811102</v>
      </c>
      <c r="M215" s="13">
        <f t="shared" si="48"/>
        <v>11.176466357711094</v>
      </c>
      <c r="N215" s="13">
        <f t="shared" si="44"/>
        <v>6.9294091417808783</v>
      </c>
      <c r="O215" s="13">
        <f t="shared" si="45"/>
        <v>8.7331886304963451</v>
      </c>
      <c r="Q215" s="41">
        <v>10.62569659354839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7.2251553068617369</v>
      </c>
      <c r="G216" s="13">
        <f t="shared" si="39"/>
        <v>0</v>
      </c>
      <c r="H216" s="13">
        <f t="shared" si="40"/>
        <v>7.2251553068617369</v>
      </c>
      <c r="I216" s="16">
        <f t="shared" si="47"/>
        <v>18.332656985153715</v>
      </c>
      <c r="J216" s="13">
        <f t="shared" si="41"/>
        <v>17.577356660391658</v>
      </c>
      <c r="K216" s="13">
        <f t="shared" si="42"/>
        <v>0.75530032476205733</v>
      </c>
      <c r="L216" s="13">
        <f t="shared" si="43"/>
        <v>0</v>
      </c>
      <c r="M216" s="13">
        <f t="shared" si="48"/>
        <v>4.2470572159302158</v>
      </c>
      <c r="N216" s="13">
        <f t="shared" si="44"/>
        <v>2.6331754738767339</v>
      </c>
      <c r="O216" s="13">
        <f t="shared" si="45"/>
        <v>2.6331754738767339</v>
      </c>
      <c r="Q216" s="41">
        <v>15.66649266145105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20.48311730142137</v>
      </c>
      <c r="G217" s="13">
        <f t="shared" si="39"/>
        <v>0</v>
      </c>
      <c r="H217" s="13">
        <f t="shared" si="40"/>
        <v>20.48311730142137</v>
      </c>
      <c r="I217" s="16">
        <f t="shared" si="47"/>
        <v>21.238417626183427</v>
      </c>
      <c r="J217" s="13">
        <f t="shared" si="41"/>
        <v>20.291201701970135</v>
      </c>
      <c r="K217" s="13">
        <f t="shared" si="42"/>
        <v>0.94721592421329248</v>
      </c>
      <c r="L217" s="13">
        <f t="shared" si="43"/>
        <v>0</v>
      </c>
      <c r="M217" s="13">
        <f t="shared" si="48"/>
        <v>1.6138817420534819</v>
      </c>
      <c r="N217" s="13">
        <f t="shared" si="44"/>
        <v>1.0006066800731588</v>
      </c>
      <c r="O217" s="13">
        <f t="shared" si="45"/>
        <v>1.0006066800731588</v>
      </c>
      <c r="Q217" s="41">
        <v>17.159055146559201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21.402821268606381</v>
      </c>
      <c r="G218" s="13">
        <f t="shared" si="39"/>
        <v>0</v>
      </c>
      <c r="H218" s="13">
        <f t="shared" si="40"/>
        <v>21.402821268606381</v>
      </c>
      <c r="I218" s="16">
        <f t="shared" si="47"/>
        <v>22.350037192819673</v>
      </c>
      <c r="J218" s="13">
        <f t="shared" si="41"/>
        <v>21.19440042172339</v>
      </c>
      <c r="K218" s="13">
        <f t="shared" si="42"/>
        <v>1.1556367710962832</v>
      </c>
      <c r="L218" s="13">
        <f t="shared" si="43"/>
        <v>0</v>
      </c>
      <c r="M218" s="13">
        <f t="shared" si="48"/>
        <v>0.61327506198032311</v>
      </c>
      <c r="N218" s="13">
        <f t="shared" si="44"/>
        <v>0.3802305384278003</v>
      </c>
      <c r="O218" s="13">
        <f t="shared" si="45"/>
        <v>0.3802305384278003</v>
      </c>
      <c r="Q218" s="41">
        <v>16.75336967792709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2.639638512292156</v>
      </c>
      <c r="G219" s="13">
        <f t="shared" si="39"/>
        <v>0</v>
      </c>
      <c r="H219" s="13">
        <f t="shared" si="40"/>
        <v>2.639638512292156</v>
      </c>
      <c r="I219" s="16">
        <f t="shared" si="47"/>
        <v>3.7952752833884391</v>
      </c>
      <c r="J219" s="13">
        <f t="shared" si="41"/>
        <v>3.7924206200594703</v>
      </c>
      <c r="K219" s="13">
        <f t="shared" si="42"/>
        <v>2.8546633289687762E-3</v>
      </c>
      <c r="L219" s="13">
        <f t="shared" si="43"/>
        <v>0</v>
      </c>
      <c r="M219" s="13">
        <f t="shared" si="48"/>
        <v>0.23304452355252281</v>
      </c>
      <c r="N219" s="13">
        <f t="shared" si="44"/>
        <v>0.14448760460256413</v>
      </c>
      <c r="O219" s="13">
        <f t="shared" si="45"/>
        <v>0.14448760460256413</v>
      </c>
      <c r="Q219" s="41">
        <v>22.14991386024699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2.7526689866015479</v>
      </c>
      <c r="G220" s="13">
        <f t="shared" si="39"/>
        <v>0</v>
      </c>
      <c r="H220" s="13">
        <f t="shared" si="40"/>
        <v>2.7526689866015479</v>
      </c>
      <c r="I220" s="16">
        <f t="shared" si="47"/>
        <v>2.7555236499305167</v>
      </c>
      <c r="J220" s="13">
        <f t="shared" si="41"/>
        <v>2.7545909018462562</v>
      </c>
      <c r="K220" s="13">
        <f t="shared" si="42"/>
        <v>9.3274808426047073E-4</v>
      </c>
      <c r="L220" s="13">
        <f t="shared" si="43"/>
        <v>0</v>
      </c>
      <c r="M220" s="13">
        <f t="shared" si="48"/>
        <v>8.855691894995868E-2</v>
      </c>
      <c r="N220" s="13">
        <f t="shared" si="44"/>
        <v>5.4905289748974379E-2</v>
      </c>
      <c r="O220" s="13">
        <f t="shared" si="45"/>
        <v>5.4905289748974379E-2</v>
      </c>
      <c r="Q220" s="41">
        <v>23.27697967653857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2.7688701881770492</v>
      </c>
      <c r="G221" s="18">
        <f t="shared" si="39"/>
        <v>0</v>
      </c>
      <c r="H221" s="18">
        <f t="shared" si="40"/>
        <v>2.7688701881770492</v>
      </c>
      <c r="I221" s="17">
        <f t="shared" si="47"/>
        <v>2.7698029362613097</v>
      </c>
      <c r="J221" s="18">
        <f t="shared" si="41"/>
        <v>2.7688545592971145</v>
      </c>
      <c r="K221" s="18">
        <f t="shared" si="42"/>
        <v>9.4837696419514117E-4</v>
      </c>
      <c r="L221" s="18">
        <f t="shared" si="43"/>
        <v>0</v>
      </c>
      <c r="M221" s="18">
        <f t="shared" si="48"/>
        <v>3.3651629200984301E-2</v>
      </c>
      <c r="N221" s="18">
        <f t="shared" si="44"/>
        <v>2.0864010104610267E-2</v>
      </c>
      <c r="O221" s="18">
        <f t="shared" si="45"/>
        <v>2.0864010104610267E-2</v>
      </c>
      <c r="P221" s="3"/>
      <c r="Q221" s="42">
        <v>23.269033000000011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18.209395408879761</v>
      </c>
      <c r="G222" s="13">
        <f t="shared" si="39"/>
        <v>0</v>
      </c>
      <c r="H222" s="13">
        <f t="shared" si="40"/>
        <v>18.209395408879761</v>
      </c>
      <c r="I222" s="16">
        <f t="shared" si="47"/>
        <v>18.210343785843957</v>
      </c>
      <c r="J222" s="13">
        <f t="shared" si="41"/>
        <v>17.826943784225669</v>
      </c>
      <c r="K222" s="13">
        <f t="shared" si="42"/>
        <v>0.38340000161828769</v>
      </c>
      <c r="L222" s="13">
        <f t="shared" si="43"/>
        <v>0</v>
      </c>
      <c r="M222" s="13">
        <f t="shared" si="48"/>
        <v>1.2787619096374034E-2</v>
      </c>
      <c r="N222" s="13">
        <f t="shared" si="44"/>
        <v>7.928323839751901E-3</v>
      </c>
      <c r="O222" s="13">
        <f t="shared" si="45"/>
        <v>7.928323839751901E-3</v>
      </c>
      <c r="Q222" s="41">
        <v>20.549890074317268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63.241618899620683</v>
      </c>
      <c r="G223" s="13">
        <f t="shared" si="39"/>
        <v>4.0158483009170167</v>
      </c>
      <c r="H223" s="13">
        <f t="shared" si="40"/>
        <v>59.225770598703669</v>
      </c>
      <c r="I223" s="16">
        <f t="shared" si="47"/>
        <v>59.60917060032196</v>
      </c>
      <c r="J223" s="13">
        <f t="shared" si="41"/>
        <v>43.718836958189506</v>
      </c>
      <c r="K223" s="13">
        <f t="shared" si="42"/>
        <v>15.890333642132454</v>
      </c>
      <c r="L223" s="13">
        <f t="shared" si="43"/>
        <v>4.7833927436604027</v>
      </c>
      <c r="M223" s="13">
        <f t="shared" si="48"/>
        <v>4.7882520389170242</v>
      </c>
      <c r="N223" s="13">
        <f t="shared" si="44"/>
        <v>2.9687162641285552</v>
      </c>
      <c r="O223" s="13">
        <f t="shared" si="45"/>
        <v>6.9845645650455719</v>
      </c>
      <c r="Q223" s="41">
        <v>16.21857356960092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74.181251282562286</v>
      </c>
      <c r="G224" s="13">
        <f t="shared" si="39"/>
        <v>5.2389298835448699</v>
      </c>
      <c r="H224" s="13">
        <f t="shared" si="40"/>
        <v>68.942321399017416</v>
      </c>
      <c r="I224" s="16">
        <f t="shared" si="47"/>
        <v>80.049262297489477</v>
      </c>
      <c r="J224" s="13">
        <f t="shared" si="41"/>
        <v>50.149975482056625</v>
      </c>
      <c r="K224" s="13">
        <f t="shared" si="42"/>
        <v>29.899286815432852</v>
      </c>
      <c r="L224" s="13">
        <f t="shared" si="43"/>
        <v>18.895350707434307</v>
      </c>
      <c r="M224" s="13">
        <f t="shared" si="48"/>
        <v>20.714886482222777</v>
      </c>
      <c r="N224" s="13">
        <f t="shared" si="44"/>
        <v>12.843229618978121</v>
      </c>
      <c r="O224" s="13">
        <f t="shared" si="45"/>
        <v>18.082159502522991</v>
      </c>
      <c r="Q224" s="41">
        <v>16.224720275461959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45.082724184252761</v>
      </c>
      <c r="G225" s="13">
        <f t="shared" si="39"/>
        <v>1.9856329417723202</v>
      </c>
      <c r="H225" s="13">
        <f t="shared" si="40"/>
        <v>43.097091242480438</v>
      </c>
      <c r="I225" s="16">
        <f t="shared" si="47"/>
        <v>54.101027350478986</v>
      </c>
      <c r="J225" s="13">
        <f t="shared" si="41"/>
        <v>35.172255615027417</v>
      </c>
      <c r="K225" s="13">
        <f t="shared" si="42"/>
        <v>18.928771735451569</v>
      </c>
      <c r="L225" s="13">
        <f t="shared" si="43"/>
        <v>7.8441718124469464</v>
      </c>
      <c r="M225" s="13">
        <f t="shared" si="48"/>
        <v>15.715828675691604</v>
      </c>
      <c r="N225" s="13">
        <f t="shared" si="44"/>
        <v>9.7438137789287946</v>
      </c>
      <c r="O225" s="13">
        <f t="shared" si="45"/>
        <v>11.729446720701114</v>
      </c>
      <c r="Q225" s="41">
        <v>11.449425243144921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23.88133499747795</v>
      </c>
      <c r="G226" s="13">
        <f t="shared" si="39"/>
        <v>0</v>
      </c>
      <c r="H226" s="13">
        <f t="shared" si="40"/>
        <v>23.88133499747795</v>
      </c>
      <c r="I226" s="16">
        <f t="shared" si="47"/>
        <v>34.965934920482574</v>
      </c>
      <c r="J226" s="13">
        <f t="shared" si="41"/>
        <v>28.633594750398519</v>
      </c>
      <c r="K226" s="13">
        <f t="shared" si="42"/>
        <v>6.3323401700840556</v>
      </c>
      <c r="L226" s="13">
        <f t="shared" si="43"/>
        <v>0</v>
      </c>
      <c r="M226" s="13">
        <f t="shared" si="48"/>
        <v>5.9720148967628095</v>
      </c>
      <c r="N226" s="13">
        <f t="shared" si="44"/>
        <v>3.7026492359929417</v>
      </c>
      <c r="O226" s="13">
        <f t="shared" si="45"/>
        <v>3.7026492359929417</v>
      </c>
      <c r="Q226" s="41">
        <v>12.552650905867781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37.167512008232308</v>
      </c>
      <c r="G227" s="13">
        <f t="shared" si="39"/>
        <v>1.1006900208220651</v>
      </c>
      <c r="H227" s="13">
        <f t="shared" si="40"/>
        <v>36.066821987410243</v>
      </c>
      <c r="I227" s="16">
        <f t="shared" si="47"/>
        <v>42.399162157494303</v>
      </c>
      <c r="J227" s="13">
        <f t="shared" si="41"/>
        <v>31.394468511241186</v>
      </c>
      <c r="K227" s="13">
        <f t="shared" si="42"/>
        <v>11.004693646253116</v>
      </c>
      <c r="L227" s="13">
        <f t="shared" si="43"/>
        <v>0</v>
      </c>
      <c r="M227" s="13">
        <f t="shared" si="48"/>
        <v>2.2693656607698678</v>
      </c>
      <c r="N227" s="13">
        <f t="shared" si="44"/>
        <v>1.407006709677318</v>
      </c>
      <c r="O227" s="13">
        <f t="shared" si="45"/>
        <v>2.5076967304993829</v>
      </c>
      <c r="Q227" s="41">
        <v>11.583261593548389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73.636581360943723</v>
      </c>
      <c r="G228" s="13">
        <f t="shared" si="39"/>
        <v>5.1780342586807464</v>
      </c>
      <c r="H228" s="13">
        <f t="shared" si="40"/>
        <v>68.458547102262969</v>
      </c>
      <c r="I228" s="16">
        <f t="shared" si="47"/>
        <v>79.463240748516085</v>
      </c>
      <c r="J228" s="13">
        <f t="shared" si="41"/>
        <v>45.808469657022627</v>
      </c>
      <c r="K228" s="13">
        <f t="shared" si="42"/>
        <v>33.654771091493458</v>
      </c>
      <c r="L228" s="13">
        <f t="shared" si="43"/>
        <v>22.678448243828985</v>
      </c>
      <c r="M228" s="13">
        <f t="shared" si="48"/>
        <v>23.540807194921534</v>
      </c>
      <c r="N228" s="13">
        <f t="shared" si="44"/>
        <v>14.595300460851352</v>
      </c>
      <c r="O228" s="13">
        <f t="shared" si="45"/>
        <v>19.773334719532098</v>
      </c>
      <c r="Q228" s="41">
        <v>14.248953499729611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52.08810659690409</v>
      </c>
      <c r="G229" s="13">
        <f t="shared" si="39"/>
        <v>2.7688543433926718</v>
      </c>
      <c r="H229" s="13">
        <f t="shared" si="40"/>
        <v>49.319252253511422</v>
      </c>
      <c r="I229" s="16">
        <f t="shared" si="47"/>
        <v>60.295575101175899</v>
      </c>
      <c r="J229" s="13">
        <f t="shared" si="41"/>
        <v>43.968173226757997</v>
      </c>
      <c r="K229" s="13">
        <f t="shared" si="42"/>
        <v>16.327401874417902</v>
      </c>
      <c r="L229" s="13">
        <f t="shared" si="43"/>
        <v>5.2236746437433119</v>
      </c>
      <c r="M229" s="13">
        <f t="shared" si="48"/>
        <v>14.169181377813494</v>
      </c>
      <c r="N229" s="13">
        <f t="shared" si="44"/>
        <v>8.7848924542443658</v>
      </c>
      <c r="O229" s="13">
        <f t="shared" si="45"/>
        <v>11.553746797637038</v>
      </c>
      <c r="Q229" s="41">
        <v>16.205198735004551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0.84709161857447235</v>
      </c>
      <c r="G230" s="13">
        <f t="shared" si="39"/>
        <v>0</v>
      </c>
      <c r="H230" s="13">
        <f t="shared" si="40"/>
        <v>0.84709161857447235</v>
      </c>
      <c r="I230" s="16">
        <f t="shared" si="47"/>
        <v>11.950818849249064</v>
      </c>
      <c r="J230" s="13">
        <f t="shared" si="41"/>
        <v>11.823286246604379</v>
      </c>
      <c r="K230" s="13">
        <f t="shared" si="42"/>
        <v>0.1275326026446848</v>
      </c>
      <c r="L230" s="13">
        <f t="shared" si="43"/>
        <v>0</v>
      </c>
      <c r="M230" s="13">
        <f t="shared" si="48"/>
        <v>5.3842889235691285</v>
      </c>
      <c r="N230" s="13">
        <f t="shared" si="44"/>
        <v>3.3382591326128597</v>
      </c>
      <c r="O230" s="13">
        <f t="shared" si="45"/>
        <v>3.3382591326128597</v>
      </c>
      <c r="Q230" s="41">
        <v>19.512196085837161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7.6241788280174063</v>
      </c>
      <c r="G231" s="13">
        <f t="shared" si="39"/>
        <v>0</v>
      </c>
      <c r="H231" s="13">
        <f t="shared" si="40"/>
        <v>7.6241788280174063</v>
      </c>
      <c r="I231" s="16">
        <f t="shared" si="47"/>
        <v>7.7517114306620911</v>
      </c>
      <c r="J231" s="13">
        <f t="shared" si="41"/>
        <v>7.7272762597677778</v>
      </c>
      <c r="K231" s="13">
        <f t="shared" si="42"/>
        <v>2.4435170894313352E-2</v>
      </c>
      <c r="L231" s="13">
        <f t="shared" si="43"/>
        <v>0</v>
      </c>
      <c r="M231" s="13">
        <f t="shared" si="48"/>
        <v>2.0460297909562688</v>
      </c>
      <c r="N231" s="13">
        <f t="shared" si="44"/>
        <v>1.2685384703928866</v>
      </c>
      <c r="O231" s="13">
        <f t="shared" si="45"/>
        <v>1.2685384703928866</v>
      </c>
      <c r="Q231" s="41">
        <v>22.091764833100321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11.52081868227296</v>
      </c>
      <c r="G232" s="13">
        <f t="shared" si="39"/>
        <v>0</v>
      </c>
      <c r="H232" s="13">
        <f t="shared" si="40"/>
        <v>11.52081868227296</v>
      </c>
      <c r="I232" s="16">
        <f t="shared" si="47"/>
        <v>11.545253853167274</v>
      </c>
      <c r="J232" s="13">
        <f t="shared" si="41"/>
        <v>11.480683049242144</v>
      </c>
      <c r="K232" s="13">
        <f t="shared" si="42"/>
        <v>6.4570803925130704E-2</v>
      </c>
      <c r="L232" s="13">
        <f t="shared" si="43"/>
        <v>0</v>
      </c>
      <c r="M232" s="13">
        <f t="shared" si="48"/>
        <v>0.77749132056338222</v>
      </c>
      <c r="N232" s="13">
        <f t="shared" si="44"/>
        <v>0.48204461874929699</v>
      </c>
      <c r="O232" s="13">
        <f t="shared" si="45"/>
        <v>0.48204461874929699</v>
      </c>
      <c r="Q232" s="41">
        <v>23.652402307101632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10.296214104857849</v>
      </c>
      <c r="G233" s="18">
        <f t="shared" si="39"/>
        <v>0</v>
      </c>
      <c r="H233" s="18">
        <f t="shared" si="40"/>
        <v>10.296214104857849</v>
      </c>
      <c r="I233" s="17">
        <f t="shared" si="47"/>
        <v>10.36078490878298</v>
      </c>
      <c r="J233" s="18">
        <f t="shared" si="41"/>
        <v>10.312010115942432</v>
      </c>
      <c r="K233" s="18">
        <f t="shared" si="42"/>
        <v>4.8774792840548642E-2</v>
      </c>
      <c r="L233" s="18">
        <f t="shared" si="43"/>
        <v>0</v>
      </c>
      <c r="M233" s="18">
        <f t="shared" si="48"/>
        <v>0.29544670181408522</v>
      </c>
      <c r="N233" s="18">
        <f t="shared" si="44"/>
        <v>0.18317695512473284</v>
      </c>
      <c r="O233" s="18">
        <f t="shared" si="45"/>
        <v>0.18317695512473284</v>
      </c>
      <c r="P233" s="3"/>
      <c r="Q233" s="42">
        <v>23.34711900000001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39.999993190802932</v>
      </c>
      <c r="G234" s="13">
        <f t="shared" si="39"/>
        <v>1.4173693612489091</v>
      </c>
      <c r="H234" s="13">
        <f t="shared" si="40"/>
        <v>38.582623829554024</v>
      </c>
      <c r="I234" s="16">
        <f t="shared" si="47"/>
        <v>38.63139862239457</v>
      </c>
      <c r="J234" s="13">
        <f t="shared" si="41"/>
        <v>36.264882805571332</v>
      </c>
      <c r="K234" s="13">
        <f t="shared" si="42"/>
        <v>2.3665158168232381</v>
      </c>
      <c r="L234" s="13">
        <f t="shared" si="43"/>
        <v>0</v>
      </c>
      <c r="M234" s="13">
        <f t="shared" si="48"/>
        <v>0.11226974668935238</v>
      </c>
      <c r="N234" s="13">
        <f t="shared" si="44"/>
        <v>6.9607242947398479E-2</v>
      </c>
      <c r="O234" s="13">
        <f t="shared" si="45"/>
        <v>1.4869766041963075</v>
      </c>
      <c r="Q234" s="41">
        <v>23.189927212504479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6.5514088158106958</v>
      </c>
      <c r="G235" s="13">
        <f t="shared" si="39"/>
        <v>0</v>
      </c>
      <c r="H235" s="13">
        <f t="shared" si="40"/>
        <v>6.5514088158106958</v>
      </c>
      <c r="I235" s="16">
        <f t="shared" si="47"/>
        <v>8.9179246326339339</v>
      </c>
      <c r="J235" s="13">
        <f t="shared" si="41"/>
        <v>8.8736591261644548</v>
      </c>
      <c r="K235" s="13">
        <f t="shared" si="42"/>
        <v>4.4265506469479021E-2</v>
      </c>
      <c r="L235" s="13">
        <f t="shared" si="43"/>
        <v>0</v>
      </c>
      <c r="M235" s="13">
        <f t="shared" si="48"/>
        <v>4.2662503741953905E-2</v>
      </c>
      <c r="N235" s="13">
        <f t="shared" si="44"/>
        <v>2.6450752320011421E-2</v>
      </c>
      <c r="O235" s="13">
        <f t="shared" si="45"/>
        <v>2.6450752320011421E-2</v>
      </c>
      <c r="Q235" s="41">
        <v>20.843698391847479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74.225006694524481</v>
      </c>
      <c r="G236" s="13">
        <f t="shared" si="39"/>
        <v>5.2438218613223588</v>
      </c>
      <c r="H236" s="13">
        <f t="shared" si="40"/>
        <v>68.981184833202121</v>
      </c>
      <c r="I236" s="16">
        <f t="shared" si="47"/>
        <v>69.025450339671607</v>
      </c>
      <c r="J236" s="13">
        <f t="shared" si="41"/>
        <v>43.28491205710597</v>
      </c>
      <c r="K236" s="13">
        <f t="shared" si="42"/>
        <v>25.740538282565637</v>
      </c>
      <c r="L236" s="13">
        <f t="shared" si="43"/>
        <v>14.706023799726321</v>
      </c>
      <c r="M236" s="13">
        <f t="shared" si="48"/>
        <v>14.722235551148264</v>
      </c>
      <c r="N236" s="13">
        <f t="shared" si="44"/>
        <v>9.1277860417119232</v>
      </c>
      <c r="O236" s="13">
        <f t="shared" si="45"/>
        <v>14.371607903034281</v>
      </c>
      <c r="Q236" s="41">
        <v>14.121355719775631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70.040860264509718</v>
      </c>
      <c r="G237" s="13">
        <f t="shared" si="39"/>
        <v>4.7760225552369882</v>
      </c>
      <c r="H237" s="13">
        <f t="shared" si="40"/>
        <v>65.264837709272726</v>
      </c>
      <c r="I237" s="16">
        <f t="shared" si="47"/>
        <v>76.299352192112039</v>
      </c>
      <c r="J237" s="13">
        <f t="shared" si="41"/>
        <v>44.591756105159789</v>
      </c>
      <c r="K237" s="13">
        <f t="shared" si="42"/>
        <v>31.70759608695225</v>
      </c>
      <c r="L237" s="13">
        <f t="shared" si="43"/>
        <v>20.716956084331454</v>
      </c>
      <c r="M237" s="13">
        <f t="shared" si="48"/>
        <v>26.311405593767795</v>
      </c>
      <c r="N237" s="13">
        <f t="shared" si="44"/>
        <v>16.313071468136034</v>
      </c>
      <c r="O237" s="13">
        <f t="shared" si="45"/>
        <v>21.089094023373022</v>
      </c>
      <c r="Q237" s="41">
        <v>13.96045853115573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18.093990303396591</v>
      </c>
      <c r="G238" s="13">
        <f t="shared" si="39"/>
        <v>0</v>
      </c>
      <c r="H238" s="13">
        <f t="shared" si="40"/>
        <v>18.093990303396591</v>
      </c>
      <c r="I238" s="16">
        <f t="shared" si="47"/>
        <v>29.084630306017392</v>
      </c>
      <c r="J238" s="13">
        <f t="shared" si="41"/>
        <v>24.004639792408209</v>
      </c>
      <c r="K238" s="13">
        <f t="shared" si="42"/>
        <v>5.0799905136091823</v>
      </c>
      <c r="L238" s="13">
        <f t="shared" si="43"/>
        <v>0</v>
      </c>
      <c r="M238" s="13">
        <f t="shared" si="48"/>
        <v>9.9983341256317608</v>
      </c>
      <c r="N238" s="13">
        <f t="shared" si="44"/>
        <v>6.1989671578916914</v>
      </c>
      <c r="O238" s="13">
        <f t="shared" si="45"/>
        <v>6.1989671578916914</v>
      </c>
      <c r="Q238" s="41">
        <v>10.18203959354839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36.779998583448368</v>
      </c>
      <c r="G239" s="13">
        <f t="shared" si="39"/>
        <v>1.0573649330784096</v>
      </c>
      <c r="H239" s="13">
        <f t="shared" si="40"/>
        <v>35.722633650369957</v>
      </c>
      <c r="I239" s="16">
        <f t="shared" si="47"/>
        <v>40.802624163979139</v>
      </c>
      <c r="J239" s="13">
        <f t="shared" si="41"/>
        <v>31.213028644982874</v>
      </c>
      <c r="K239" s="13">
        <f t="shared" si="42"/>
        <v>9.5895955189962656</v>
      </c>
      <c r="L239" s="13">
        <f t="shared" si="43"/>
        <v>0</v>
      </c>
      <c r="M239" s="13">
        <f t="shared" si="48"/>
        <v>3.7993669677400694</v>
      </c>
      <c r="N239" s="13">
        <f t="shared" si="44"/>
        <v>2.3556075199988431</v>
      </c>
      <c r="O239" s="13">
        <f t="shared" si="45"/>
        <v>3.4129724530772529</v>
      </c>
      <c r="Q239" s="41">
        <v>12.12660519977584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15.830814974944211</v>
      </c>
      <c r="G240" s="13">
        <f t="shared" si="39"/>
        <v>0</v>
      </c>
      <c r="H240" s="13">
        <f t="shared" si="40"/>
        <v>15.830814974944211</v>
      </c>
      <c r="I240" s="16">
        <f t="shared" si="47"/>
        <v>25.420410493940476</v>
      </c>
      <c r="J240" s="13">
        <f t="shared" si="41"/>
        <v>23.090165680963967</v>
      </c>
      <c r="K240" s="13">
        <f t="shared" si="42"/>
        <v>2.3302448129765096</v>
      </c>
      <c r="L240" s="13">
        <f t="shared" si="43"/>
        <v>0</v>
      </c>
      <c r="M240" s="13">
        <f t="shared" si="48"/>
        <v>1.4437594477412263</v>
      </c>
      <c r="N240" s="13">
        <f t="shared" si="44"/>
        <v>0.89513085759956035</v>
      </c>
      <c r="O240" s="13">
        <f t="shared" si="45"/>
        <v>0.89513085759956035</v>
      </c>
      <c r="Q240" s="41">
        <v>14.0269025006644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7.3384929272071808</v>
      </c>
      <c r="G241" s="13">
        <f t="shared" si="39"/>
        <v>0</v>
      </c>
      <c r="H241" s="13">
        <f t="shared" si="40"/>
        <v>7.3384929272071808</v>
      </c>
      <c r="I241" s="16">
        <f t="shared" si="47"/>
        <v>9.6687377401836905</v>
      </c>
      <c r="J241" s="13">
        <f t="shared" si="41"/>
        <v>9.569072150300876</v>
      </c>
      <c r="K241" s="13">
        <f t="shared" si="42"/>
        <v>9.9665589882814487E-2</v>
      </c>
      <c r="L241" s="13">
        <f t="shared" si="43"/>
        <v>0</v>
      </c>
      <c r="M241" s="13">
        <f t="shared" si="48"/>
        <v>0.54862859014166598</v>
      </c>
      <c r="N241" s="13">
        <f t="shared" si="44"/>
        <v>0.34014972588783293</v>
      </c>
      <c r="O241" s="13">
        <f t="shared" si="45"/>
        <v>0.34014972588783293</v>
      </c>
      <c r="Q241" s="41">
        <v>16.762103402170339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9.0613682722094655</v>
      </c>
      <c r="G242" s="13">
        <f t="shared" si="39"/>
        <v>0</v>
      </c>
      <c r="H242" s="13">
        <f t="shared" si="40"/>
        <v>9.0613682722094655</v>
      </c>
      <c r="I242" s="16">
        <f t="shared" si="47"/>
        <v>9.16103386209228</v>
      </c>
      <c r="J242" s="13">
        <f t="shared" si="41"/>
        <v>9.0921169598928433</v>
      </c>
      <c r="K242" s="13">
        <f t="shared" si="42"/>
        <v>6.8916902199436691E-2</v>
      </c>
      <c r="L242" s="13">
        <f t="shared" si="43"/>
        <v>0</v>
      </c>
      <c r="M242" s="13">
        <f t="shared" si="48"/>
        <v>0.20847886425383305</v>
      </c>
      <c r="N242" s="13">
        <f t="shared" si="44"/>
        <v>0.12925689583737648</v>
      </c>
      <c r="O242" s="13">
        <f t="shared" si="45"/>
        <v>0.12925689583737648</v>
      </c>
      <c r="Q242" s="41">
        <v>18.25991131415682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14.486126535016149</v>
      </c>
      <c r="G243" s="13">
        <f t="shared" si="39"/>
        <v>0</v>
      </c>
      <c r="H243" s="13">
        <f t="shared" si="40"/>
        <v>14.486126535016149</v>
      </c>
      <c r="I243" s="16">
        <f t="shared" si="47"/>
        <v>14.555043437215586</v>
      </c>
      <c r="J243" s="13">
        <f t="shared" si="41"/>
        <v>14.371375438911972</v>
      </c>
      <c r="K243" s="13">
        <f t="shared" si="42"/>
        <v>0.1836679983036138</v>
      </c>
      <c r="L243" s="13">
        <f t="shared" si="43"/>
        <v>0</v>
      </c>
      <c r="M243" s="13">
        <f t="shared" si="48"/>
        <v>7.9221968416456567E-2</v>
      </c>
      <c r="N243" s="13">
        <f t="shared" si="44"/>
        <v>4.911762041820307E-2</v>
      </c>
      <c r="O243" s="13">
        <f t="shared" si="45"/>
        <v>4.911762041820307E-2</v>
      </c>
      <c r="Q243" s="41">
        <v>21.091666741927341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10.322851749164419</v>
      </c>
      <c r="G244" s="13">
        <f t="shared" si="39"/>
        <v>0</v>
      </c>
      <c r="H244" s="13">
        <f t="shared" si="40"/>
        <v>10.322851749164419</v>
      </c>
      <c r="I244" s="16">
        <f t="shared" si="47"/>
        <v>10.506519747468033</v>
      </c>
      <c r="J244" s="13">
        <f t="shared" si="41"/>
        <v>10.444825233423106</v>
      </c>
      <c r="K244" s="13">
        <f t="shared" si="42"/>
        <v>6.1694514044926763E-2</v>
      </c>
      <c r="L244" s="13">
        <f t="shared" si="43"/>
        <v>0</v>
      </c>
      <c r="M244" s="13">
        <f t="shared" si="48"/>
        <v>3.0104347998253497E-2</v>
      </c>
      <c r="N244" s="13">
        <f t="shared" si="44"/>
        <v>1.8664695758917167E-2</v>
      </c>
      <c r="O244" s="13">
        <f t="shared" si="45"/>
        <v>1.8664695758917167E-2</v>
      </c>
      <c r="Q244" s="41">
        <v>21.964096410439801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7.4342691143275463E-2</v>
      </c>
      <c r="G245" s="18">
        <f t="shared" si="39"/>
        <v>0</v>
      </c>
      <c r="H245" s="18">
        <f t="shared" si="40"/>
        <v>7.4342691143275463E-2</v>
      </c>
      <c r="I245" s="17">
        <f t="shared" si="47"/>
        <v>0.13603720518820223</v>
      </c>
      <c r="J245" s="18">
        <f t="shared" si="41"/>
        <v>0.13603705936460311</v>
      </c>
      <c r="K245" s="18">
        <f t="shared" si="42"/>
        <v>1.4582359911252674E-7</v>
      </c>
      <c r="L245" s="18">
        <f t="shared" si="43"/>
        <v>0</v>
      </c>
      <c r="M245" s="18">
        <f t="shared" si="48"/>
        <v>1.143965223933633E-2</v>
      </c>
      <c r="N245" s="18">
        <f t="shared" si="44"/>
        <v>7.0925843883885243E-3</v>
      </c>
      <c r="O245" s="18">
        <f t="shared" si="45"/>
        <v>7.0925843883885243E-3</v>
      </c>
      <c r="P245" s="3"/>
      <c r="Q245" s="42">
        <v>21.42402378909048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7.193830062642836</v>
      </c>
      <c r="G246" s="13">
        <f t="shared" si="39"/>
        <v>0</v>
      </c>
      <c r="H246" s="13">
        <f t="shared" si="40"/>
        <v>7.193830062642836</v>
      </c>
      <c r="I246" s="16">
        <f t="shared" si="47"/>
        <v>7.1938302084664354</v>
      </c>
      <c r="J246" s="13">
        <f t="shared" si="41"/>
        <v>7.170121271394776</v>
      </c>
      <c r="K246" s="13">
        <f t="shared" si="42"/>
        <v>2.3708937071659442E-2</v>
      </c>
      <c r="L246" s="13">
        <f t="shared" si="43"/>
        <v>0</v>
      </c>
      <c r="M246" s="13">
        <f t="shared" si="48"/>
        <v>4.3470678509478057E-3</v>
      </c>
      <c r="N246" s="13">
        <f t="shared" si="44"/>
        <v>2.6951820675876394E-3</v>
      </c>
      <c r="O246" s="13">
        <f t="shared" si="45"/>
        <v>2.6951820675876394E-3</v>
      </c>
      <c r="Q246" s="41">
        <v>20.71902600000001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39.559900486866411</v>
      </c>
      <c r="G247" s="13">
        <f t="shared" si="39"/>
        <v>1.3681657626277173</v>
      </c>
      <c r="H247" s="13">
        <f t="shared" si="40"/>
        <v>38.191734724238692</v>
      </c>
      <c r="I247" s="16">
        <f t="shared" si="47"/>
        <v>38.215443661310353</v>
      </c>
      <c r="J247" s="13">
        <f t="shared" si="41"/>
        <v>35.380527413990642</v>
      </c>
      <c r="K247" s="13">
        <f t="shared" si="42"/>
        <v>2.8349162473197111</v>
      </c>
      <c r="L247" s="13">
        <f t="shared" si="43"/>
        <v>0</v>
      </c>
      <c r="M247" s="13">
        <f t="shared" si="48"/>
        <v>1.6518857833601663E-3</v>
      </c>
      <c r="N247" s="13">
        <f t="shared" si="44"/>
        <v>1.0241691856833031E-3</v>
      </c>
      <c r="O247" s="13">
        <f t="shared" si="45"/>
        <v>1.3691899318134007</v>
      </c>
      <c r="Q247" s="41">
        <v>21.52983217564416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168.0571429</v>
      </c>
      <c r="G248" s="13">
        <f t="shared" si="39"/>
        <v>15.734517858611961</v>
      </c>
      <c r="H248" s="13">
        <f t="shared" si="40"/>
        <v>152.32262504138805</v>
      </c>
      <c r="I248" s="16">
        <f t="shared" si="47"/>
        <v>155.15754128870776</v>
      </c>
      <c r="J248" s="13">
        <f t="shared" si="41"/>
        <v>58.726751044377941</v>
      </c>
      <c r="K248" s="13">
        <f t="shared" si="42"/>
        <v>96.430790244329813</v>
      </c>
      <c r="L248" s="13">
        <f t="shared" si="43"/>
        <v>85.916045832941563</v>
      </c>
      <c r="M248" s="13">
        <f t="shared" si="48"/>
        <v>85.91667354953924</v>
      </c>
      <c r="N248" s="13">
        <f t="shared" si="44"/>
        <v>53.268337600714325</v>
      </c>
      <c r="O248" s="13">
        <f t="shared" si="45"/>
        <v>69.002855459326284</v>
      </c>
      <c r="Q248" s="41">
        <v>16.02500284494371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58.716603841279458</v>
      </c>
      <c r="G249" s="13">
        <f t="shared" si="39"/>
        <v>3.509938926155864</v>
      </c>
      <c r="H249" s="13">
        <f t="shared" si="40"/>
        <v>55.206664915123596</v>
      </c>
      <c r="I249" s="16">
        <f t="shared" si="47"/>
        <v>65.721409326511832</v>
      </c>
      <c r="J249" s="13">
        <f t="shared" si="41"/>
        <v>40.78018440770169</v>
      </c>
      <c r="K249" s="13">
        <f t="shared" si="42"/>
        <v>24.941224918810143</v>
      </c>
      <c r="L249" s="13">
        <f t="shared" si="43"/>
        <v>13.900833258387477</v>
      </c>
      <c r="M249" s="13">
        <f t="shared" si="48"/>
        <v>46.549169207212394</v>
      </c>
      <c r="N249" s="13">
        <f t="shared" si="44"/>
        <v>28.860484908471683</v>
      </c>
      <c r="O249" s="13">
        <f t="shared" si="45"/>
        <v>32.370423834627545</v>
      </c>
      <c r="Q249" s="41">
        <v>13.158587297363569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20.749718913471881</v>
      </c>
      <c r="G250" s="13">
        <f t="shared" si="39"/>
        <v>0</v>
      </c>
      <c r="H250" s="13">
        <f t="shared" si="40"/>
        <v>20.749718913471881</v>
      </c>
      <c r="I250" s="16">
        <f t="shared" si="47"/>
        <v>31.790110573894545</v>
      </c>
      <c r="J250" s="13">
        <f t="shared" si="41"/>
        <v>26.950961384857962</v>
      </c>
      <c r="K250" s="13">
        <f t="shared" si="42"/>
        <v>4.8391491890365828</v>
      </c>
      <c r="L250" s="13">
        <f t="shared" si="43"/>
        <v>0</v>
      </c>
      <c r="M250" s="13">
        <f t="shared" si="48"/>
        <v>17.688684298740711</v>
      </c>
      <c r="N250" s="13">
        <f t="shared" si="44"/>
        <v>10.96698426521924</v>
      </c>
      <c r="O250" s="13">
        <f t="shared" si="45"/>
        <v>10.96698426521924</v>
      </c>
      <c r="Q250" s="41">
        <v>12.822221772346261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1.6828409372662381</v>
      </c>
      <c r="G251" s="13">
        <f t="shared" si="39"/>
        <v>0</v>
      </c>
      <c r="H251" s="13">
        <f t="shared" si="40"/>
        <v>1.6828409372662381</v>
      </c>
      <c r="I251" s="16">
        <f t="shared" si="47"/>
        <v>6.5219901263028213</v>
      </c>
      <c r="J251" s="13">
        <f t="shared" si="41"/>
        <v>6.4671240686389675</v>
      </c>
      <c r="K251" s="13">
        <f t="shared" si="42"/>
        <v>5.4866057663853773E-2</v>
      </c>
      <c r="L251" s="13">
        <f t="shared" si="43"/>
        <v>0</v>
      </c>
      <c r="M251" s="13">
        <f t="shared" si="48"/>
        <v>6.7217000335214703</v>
      </c>
      <c r="N251" s="13">
        <f t="shared" si="44"/>
        <v>4.1674540207833113</v>
      </c>
      <c r="O251" s="13">
        <f t="shared" si="45"/>
        <v>4.1674540207833113</v>
      </c>
      <c r="Q251" s="41">
        <v>12.57416759354839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6.5486910164839331</v>
      </c>
      <c r="G252" s="13">
        <f t="shared" si="39"/>
        <v>0</v>
      </c>
      <c r="H252" s="13">
        <f t="shared" si="40"/>
        <v>6.5486910164839331</v>
      </c>
      <c r="I252" s="16">
        <f t="shared" si="47"/>
        <v>6.6035570741477869</v>
      </c>
      <c r="J252" s="13">
        <f t="shared" si="41"/>
        <v>6.5701950628133456</v>
      </c>
      <c r="K252" s="13">
        <f t="shared" si="42"/>
        <v>3.3362011334441277E-2</v>
      </c>
      <c r="L252" s="13">
        <f t="shared" si="43"/>
        <v>0</v>
      </c>
      <c r="M252" s="13">
        <f t="shared" si="48"/>
        <v>2.554246012738159</v>
      </c>
      <c r="N252" s="13">
        <f t="shared" si="44"/>
        <v>1.5836325278976586</v>
      </c>
      <c r="O252" s="13">
        <f t="shared" si="45"/>
        <v>1.5836325278976586</v>
      </c>
      <c r="Q252" s="41">
        <v>16.46684520374232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4.2950043800471134</v>
      </c>
      <c r="G253" s="13">
        <f t="shared" si="39"/>
        <v>0</v>
      </c>
      <c r="H253" s="13">
        <f t="shared" si="40"/>
        <v>4.2950043800471134</v>
      </c>
      <c r="I253" s="16">
        <f t="shared" si="47"/>
        <v>4.3283663913815547</v>
      </c>
      <c r="J253" s="13">
        <f t="shared" si="41"/>
        <v>4.3201559440285404</v>
      </c>
      <c r="K253" s="13">
        <f t="shared" si="42"/>
        <v>8.2104473530142386E-3</v>
      </c>
      <c r="L253" s="13">
        <f t="shared" si="43"/>
        <v>0</v>
      </c>
      <c r="M253" s="13">
        <f t="shared" si="48"/>
        <v>0.97061348484050036</v>
      </c>
      <c r="N253" s="13">
        <f t="shared" si="44"/>
        <v>0.60178036060111018</v>
      </c>
      <c r="O253" s="13">
        <f t="shared" si="45"/>
        <v>0.60178036060111018</v>
      </c>
      <c r="Q253" s="41">
        <v>17.457649139561031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50.777638188868949</v>
      </c>
      <c r="G254" s="13">
        <f t="shared" si="39"/>
        <v>2.6223402999241987</v>
      </c>
      <c r="H254" s="13">
        <f t="shared" si="40"/>
        <v>48.155297888944752</v>
      </c>
      <c r="I254" s="16">
        <f t="shared" si="47"/>
        <v>48.163508336297767</v>
      </c>
      <c r="J254" s="13">
        <f t="shared" si="41"/>
        <v>40.593910236158976</v>
      </c>
      <c r="K254" s="13">
        <f t="shared" si="42"/>
        <v>7.5695981001387906</v>
      </c>
      <c r="L254" s="13">
        <f t="shared" si="43"/>
        <v>0</v>
      </c>
      <c r="M254" s="13">
        <f t="shared" si="48"/>
        <v>0.36883312423939019</v>
      </c>
      <c r="N254" s="13">
        <f t="shared" si="44"/>
        <v>0.22867653702842192</v>
      </c>
      <c r="O254" s="13">
        <f t="shared" si="45"/>
        <v>2.8510168369526205</v>
      </c>
      <c r="Q254" s="41">
        <v>18.480082256198109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</v>
      </c>
      <c r="G255" s="13">
        <f t="shared" si="39"/>
        <v>0</v>
      </c>
      <c r="H255" s="13">
        <f t="shared" si="40"/>
        <v>0</v>
      </c>
      <c r="I255" s="16">
        <f t="shared" si="47"/>
        <v>7.5695981001387906</v>
      </c>
      <c r="J255" s="13">
        <f t="shared" si="41"/>
        <v>7.5450000951083087</v>
      </c>
      <c r="K255" s="13">
        <f t="shared" si="42"/>
        <v>2.4598005030481929E-2</v>
      </c>
      <c r="L255" s="13">
        <f t="shared" si="43"/>
        <v>0</v>
      </c>
      <c r="M255" s="13">
        <f t="shared" si="48"/>
        <v>0.14015658721096827</v>
      </c>
      <c r="N255" s="13">
        <f t="shared" si="44"/>
        <v>8.6897084070800323E-2</v>
      </c>
      <c r="O255" s="13">
        <f t="shared" si="45"/>
        <v>8.6897084070800323E-2</v>
      </c>
      <c r="Q255" s="41">
        <v>21.538879441872751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12.470304533817529</v>
      </c>
      <c r="G256" s="13">
        <f t="shared" si="39"/>
        <v>0</v>
      </c>
      <c r="H256" s="13">
        <f t="shared" si="40"/>
        <v>12.470304533817529</v>
      </c>
      <c r="I256" s="16">
        <f t="shared" si="47"/>
        <v>12.494902538848011</v>
      </c>
      <c r="J256" s="13">
        <f t="shared" si="41"/>
        <v>12.426737430359564</v>
      </c>
      <c r="K256" s="13">
        <f t="shared" si="42"/>
        <v>6.8165108488447146E-2</v>
      </c>
      <c r="L256" s="13">
        <f t="shared" si="43"/>
        <v>0</v>
      </c>
      <c r="M256" s="13">
        <f t="shared" si="48"/>
        <v>5.3259503140167946E-2</v>
      </c>
      <c r="N256" s="13">
        <f t="shared" si="44"/>
        <v>3.3020891946904128E-2</v>
      </c>
      <c r="O256" s="13">
        <f t="shared" si="45"/>
        <v>3.3020891946904128E-2</v>
      </c>
      <c r="Q256" s="41">
        <v>24.96294700000001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9.8269577099613006</v>
      </c>
      <c r="G257" s="18">
        <f t="shared" si="39"/>
        <v>0</v>
      </c>
      <c r="H257" s="18">
        <f t="shared" si="40"/>
        <v>9.8269577099613006</v>
      </c>
      <c r="I257" s="17">
        <f t="shared" si="47"/>
        <v>9.8951228184497477</v>
      </c>
      <c r="J257" s="18">
        <f t="shared" si="41"/>
        <v>9.860783799496101</v>
      </c>
      <c r="K257" s="18">
        <f t="shared" si="42"/>
        <v>3.4339018953646772E-2</v>
      </c>
      <c r="L257" s="18">
        <f t="shared" si="43"/>
        <v>0</v>
      </c>
      <c r="M257" s="18">
        <f t="shared" si="48"/>
        <v>2.0238611193263818E-2</v>
      </c>
      <c r="N257" s="18">
        <f t="shared" si="44"/>
        <v>1.2547938939823568E-2</v>
      </c>
      <c r="O257" s="18">
        <f t="shared" si="45"/>
        <v>1.2547938939823568E-2</v>
      </c>
      <c r="P257" s="3"/>
      <c r="Q257" s="42">
        <v>24.882577483994709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15.8294592479158</v>
      </c>
      <c r="G258" s="13">
        <f t="shared" si="39"/>
        <v>0</v>
      </c>
      <c r="H258" s="13">
        <f t="shared" si="40"/>
        <v>15.8294592479158</v>
      </c>
      <c r="I258" s="16">
        <f t="shared" si="47"/>
        <v>15.863798266869447</v>
      </c>
      <c r="J258" s="13">
        <f t="shared" si="41"/>
        <v>15.679580651069662</v>
      </c>
      <c r="K258" s="13">
        <f t="shared" si="42"/>
        <v>0.1842176157997848</v>
      </c>
      <c r="L258" s="13">
        <f t="shared" si="43"/>
        <v>0</v>
      </c>
      <c r="M258" s="13">
        <f t="shared" si="48"/>
        <v>7.6906722534402505E-3</v>
      </c>
      <c r="N258" s="13">
        <f t="shared" si="44"/>
        <v>4.7682167971329556E-3</v>
      </c>
      <c r="O258" s="13">
        <f t="shared" si="45"/>
        <v>4.7682167971329556E-3</v>
      </c>
      <c r="Q258" s="41">
        <v>22.91099524905453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14.48911255422799</v>
      </c>
      <c r="G259" s="13">
        <f t="shared" si="39"/>
        <v>0</v>
      </c>
      <c r="H259" s="13">
        <f t="shared" si="40"/>
        <v>14.48911255422799</v>
      </c>
      <c r="I259" s="16">
        <f t="shared" si="47"/>
        <v>14.673330170027775</v>
      </c>
      <c r="J259" s="13">
        <f t="shared" si="41"/>
        <v>14.488213382131928</v>
      </c>
      <c r="K259" s="13">
        <f t="shared" si="42"/>
        <v>0.18511678789584707</v>
      </c>
      <c r="L259" s="13">
        <f t="shared" si="43"/>
        <v>0</v>
      </c>
      <c r="M259" s="13">
        <f t="shared" si="48"/>
        <v>2.9224554563072949E-3</v>
      </c>
      <c r="N259" s="13">
        <f t="shared" si="44"/>
        <v>1.8119223829105228E-3</v>
      </c>
      <c r="O259" s="13">
        <f t="shared" si="45"/>
        <v>1.8119223829105228E-3</v>
      </c>
      <c r="Q259" s="41">
        <v>21.20778032094206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105.43530756791711</v>
      </c>
      <c r="G260" s="13">
        <f t="shared" si="39"/>
        <v>8.7332210340079097</v>
      </c>
      <c r="H260" s="13">
        <f t="shared" si="40"/>
        <v>96.702086533909196</v>
      </c>
      <c r="I260" s="16">
        <f t="shared" si="47"/>
        <v>96.887203321805046</v>
      </c>
      <c r="J260" s="13">
        <f t="shared" si="41"/>
        <v>47.958665105722034</v>
      </c>
      <c r="K260" s="13">
        <f t="shared" si="42"/>
        <v>48.928538216083012</v>
      </c>
      <c r="L260" s="13">
        <f t="shared" si="43"/>
        <v>38.064520061206572</v>
      </c>
      <c r="M260" s="13">
        <f t="shared" si="48"/>
        <v>38.065630594279966</v>
      </c>
      <c r="N260" s="13">
        <f t="shared" si="44"/>
        <v>23.600690968453581</v>
      </c>
      <c r="O260" s="13">
        <f t="shared" si="45"/>
        <v>32.333912002461489</v>
      </c>
      <c r="Q260" s="41">
        <v>14.02386145739403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31.62253039551938</v>
      </c>
      <c r="G261" s="13">
        <f t="shared" si="39"/>
        <v>0.48074552459799391</v>
      </c>
      <c r="H261" s="13">
        <f t="shared" si="40"/>
        <v>31.141784870921388</v>
      </c>
      <c r="I261" s="16">
        <f t="shared" si="47"/>
        <v>42.005803025797825</v>
      </c>
      <c r="J261" s="13">
        <f t="shared" si="41"/>
        <v>31.738873262596311</v>
      </c>
      <c r="K261" s="13">
        <f t="shared" si="42"/>
        <v>10.266929763201514</v>
      </c>
      <c r="L261" s="13">
        <f t="shared" si="43"/>
        <v>0</v>
      </c>
      <c r="M261" s="13">
        <f t="shared" si="48"/>
        <v>14.464939625826386</v>
      </c>
      <c r="N261" s="13">
        <f t="shared" si="44"/>
        <v>8.9682625680123582</v>
      </c>
      <c r="O261" s="13">
        <f t="shared" si="45"/>
        <v>9.4490080926103523</v>
      </c>
      <c r="Q261" s="41">
        <v>12.12337859354839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51.083627240617112</v>
      </c>
      <c r="G262" s="13">
        <f t="shared" ref="G262:G325" si="50">IF((F262-$J$2)&gt;0,$I$2*(F262-$J$2),0)</f>
        <v>2.6565507341123267</v>
      </c>
      <c r="H262" s="13">
        <f t="shared" ref="H262:H325" si="51">F262-G262</f>
        <v>48.427076506504783</v>
      </c>
      <c r="I262" s="16">
        <f t="shared" si="47"/>
        <v>58.694006269706293</v>
      </c>
      <c r="J262" s="13">
        <f t="shared" ref="J262:J325" si="52">I262/SQRT(1+(I262/($K$2*(300+(25*Q262)+0.05*(Q262)^3)))^2)</f>
        <v>36.942305054780718</v>
      </c>
      <c r="K262" s="13">
        <f t="shared" ref="K262:K325" si="53">I262-J262</f>
        <v>21.751701214925575</v>
      </c>
      <c r="L262" s="13">
        <f t="shared" ref="L262:L325" si="54">IF(K262&gt;$N$2,(K262-$N$2)/$L$2,0)</f>
        <v>10.687857679351019</v>
      </c>
      <c r="M262" s="13">
        <f t="shared" si="48"/>
        <v>16.184534737165045</v>
      </c>
      <c r="N262" s="13">
        <f t="shared" ref="N262:N325" si="55">$M$2*M262</f>
        <v>10.034411537042327</v>
      </c>
      <c r="O262" s="13">
        <f t="shared" ref="O262:O325" si="56">N262+G262</f>
        <v>12.690962271154653</v>
      </c>
      <c r="Q262" s="41">
        <v>11.84334172902834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0.13239316128621531</v>
      </c>
      <c r="G263" s="13">
        <f t="shared" si="50"/>
        <v>0</v>
      </c>
      <c r="H263" s="13">
        <f t="shared" si="51"/>
        <v>0.13239316128621531</v>
      </c>
      <c r="I263" s="16">
        <f t="shared" ref="I263:I326" si="58">H263+K262-L262</f>
        <v>11.196236696860772</v>
      </c>
      <c r="J263" s="13">
        <f t="shared" si="52"/>
        <v>10.945795216138299</v>
      </c>
      <c r="K263" s="13">
        <f t="shared" si="53"/>
        <v>0.25044148072247374</v>
      </c>
      <c r="L263" s="13">
        <f t="shared" si="54"/>
        <v>0</v>
      </c>
      <c r="M263" s="13">
        <f t="shared" ref="M263:M326" si="59">L263+M262-N262</f>
        <v>6.1501232001227173</v>
      </c>
      <c r="N263" s="13">
        <f t="shared" si="55"/>
        <v>3.8130763840760848</v>
      </c>
      <c r="O263" s="13">
        <f t="shared" si="56"/>
        <v>3.8130763840760848</v>
      </c>
      <c r="Q263" s="41">
        <v>13.16994333260201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43.400266741006448</v>
      </c>
      <c r="G264" s="13">
        <f t="shared" si="50"/>
        <v>1.7975294808554383</v>
      </c>
      <c r="H264" s="13">
        <f t="shared" si="51"/>
        <v>41.602737260151009</v>
      </c>
      <c r="I264" s="16">
        <f t="shared" si="58"/>
        <v>41.853178740873481</v>
      </c>
      <c r="J264" s="13">
        <f t="shared" si="52"/>
        <v>33.68734953461292</v>
      </c>
      <c r="K264" s="13">
        <f t="shared" si="53"/>
        <v>8.1658292062605611</v>
      </c>
      <c r="L264" s="13">
        <f t="shared" si="54"/>
        <v>0</v>
      </c>
      <c r="M264" s="13">
        <f t="shared" si="59"/>
        <v>2.3370468160466324</v>
      </c>
      <c r="N264" s="13">
        <f t="shared" si="55"/>
        <v>1.4489690259489121</v>
      </c>
      <c r="O264" s="13">
        <f t="shared" si="56"/>
        <v>3.2464985068043504</v>
      </c>
      <c r="Q264" s="41">
        <v>14.42982293513705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62.971427677859062</v>
      </c>
      <c r="G265" s="13">
        <f t="shared" si="50"/>
        <v>3.9856401645229949</v>
      </c>
      <c r="H265" s="13">
        <f t="shared" si="51"/>
        <v>58.985787513336064</v>
      </c>
      <c r="I265" s="16">
        <f t="shared" si="58"/>
        <v>67.151616719596632</v>
      </c>
      <c r="J265" s="13">
        <f t="shared" si="52"/>
        <v>44.084471978670571</v>
      </c>
      <c r="K265" s="13">
        <f t="shared" si="53"/>
        <v>23.067144740926061</v>
      </c>
      <c r="L265" s="13">
        <f t="shared" si="54"/>
        <v>12.012973375934077</v>
      </c>
      <c r="M265" s="13">
        <f t="shared" si="59"/>
        <v>12.901051166031797</v>
      </c>
      <c r="N265" s="13">
        <f t="shared" si="55"/>
        <v>7.998651722939714</v>
      </c>
      <c r="O265" s="13">
        <f t="shared" si="56"/>
        <v>11.984291887462708</v>
      </c>
      <c r="Q265" s="41">
        <v>14.848149135400639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42.087287414441107</v>
      </c>
      <c r="G266" s="13">
        <f t="shared" si="50"/>
        <v>1.6507347096529552</v>
      </c>
      <c r="H266" s="13">
        <f t="shared" si="51"/>
        <v>40.436552704788149</v>
      </c>
      <c r="I266" s="16">
        <f t="shared" si="58"/>
        <v>51.490724069780129</v>
      </c>
      <c r="J266" s="13">
        <f t="shared" si="52"/>
        <v>40.600620045381483</v>
      </c>
      <c r="K266" s="13">
        <f t="shared" si="53"/>
        <v>10.890104024398646</v>
      </c>
      <c r="L266" s="13">
        <f t="shared" si="54"/>
        <v>0</v>
      </c>
      <c r="M266" s="13">
        <f t="shared" si="59"/>
        <v>4.902399443092083</v>
      </c>
      <c r="N266" s="13">
        <f t="shared" si="55"/>
        <v>3.0394876547170915</v>
      </c>
      <c r="O266" s="13">
        <f t="shared" si="56"/>
        <v>4.6902223643700465</v>
      </c>
      <c r="Q266" s="41">
        <v>16.59008840739725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3.6771529638154381</v>
      </c>
      <c r="G267" s="13">
        <f t="shared" si="50"/>
        <v>0</v>
      </c>
      <c r="H267" s="13">
        <f t="shared" si="51"/>
        <v>3.6771529638154381</v>
      </c>
      <c r="I267" s="16">
        <f t="shared" si="58"/>
        <v>14.567256988214083</v>
      </c>
      <c r="J267" s="13">
        <f t="shared" si="52"/>
        <v>14.394195592032638</v>
      </c>
      <c r="K267" s="13">
        <f t="shared" si="53"/>
        <v>0.17306139618144556</v>
      </c>
      <c r="L267" s="13">
        <f t="shared" si="54"/>
        <v>0</v>
      </c>
      <c r="M267" s="13">
        <f t="shared" si="59"/>
        <v>1.8629117883749915</v>
      </c>
      <c r="N267" s="13">
        <f t="shared" si="55"/>
        <v>1.1550053087924947</v>
      </c>
      <c r="O267" s="13">
        <f t="shared" si="56"/>
        <v>1.1550053087924947</v>
      </c>
      <c r="Q267" s="41">
        <v>21.53793757577883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4.8244623618018414</v>
      </c>
      <c r="G268" s="13">
        <f t="shared" si="50"/>
        <v>0</v>
      </c>
      <c r="H268" s="13">
        <f t="shared" si="51"/>
        <v>4.8244623618018414</v>
      </c>
      <c r="I268" s="16">
        <f t="shared" si="58"/>
        <v>4.997523757983287</v>
      </c>
      <c r="J268" s="13">
        <f t="shared" si="52"/>
        <v>4.9926935147151443</v>
      </c>
      <c r="K268" s="13">
        <f t="shared" si="53"/>
        <v>4.8302432681426311E-3</v>
      </c>
      <c r="L268" s="13">
        <f t="shared" si="54"/>
        <v>0</v>
      </c>
      <c r="M268" s="13">
        <f t="shared" si="59"/>
        <v>0.70790647958249675</v>
      </c>
      <c r="N268" s="13">
        <f t="shared" si="55"/>
        <v>0.43890201734114798</v>
      </c>
      <c r="O268" s="13">
        <f t="shared" si="56"/>
        <v>0.43890201734114798</v>
      </c>
      <c r="Q268" s="41">
        <v>24.279609000000011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3.853216983893121</v>
      </c>
      <c r="G269" s="18">
        <f t="shared" si="50"/>
        <v>0</v>
      </c>
      <c r="H269" s="18">
        <f t="shared" si="51"/>
        <v>3.853216983893121</v>
      </c>
      <c r="I269" s="17">
        <f t="shared" si="58"/>
        <v>3.8580472271612636</v>
      </c>
      <c r="J269" s="18">
        <f t="shared" si="52"/>
        <v>3.8557331240177937</v>
      </c>
      <c r="K269" s="18">
        <f t="shared" si="53"/>
        <v>2.3141031434699144E-3</v>
      </c>
      <c r="L269" s="18">
        <f t="shared" si="54"/>
        <v>0</v>
      </c>
      <c r="M269" s="18">
        <f t="shared" si="59"/>
        <v>0.26900446224134877</v>
      </c>
      <c r="N269" s="18">
        <f t="shared" si="55"/>
        <v>0.16678276658963623</v>
      </c>
      <c r="O269" s="18">
        <f t="shared" si="56"/>
        <v>0.16678276658963623</v>
      </c>
      <c r="P269" s="3"/>
      <c r="Q269" s="42">
        <v>23.994300549455438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25.73809522628725</v>
      </c>
      <c r="G270" s="13">
        <f t="shared" si="50"/>
        <v>0</v>
      </c>
      <c r="H270" s="13">
        <f t="shared" si="51"/>
        <v>25.73809522628725</v>
      </c>
      <c r="I270" s="16">
        <f t="shared" si="58"/>
        <v>25.740409329430719</v>
      </c>
      <c r="J270" s="13">
        <f t="shared" si="52"/>
        <v>24.98106459889329</v>
      </c>
      <c r="K270" s="13">
        <f t="shared" si="53"/>
        <v>0.75934473053742835</v>
      </c>
      <c r="L270" s="13">
        <f t="shared" si="54"/>
        <v>0</v>
      </c>
      <c r="M270" s="13">
        <f t="shared" si="59"/>
        <v>0.10222169565171255</v>
      </c>
      <c r="N270" s="13">
        <f t="shared" si="55"/>
        <v>6.3377451304061777E-2</v>
      </c>
      <c r="O270" s="13">
        <f t="shared" si="56"/>
        <v>6.3377451304061777E-2</v>
      </c>
      <c r="Q270" s="41">
        <v>22.969538382017319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69.496131223660782</v>
      </c>
      <c r="G271" s="13">
        <f t="shared" si="50"/>
        <v>4.7151203206770989</v>
      </c>
      <c r="H271" s="13">
        <f t="shared" si="51"/>
        <v>64.781010902983681</v>
      </c>
      <c r="I271" s="16">
        <f t="shared" si="58"/>
        <v>65.540355633521102</v>
      </c>
      <c r="J271" s="13">
        <f t="shared" si="52"/>
        <v>47.453465199679137</v>
      </c>
      <c r="K271" s="13">
        <f t="shared" si="53"/>
        <v>18.086890433841965</v>
      </c>
      <c r="L271" s="13">
        <f t="shared" si="54"/>
        <v>6.9961003404510826</v>
      </c>
      <c r="M271" s="13">
        <f t="shared" si="59"/>
        <v>7.0349445847987333</v>
      </c>
      <c r="N271" s="13">
        <f t="shared" si="55"/>
        <v>4.3616656425752147</v>
      </c>
      <c r="O271" s="13">
        <f t="shared" si="56"/>
        <v>9.0767859632523127</v>
      </c>
      <c r="Q271" s="41">
        <v>17.1767324485626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67.98714760820134</v>
      </c>
      <c r="G272" s="13">
        <f t="shared" si="50"/>
        <v>4.5464117202461072</v>
      </c>
      <c r="H272" s="13">
        <f t="shared" si="51"/>
        <v>63.440735887955235</v>
      </c>
      <c r="I272" s="16">
        <f t="shared" si="58"/>
        <v>74.531525981346121</v>
      </c>
      <c r="J272" s="13">
        <f t="shared" si="52"/>
        <v>45.783665975874037</v>
      </c>
      <c r="K272" s="13">
        <f t="shared" si="53"/>
        <v>28.747860005472084</v>
      </c>
      <c r="L272" s="13">
        <f t="shared" si="54"/>
        <v>17.735457706185841</v>
      </c>
      <c r="M272" s="13">
        <f t="shared" si="59"/>
        <v>20.408736648409359</v>
      </c>
      <c r="N272" s="13">
        <f t="shared" si="55"/>
        <v>12.653416722013803</v>
      </c>
      <c r="O272" s="13">
        <f t="shared" si="56"/>
        <v>17.199828442259911</v>
      </c>
      <c r="Q272" s="41">
        <v>14.744335727261999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103.4298272421353</v>
      </c>
      <c r="G273" s="13">
        <f t="shared" si="50"/>
        <v>8.50900270884636</v>
      </c>
      <c r="H273" s="13">
        <f t="shared" si="51"/>
        <v>94.920824533288936</v>
      </c>
      <c r="I273" s="16">
        <f t="shared" si="58"/>
        <v>105.93322683257519</v>
      </c>
      <c r="J273" s="13">
        <f t="shared" si="52"/>
        <v>43.945396323404943</v>
      </c>
      <c r="K273" s="13">
        <f t="shared" si="53"/>
        <v>61.987830509170244</v>
      </c>
      <c r="L273" s="13">
        <f t="shared" si="54"/>
        <v>51.219834494545196</v>
      </c>
      <c r="M273" s="13">
        <f t="shared" si="59"/>
        <v>58.975154420940754</v>
      </c>
      <c r="N273" s="13">
        <f t="shared" si="55"/>
        <v>36.564595740983265</v>
      </c>
      <c r="O273" s="13">
        <f t="shared" si="56"/>
        <v>45.073598449829625</v>
      </c>
      <c r="Q273" s="41">
        <v>12.076189506748049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53.451072100170776</v>
      </c>
      <c r="G274" s="13">
        <f t="shared" si="50"/>
        <v>2.9212377093458093</v>
      </c>
      <c r="H274" s="13">
        <f t="shared" si="51"/>
        <v>50.529834390824966</v>
      </c>
      <c r="I274" s="16">
        <f t="shared" si="58"/>
        <v>61.297830405450014</v>
      </c>
      <c r="J274" s="13">
        <f t="shared" si="52"/>
        <v>36.494225050031126</v>
      </c>
      <c r="K274" s="13">
        <f t="shared" si="53"/>
        <v>24.803605355418888</v>
      </c>
      <c r="L274" s="13">
        <f t="shared" si="54"/>
        <v>13.762201808232323</v>
      </c>
      <c r="M274" s="13">
        <f t="shared" si="59"/>
        <v>36.172760488189809</v>
      </c>
      <c r="N274" s="13">
        <f t="shared" si="55"/>
        <v>22.427111502677683</v>
      </c>
      <c r="O274" s="13">
        <f t="shared" si="56"/>
        <v>25.348349212023493</v>
      </c>
      <c r="Q274" s="41">
        <v>11.16869659354839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20.866514442954038</v>
      </c>
      <c r="G275" s="13">
        <f t="shared" si="50"/>
        <v>0</v>
      </c>
      <c r="H275" s="13">
        <f t="shared" si="51"/>
        <v>20.866514442954038</v>
      </c>
      <c r="I275" s="16">
        <f t="shared" si="58"/>
        <v>31.9079179901406</v>
      </c>
      <c r="J275" s="13">
        <f t="shared" si="52"/>
        <v>27.334181558764218</v>
      </c>
      <c r="K275" s="13">
        <f t="shared" si="53"/>
        <v>4.573736431376382</v>
      </c>
      <c r="L275" s="13">
        <f t="shared" si="54"/>
        <v>0</v>
      </c>
      <c r="M275" s="13">
        <f t="shared" si="59"/>
        <v>13.745648985512126</v>
      </c>
      <c r="N275" s="13">
        <f t="shared" si="55"/>
        <v>8.5223023710175188</v>
      </c>
      <c r="O275" s="13">
        <f t="shared" si="56"/>
        <v>8.5223023710175188</v>
      </c>
      <c r="Q275" s="41">
        <v>13.431247899851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0.6162406452496898</v>
      </c>
      <c r="G276" s="13">
        <f t="shared" si="50"/>
        <v>0</v>
      </c>
      <c r="H276" s="13">
        <f t="shared" si="51"/>
        <v>0.6162406452496898</v>
      </c>
      <c r="I276" s="16">
        <f t="shared" si="58"/>
        <v>5.1899770766260716</v>
      </c>
      <c r="J276" s="13">
        <f t="shared" si="52"/>
        <v>5.169680400126194</v>
      </c>
      <c r="K276" s="13">
        <f t="shared" si="53"/>
        <v>2.0296676499877542E-2</v>
      </c>
      <c r="L276" s="13">
        <f t="shared" si="54"/>
        <v>0</v>
      </c>
      <c r="M276" s="13">
        <f t="shared" si="59"/>
        <v>5.2233466144946075</v>
      </c>
      <c r="N276" s="13">
        <f t="shared" si="55"/>
        <v>3.2384749009866565</v>
      </c>
      <c r="O276" s="13">
        <f t="shared" si="56"/>
        <v>3.2384749009866565</v>
      </c>
      <c r="Q276" s="41">
        <v>14.865416385674241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34.091555438902077</v>
      </c>
      <c r="G277" s="13">
        <f t="shared" si="50"/>
        <v>0.75678944928390723</v>
      </c>
      <c r="H277" s="13">
        <f t="shared" si="51"/>
        <v>33.33476598961817</v>
      </c>
      <c r="I277" s="16">
        <f t="shared" si="58"/>
        <v>33.355062666118044</v>
      </c>
      <c r="J277" s="13">
        <f t="shared" si="52"/>
        <v>29.849748487010284</v>
      </c>
      <c r="K277" s="13">
        <f t="shared" si="53"/>
        <v>3.50531417910776</v>
      </c>
      <c r="L277" s="13">
        <f t="shared" si="54"/>
        <v>0</v>
      </c>
      <c r="M277" s="13">
        <f t="shared" si="59"/>
        <v>1.984871713507951</v>
      </c>
      <c r="N277" s="13">
        <f t="shared" si="55"/>
        <v>1.2306204623749295</v>
      </c>
      <c r="O277" s="13">
        <f t="shared" si="56"/>
        <v>1.9874099116588368</v>
      </c>
      <c r="Q277" s="41">
        <v>16.777642037471121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20.751180598830139</v>
      </c>
      <c r="G278" s="13">
        <f t="shared" si="50"/>
        <v>0</v>
      </c>
      <c r="H278" s="13">
        <f t="shared" si="51"/>
        <v>20.751180598830139</v>
      </c>
      <c r="I278" s="16">
        <f t="shared" si="58"/>
        <v>24.256494777937899</v>
      </c>
      <c r="J278" s="13">
        <f t="shared" si="52"/>
        <v>22.853813136730288</v>
      </c>
      <c r="K278" s="13">
        <f t="shared" si="53"/>
        <v>1.4026816412076109</v>
      </c>
      <c r="L278" s="13">
        <f t="shared" si="54"/>
        <v>0</v>
      </c>
      <c r="M278" s="13">
        <f t="shared" si="59"/>
        <v>0.75425125113302149</v>
      </c>
      <c r="N278" s="13">
        <f t="shared" si="55"/>
        <v>0.46763577570247333</v>
      </c>
      <c r="O278" s="13">
        <f t="shared" si="56"/>
        <v>0.46763577570247333</v>
      </c>
      <c r="Q278" s="41">
        <v>17.051936981256929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3.4432490572108627E-2</v>
      </c>
      <c r="G279" s="13">
        <f t="shared" si="50"/>
        <v>0</v>
      </c>
      <c r="H279" s="13">
        <f t="shared" si="51"/>
        <v>3.4432490572108627E-2</v>
      </c>
      <c r="I279" s="16">
        <f t="shared" si="58"/>
        <v>1.4371141317797196</v>
      </c>
      <c r="J279" s="13">
        <f t="shared" si="52"/>
        <v>1.4369003116150592</v>
      </c>
      <c r="K279" s="13">
        <f t="shared" si="53"/>
        <v>2.1382016466042764E-4</v>
      </c>
      <c r="L279" s="13">
        <f t="shared" si="54"/>
        <v>0</v>
      </c>
      <c r="M279" s="13">
        <f t="shared" si="59"/>
        <v>0.28661547543054816</v>
      </c>
      <c r="N279" s="13">
        <f t="shared" si="55"/>
        <v>0.17770159476693986</v>
      </c>
      <c r="O279" s="13">
        <f t="shared" si="56"/>
        <v>0.17770159476693986</v>
      </c>
      <c r="Q279" s="41">
        <v>19.881994419911749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6.1748873516110869</v>
      </c>
      <c r="G280" s="13">
        <f t="shared" si="50"/>
        <v>0</v>
      </c>
      <c r="H280" s="13">
        <f t="shared" si="51"/>
        <v>6.1748873516110869</v>
      </c>
      <c r="I280" s="16">
        <f t="shared" si="58"/>
        <v>6.1751011717757471</v>
      </c>
      <c r="J280" s="13">
        <f t="shared" si="52"/>
        <v>6.1630809823459947</v>
      </c>
      <c r="K280" s="13">
        <f t="shared" si="53"/>
        <v>1.202018942975247E-2</v>
      </c>
      <c r="L280" s="13">
        <f t="shared" si="54"/>
        <v>0</v>
      </c>
      <c r="M280" s="13">
        <f t="shared" si="59"/>
        <v>0.1089138806636083</v>
      </c>
      <c r="N280" s="13">
        <f t="shared" si="55"/>
        <v>6.7526606011437146E-2</v>
      </c>
      <c r="O280" s="13">
        <f t="shared" si="56"/>
        <v>6.7526606011437146E-2</v>
      </c>
      <c r="Q280" s="41">
        <v>22.29786600000001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12.569884588246071</v>
      </c>
      <c r="G281" s="18">
        <f t="shared" si="50"/>
        <v>0</v>
      </c>
      <c r="H281" s="18">
        <f t="shared" si="51"/>
        <v>12.569884588246071</v>
      </c>
      <c r="I281" s="17">
        <f t="shared" si="58"/>
        <v>12.581904777675824</v>
      </c>
      <c r="J281" s="18">
        <f t="shared" si="52"/>
        <v>12.458407959733981</v>
      </c>
      <c r="K281" s="18">
        <f t="shared" si="53"/>
        <v>0.12349681794184342</v>
      </c>
      <c r="L281" s="18">
        <f t="shared" si="54"/>
        <v>0</v>
      </c>
      <c r="M281" s="18">
        <f t="shared" si="59"/>
        <v>4.1387274652171152E-2</v>
      </c>
      <c r="N281" s="18">
        <f t="shared" si="55"/>
        <v>2.5660110284346112E-2</v>
      </c>
      <c r="O281" s="18">
        <f t="shared" si="56"/>
        <v>2.5660110284346112E-2</v>
      </c>
      <c r="P281" s="3"/>
      <c r="Q281" s="42">
        <v>20.83832013181026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1.045426727878944</v>
      </c>
      <c r="G282" s="13">
        <f t="shared" si="50"/>
        <v>0</v>
      </c>
      <c r="H282" s="13">
        <f t="shared" si="51"/>
        <v>1.045426727878944</v>
      </c>
      <c r="I282" s="16">
        <f t="shared" si="58"/>
        <v>1.1689235458207874</v>
      </c>
      <c r="J282" s="13">
        <f t="shared" si="52"/>
        <v>1.1688115758225914</v>
      </c>
      <c r="K282" s="13">
        <f t="shared" si="53"/>
        <v>1.1196999819595987E-4</v>
      </c>
      <c r="L282" s="13">
        <f t="shared" si="54"/>
        <v>0</v>
      </c>
      <c r="M282" s="13">
        <f t="shared" si="59"/>
        <v>1.572716436782504E-2</v>
      </c>
      <c r="N282" s="13">
        <f t="shared" si="55"/>
        <v>9.7508419080515243E-3</v>
      </c>
      <c r="O282" s="13">
        <f t="shared" si="56"/>
        <v>9.7508419080515243E-3</v>
      </c>
      <c r="Q282" s="41">
        <v>20.074859349813881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0.39864527517317899</v>
      </c>
      <c r="G283" s="13">
        <f t="shared" si="50"/>
        <v>0</v>
      </c>
      <c r="H283" s="13">
        <f t="shared" si="51"/>
        <v>0.39864527517317899</v>
      </c>
      <c r="I283" s="16">
        <f t="shared" si="58"/>
        <v>0.39875724517137495</v>
      </c>
      <c r="J283" s="13">
        <f t="shared" si="52"/>
        <v>0.39875203638198986</v>
      </c>
      <c r="K283" s="13">
        <f t="shared" si="53"/>
        <v>5.2087893850916167E-6</v>
      </c>
      <c r="L283" s="13">
        <f t="shared" si="54"/>
        <v>0</v>
      </c>
      <c r="M283" s="13">
        <f t="shared" si="59"/>
        <v>5.9763224597735153E-3</v>
      </c>
      <c r="N283" s="13">
        <f t="shared" si="55"/>
        <v>3.7053199250595796E-3</v>
      </c>
      <c r="O283" s="13">
        <f t="shared" si="56"/>
        <v>3.7053199250595796E-3</v>
      </c>
      <c r="Q283" s="41">
        <v>18.956249514030969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1.6590487252766219</v>
      </c>
      <c r="G284" s="13">
        <f t="shared" si="50"/>
        <v>0</v>
      </c>
      <c r="H284" s="13">
        <f t="shared" si="51"/>
        <v>1.6590487252766219</v>
      </c>
      <c r="I284" s="16">
        <f t="shared" si="58"/>
        <v>1.6590539340660071</v>
      </c>
      <c r="J284" s="13">
        <f t="shared" si="52"/>
        <v>1.6583674530491792</v>
      </c>
      <c r="K284" s="13">
        <f t="shared" si="53"/>
        <v>6.8648101682788898E-4</v>
      </c>
      <c r="L284" s="13">
        <f t="shared" si="54"/>
        <v>0</v>
      </c>
      <c r="M284" s="13">
        <f t="shared" si="59"/>
        <v>2.2710025347139357E-3</v>
      </c>
      <c r="N284" s="13">
        <f t="shared" si="55"/>
        <v>1.4080215715226402E-3</v>
      </c>
      <c r="O284" s="13">
        <f t="shared" si="56"/>
        <v>1.4080215715226402E-3</v>
      </c>
      <c r="Q284" s="41">
        <v>14.65283842496933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147.52796494809769</v>
      </c>
      <c r="G285" s="13">
        <f t="shared" si="50"/>
        <v>13.439298185726585</v>
      </c>
      <c r="H285" s="13">
        <f t="shared" si="51"/>
        <v>134.0886667623711</v>
      </c>
      <c r="I285" s="16">
        <f t="shared" si="58"/>
        <v>134.08935324338793</v>
      </c>
      <c r="J285" s="13">
        <f t="shared" si="52"/>
        <v>44.069108234570798</v>
      </c>
      <c r="K285" s="13">
        <f t="shared" si="53"/>
        <v>90.020245008817142</v>
      </c>
      <c r="L285" s="13">
        <f t="shared" si="54"/>
        <v>79.458365250437836</v>
      </c>
      <c r="M285" s="13">
        <f t="shared" si="59"/>
        <v>79.459228231401028</v>
      </c>
      <c r="N285" s="13">
        <f t="shared" si="55"/>
        <v>49.264721503468635</v>
      </c>
      <c r="O285" s="13">
        <f t="shared" si="56"/>
        <v>62.704019689195221</v>
      </c>
      <c r="Q285" s="41">
        <v>11.56770836341693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56.890940362470523</v>
      </c>
      <c r="G286" s="13">
        <f t="shared" si="50"/>
        <v>3.3058246288153641</v>
      </c>
      <c r="H286" s="13">
        <f t="shared" si="51"/>
        <v>53.585115733655158</v>
      </c>
      <c r="I286" s="16">
        <f t="shared" si="58"/>
        <v>64.146995492034463</v>
      </c>
      <c r="J286" s="13">
        <f t="shared" si="52"/>
        <v>37.238311813226879</v>
      </c>
      <c r="K286" s="13">
        <f t="shared" si="53"/>
        <v>26.908683678807584</v>
      </c>
      <c r="L286" s="13">
        <f t="shared" si="54"/>
        <v>15.882758315390255</v>
      </c>
      <c r="M286" s="13">
        <f t="shared" si="59"/>
        <v>46.07726504332264</v>
      </c>
      <c r="N286" s="13">
        <f t="shared" si="55"/>
        <v>28.567904326860038</v>
      </c>
      <c r="O286" s="13">
        <f t="shared" si="56"/>
        <v>31.873728955675404</v>
      </c>
      <c r="Q286" s="41">
        <v>11.27025259354839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49.659923774897763</v>
      </c>
      <c r="G287" s="13">
        <f t="shared" si="50"/>
        <v>2.497376693606173</v>
      </c>
      <c r="H287" s="13">
        <f t="shared" si="51"/>
        <v>47.162547081291592</v>
      </c>
      <c r="I287" s="16">
        <f t="shared" si="58"/>
        <v>58.188472444708928</v>
      </c>
      <c r="J287" s="13">
        <f t="shared" si="52"/>
        <v>38.318642557197563</v>
      </c>
      <c r="K287" s="13">
        <f t="shared" si="53"/>
        <v>19.869829887511365</v>
      </c>
      <c r="L287" s="13">
        <f t="shared" si="54"/>
        <v>8.7921493607369356</v>
      </c>
      <c r="M287" s="13">
        <f t="shared" si="59"/>
        <v>26.301510077199538</v>
      </c>
      <c r="N287" s="13">
        <f t="shared" si="55"/>
        <v>16.306936247863714</v>
      </c>
      <c r="O287" s="13">
        <f t="shared" si="56"/>
        <v>18.804312941469888</v>
      </c>
      <c r="Q287" s="41">
        <v>12.851147452591659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31.608960158819169</v>
      </c>
      <c r="G288" s="13">
        <f t="shared" si="50"/>
        <v>0.47922833407468074</v>
      </c>
      <c r="H288" s="13">
        <f t="shared" si="51"/>
        <v>31.129731824744489</v>
      </c>
      <c r="I288" s="16">
        <f t="shared" si="58"/>
        <v>42.207412351518919</v>
      </c>
      <c r="J288" s="13">
        <f t="shared" si="52"/>
        <v>32.748179902600228</v>
      </c>
      <c r="K288" s="13">
        <f t="shared" si="53"/>
        <v>9.4592324489186907</v>
      </c>
      <c r="L288" s="13">
        <f t="shared" si="54"/>
        <v>0</v>
      </c>
      <c r="M288" s="13">
        <f t="shared" si="59"/>
        <v>9.9945738293358239</v>
      </c>
      <c r="N288" s="13">
        <f t="shared" si="55"/>
        <v>6.196635774188211</v>
      </c>
      <c r="O288" s="13">
        <f t="shared" si="56"/>
        <v>6.6758641082628918</v>
      </c>
      <c r="Q288" s="41">
        <v>13.13263739158835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83.44992545847073</v>
      </c>
      <c r="G289" s="13">
        <f t="shared" si="50"/>
        <v>6.2751936521161973</v>
      </c>
      <c r="H289" s="13">
        <f t="shared" si="51"/>
        <v>77.174731806354529</v>
      </c>
      <c r="I289" s="16">
        <f t="shared" si="58"/>
        <v>86.633964255273213</v>
      </c>
      <c r="J289" s="13">
        <f t="shared" si="52"/>
        <v>44.229517737164045</v>
      </c>
      <c r="K289" s="13">
        <f t="shared" si="53"/>
        <v>42.404446518109168</v>
      </c>
      <c r="L289" s="13">
        <f t="shared" si="54"/>
        <v>31.492458133761158</v>
      </c>
      <c r="M289" s="13">
        <f t="shared" si="59"/>
        <v>35.290396188908773</v>
      </c>
      <c r="N289" s="13">
        <f t="shared" si="55"/>
        <v>21.880045637123438</v>
      </c>
      <c r="O289" s="13">
        <f t="shared" si="56"/>
        <v>28.155239289239635</v>
      </c>
      <c r="Q289" s="41">
        <v>12.99962084836452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0.36428571399999998</v>
      </c>
      <c r="G290" s="13">
        <f t="shared" si="50"/>
        <v>0</v>
      </c>
      <c r="H290" s="13">
        <f t="shared" si="51"/>
        <v>0.36428571399999998</v>
      </c>
      <c r="I290" s="16">
        <f t="shared" si="58"/>
        <v>11.276274098348008</v>
      </c>
      <c r="J290" s="13">
        <f t="shared" si="52"/>
        <v>11.167759938589345</v>
      </c>
      <c r="K290" s="13">
        <f t="shared" si="53"/>
        <v>0.10851415975866274</v>
      </c>
      <c r="L290" s="13">
        <f t="shared" si="54"/>
        <v>0</v>
      </c>
      <c r="M290" s="13">
        <f t="shared" si="59"/>
        <v>13.410350551785335</v>
      </c>
      <c r="N290" s="13">
        <f t="shared" si="55"/>
        <v>8.314417342106907</v>
      </c>
      <c r="O290" s="13">
        <f t="shared" si="56"/>
        <v>8.314417342106907</v>
      </c>
      <c r="Q290" s="41">
        <v>19.433031118769058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7.2413853797001009</v>
      </c>
      <c r="G291" s="13">
        <f t="shared" si="50"/>
        <v>0</v>
      </c>
      <c r="H291" s="13">
        <f t="shared" si="51"/>
        <v>7.2413853797001009</v>
      </c>
      <c r="I291" s="16">
        <f t="shared" si="58"/>
        <v>7.3498995394587636</v>
      </c>
      <c r="J291" s="13">
        <f t="shared" si="52"/>
        <v>7.3330566568924818</v>
      </c>
      <c r="K291" s="13">
        <f t="shared" si="53"/>
        <v>1.6842882566281858E-2</v>
      </c>
      <c r="L291" s="13">
        <f t="shared" si="54"/>
        <v>0</v>
      </c>
      <c r="M291" s="13">
        <f t="shared" si="59"/>
        <v>5.095933209678428</v>
      </c>
      <c r="N291" s="13">
        <f t="shared" si="55"/>
        <v>3.1594785900006253</v>
      </c>
      <c r="O291" s="13">
        <f t="shared" si="56"/>
        <v>3.1594785900006253</v>
      </c>
      <c r="Q291" s="41">
        <v>23.609958058446299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27.321428569999998</v>
      </c>
      <c r="G292" s="13">
        <f t="shared" si="50"/>
        <v>0</v>
      </c>
      <c r="H292" s="13">
        <f t="shared" si="51"/>
        <v>27.321428569999998</v>
      </c>
      <c r="I292" s="16">
        <f t="shared" si="58"/>
        <v>27.338271452566282</v>
      </c>
      <c r="J292" s="13">
        <f t="shared" si="52"/>
        <v>26.559993923194749</v>
      </c>
      <c r="K292" s="13">
        <f t="shared" si="53"/>
        <v>0.77827752937153249</v>
      </c>
      <c r="L292" s="13">
        <f t="shared" si="54"/>
        <v>0</v>
      </c>
      <c r="M292" s="13">
        <f t="shared" si="59"/>
        <v>1.9364546196778027</v>
      </c>
      <c r="N292" s="13">
        <f t="shared" si="55"/>
        <v>1.2006018642002376</v>
      </c>
      <c r="O292" s="13">
        <f t="shared" si="56"/>
        <v>1.2006018642002376</v>
      </c>
      <c r="Q292" s="41">
        <v>24.09282300000001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8.3412331863451445</v>
      </c>
      <c r="G293" s="18">
        <f t="shared" si="50"/>
        <v>0</v>
      </c>
      <c r="H293" s="18">
        <f t="shared" si="51"/>
        <v>8.3412331863451445</v>
      </c>
      <c r="I293" s="17">
        <f t="shared" si="58"/>
        <v>9.119510715716677</v>
      </c>
      <c r="J293" s="18">
        <f t="shared" si="52"/>
        <v>9.0917793780656027</v>
      </c>
      <c r="K293" s="18">
        <f t="shared" si="53"/>
        <v>2.7731337651074384E-2</v>
      </c>
      <c r="L293" s="18">
        <f t="shared" si="54"/>
        <v>0</v>
      </c>
      <c r="M293" s="18">
        <f t="shared" si="59"/>
        <v>0.73585275547756512</v>
      </c>
      <c r="N293" s="18">
        <f t="shared" si="55"/>
        <v>0.45622870839609037</v>
      </c>
      <c r="O293" s="18">
        <f t="shared" si="56"/>
        <v>0.45622870839609037</v>
      </c>
      <c r="P293" s="3"/>
      <c r="Q293" s="42">
        <v>24.66368849103652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8.6469194525768032</v>
      </c>
      <c r="G294" s="13">
        <f t="shared" si="50"/>
        <v>0</v>
      </c>
      <c r="H294" s="13">
        <f t="shared" si="51"/>
        <v>8.6469194525768032</v>
      </c>
      <c r="I294" s="16">
        <f t="shared" si="58"/>
        <v>8.6746507902278776</v>
      </c>
      <c r="J294" s="13">
        <f t="shared" si="52"/>
        <v>8.6472112544615012</v>
      </c>
      <c r="K294" s="13">
        <f t="shared" si="53"/>
        <v>2.7439535766376366E-2</v>
      </c>
      <c r="L294" s="13">
        <f t="shared" si="54"/>
        <v>0</v>
      </c>
      <c r="M294" s="13">
        <f t="shared" si="59"/>
        <v>0.27962404708147476</v>
      </c>
      <c r="N294" s="13">
        <f t="shared" si="55"/>
        <v>0.17336690919051434</v>
      </c>
      <c r="O294" s="13">
        <f t="shared" si="56"/>
        <v>0.17336690919051434</v>
      </c>
      <c r="Q294" s="41">
        <v>23.665467168662779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16.46205789185159</v>
      </c>
      <c r="G295" s="13">
        <f t="shared" si="50"/>
        <v>0</v>
      </c>
      <c r="H295" s="13">
        <f t="shared" si="51"/>
        <v>16.46205789185159</v>
      </c>
      <c r="I295" s="16">
        <f t="shared" si="58"/>
        <v>16.489497427617966</v>
      </c>
      <c r="J295" s="13">
        <f t="shared" si="52"/>
        <v>16.059019517843886</v>
      </c>
      <c r="K295" s="13">
        <f t="shared" si="53"/>
        <v>0.43047790977407985</v>
      </c>
      <c r="L295" s="13">
        <f t="shared" si="54"/>
        <v>0</v>
      </c>
      <c r="M295" s="13">
        <f t="shared" si="59"/>
        <v>0.10625713789096042</v>
      </c>
      <c r="N295" s="13">
        <f t="shared" si="55"/>
        <v>6.5879425492395463E-2</v>
      </c>
      <c r="O295" s="13">
        <f t="shared" si="56"/>
        <v>6.5879425492395463E-2</v>
      </c>
      <c r="Q295" s="41">
        <v>17.572405383412409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53.558050019077598</v>
      </c>
      <c r="G296" s="13">
        <f t="shared" si="50"/>
        <v>2.9331981407188796</v>
      </c>
      <c r="H296" s="13">
        <f t="shared" si="51"/>
        <v>50.624851878358719</v>
      </c>
      <c r="I296" s="16">
        <f t="shared" si="58"/>
        <v>51.055329788132795</v>
      </c>
      <c r="J296" s="13">
        <f t="shared" si="52"/>
        <v>42.022284021957184</v>
      </c>
      <c r="K296" s="13">
        <f t="shared" si="53"/>
        <v>9.0330457661756114</v>
      </c>
      <c r="L296" s="13">
        <f t="shared" si="54"/>
        <v>0</v>
      </c>
      <c r="M296" s="13">
        <f t="shared" si="59"/>
        <v>4.0377712398564955E-2</v>
      </c>
      <c r="N296" s="13">
        <f t="shared" si="55"/>
        <v>2.5034181687110271E-2</v>
      </c>
      <c r="O296" s="13">
        <f t="shared" si="56"/>
        <v>2.9582323224059901</v>
      </c>
      <c r="Q296" s="41">
        <v>18.207911349983021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168.0571429</v>
      </c>
      <c r="G297" s="13">
        <f t="shared" si="50"/>
        <v>15.734517858611961</v>
      </c>
      <c r="H297" s="13">
        <f t="shared" si="51"/>
        <v>152.32262504138805</v>
      </c>
      <c r="I297" s="16">
        <f t="shared" si="58"/>
        <v>161.35567080756365</v>
      </c>
      <c r="J297" s="13">
        <f t="shared" si="52"/>
        <v>54.530406699792408</v>
      </c>
      <c r="K297" s="13">
        <f t="shared" si="53"/>
        <v>106.82526410777125</v>
      </c>
      <c r="L297" s="13">
        <f t="shared" si="54"/>
        <v>96.386948005418006</v>
      </c>
      <c r="M297" s="13">
        <f t="shared" si="59"/>
        <v>96.402291536129468</v>
      </c>
      <c r="N297" s="13">
        <f t="shared" si="55"/>
        <v>59.769420752400272</v>
      </c>
      <c r="O297" s="13">
        <f t="shared" si="56"/>
        <v>75.503938611012231</v>
      </c>
      <c r="Q297" s="41">
        <v>14.72399552498514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47.739630976890673</v>
      </c>
      <c r="G298" s="13">
        <f t="shared" si="50"/>
        <v>2.2826825729739553</v>
      </c>
      <c r="H298" s="13">
        <f t="shared" si="51"/>
        <v>45.456948403916719</v>
      </c>
      <c r="I298" s="16">
        <f t="shared" si="58"/>
        <v>55.895264506269953</v>
      </c>
      <c r="J298" s="13">
        <f t="shared" si="52"/>
        <v>36.235942292789268</v>
      </c>
      <c r="K298" s="13">
        <f t="shared" si="53"/>
        <v>19.659322213480685</v>
      </c>
      <c r="L298" s="13">
        <f t="shared" si="54"/>
        <v>8.5800938694933393</v>
      </c>
      <c r="M298" s="13">
        <f t="shared" si="59"/>
        <v>45.212964653222535</v>
      </c>
      <c r="N298" s="13">
        <f t="shared" si="55"/>
        <v>28.032038084997971</v>
      </c>
      <c r="O298" s="13">
        <f t="shared" si="56"/>
        <v>30.314720657971925</v>
      </c>
      <c r="Q298" s="41">
        <v>11.859209593548391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4.8110139721971059</v>
      </c>
      <c r="G299" s="13">
        <f t="shared" si="50"/>
        <v>0</v>
      </c>
      <c r="H299" s="13">
        <f t="shared" si="51"/>
        <v>4.8110139721971059</v>
      </c>
      <c r="I299" s="16">
        <f t="shared" si="58"/>
        <v>15.890242316184452</v>
      </c>
      <c r="J299" s="13">
        <f t="shared" si="52"/>
        <v>15.049348897740179</v>
      </c>
      <c r="K299" s="13">
        <f t="shared" si="53"/>
        <v>0.84089341844427246</v>
      </c>
      <c r="L299" s="13">
        <f t="shared" si="54"/>
        <v>0</v>
      </c>
      <c r="M299" s="13">
        <f t="shared" si="59"/>
        <v>17.180926568224564</v>
      </c>
      <c r="N299" s="13">
        <f t="shared" si="55"/>
        <v>10.65217447229923</v>
      </c>
      <c r="O299" s="13">
        <f t="shared" si="56"/>
        <v>10.65217447229923</v>
      </c>
      <c r="Q299" s="41">
        <v>11.638014592511301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24.44720248752942</v>
      </c>
      <c r="G300" s="13">
        <f t="shared" si="50"/>
        <v>0</v>
      </c>
      <c r="H300" s="13">
        <f t="shared" si="51"/>
        <v>24.44720248752942</v>
      </c>
      <c r="I300" s="16">
        <f t="shared" si="58"/>
        <v>25.288095905973691</v>
      </c>
      <c r="J300" s="13">
        <f t="shared" si="52"/>
        <v>23.340526141938692</v>
      </c>
      <c r="K300" s="13">
        <f t="shared" si="53"/>
        <v>1.9475697640349985</v>
      </c>
      <c r="L300" s="13">
        <f t="shared" si="54"/>
        <v>0</v>
      </c>
      <c r="M300" s="13">
        <f t="shared" si="59"/>
        <v>6.5287520959253342</v>
      </c>
      <c r="N300" s="13">
        <f t="shared" si="55"/>
        <v>4.0478262994737069</v>
      </c>
      <c r="O300" s="13">
        <f t="shared" si="56"/>
        <v>4.0478262994737069</v>
      </c>
      <c r="Q300" s="41">
        <v>15.380543233981429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45.697351807792103</v>
      </c>
      <c r="G301" s="13">
        <f t="shared" si="50"/>
        <v>2.054350033920453</v>
      </c>
      <c r="H301" s="13">
        <f t="shared" si="51"/>
        <v>43.643001773871653</v>
      </c>
      <c r="I301" s="16">
        <f t="shared" si="58"/>
        <v>45.590571537906655</v>
      </c>
      <c r="J301" s="13">
        <f t="shared" si="52"/>
        <v>37.45752480978981</v>
      </c>
      <c r="K301" s="13">
        <f t="shared" si="53"/>
        <v>8.1330467281168453</v>
      </c>
      <c r="L301" s="13">
        <f t="shared" si="54"/>
        <v>0</v>
      </c>
      <c r="M301" s="13">
        <f t="shared" si="59"/>
        <v>2.4809257964516274</v>
      </c>
      <c r="N301" s="13">
        <f t="shared" si="55"/>
        <v>1.538173993800009</v>
      </c>
      <c r="O301" s="13">
        <f t="shared" si="56"/>
        <v>3.592524027720462</v>
      </c>
      <c r="Q301" s="41">
        <v>16.524112577255281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24.545540058258709</v>
      </c>
      <c r="G302" s="13">
        <f t="shared" si="50"/>
        <v>0</v>
      </c>
      <c r="H302" s="13">
        <f t="shared" si="51"/>
        <v>24.545540058258709</v>
      </c>
      <c r="I302" s="16">
        <f t="shared" si="58"/>
        <v>32.678586786375554</v>
      </c>
      <c r="J302" s="13">
        <f t="shared" si="52"/>
        <v>28.98120938830786</v>
      </c>
      <c r="K302" s="13">
        <f t="shared" si="53"/>
        <v>3.6973773980676938</v>
      </c>
      <c r="L302" s="13">
        <f t="shared" si="54"/>
        <v>0</v>
      </c>
      <c r="M302" s="13">
        <f t="shared" si="59"/>
        <v>0.9427518026516184</v>
      </c>
      <c r="N302" s="13">
        <f t="shared" si="55"/>
        <v>0.5845061176440034</v>
      </c>
      <c r="O302" s="13">
        <f t="shared" si="56"/>
        <v>0.5845061176440034</v>
      </c>
      <c r="Q302" s="41">
        <v>15.861311938476859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15.83018557379455</v>
      </c>
      <c r="G303" s="13">
        <f t="shared" si="50"/>
        <v>0</v>
      </c>
      <c r="H303" s="13">
        <f t="shared" si="51"/>
        <v>15.83018557379455</v>
      </c>
      <c r="I303" s="16">
        <f t="shared" si="58"/>
        <v>19.527562971862245</v>
      </c>
      <c r="J303" s="13">
        <f t="shared" si="52"/>
        <v>19.157734119922949</v>
      </c>
      <c r="K303" s="13">
        <f t="shared" si="53"/>
        <v>0.36982885193929604</v>
      </c>
      <c r="L303" s="13">
        <f t="shared" si="54"/>
        <v>0</v>
      </c>
      <c r="M303" s="13">
        <f t="shared" si="59"/>
        <v>0.358245685007615</v>
      </c>
      <c r="N303" s="13">
        <f t="shared" si="55"/>
        <v>0.22211232470472131</v>
      </c>
      <c r="O303" s="13">
        <f t="shared" si="56"/>
        <v>0.22211232470472131</v>
      </c>
      <c r="Q303" s="41">
        <v>22.309556825581911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7.5831307153966936</v>
      </c>
      <c r="G304" s="13">
        <f t="shared" si="50"/>
        <v>0</v>
      </c>
      <c r="H304" s="13">
        <f t="shared" si="51"/>
        <v>7.5831307153966936</v>
      </c>
      <c r="I304" s="16">
        <f t="shared" si="58"/>
        <v>7.9529595673359896</v>
      </c>
      <c r="J304" s="13">
        <f t="shared" si="52"/>
        <v>7.933394596064514</v>
      </c>
      <c r="K304" s="13">
        <f t="shared" si="53"/>
        <v>1.9564971271475606E-2</v>
      </c>
      <c r="L304" s="13">
        <f t="shared" si="54"/>
        <v>0</v>
      </c>
      <c r="M304" s="13">
        <f t="shared" si="59"/>
        <v>0.13613336030289369</v>
      </c>
      <c r="N304" s="13">
        <f t="shared" si="55"/>
        <v>8.4402683387794095E-2</v>
      </c>
      <c r="O304" s="13">
        <f t="shared" si="56"/>
        <v>8.4402683387794095E-2</v>
      </c>
      <c r="Q304" s="41">
        <v>24.227515000000011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4.3984167547865027</v>
      </c>
      <c r="G305" s="18">
        <f t="shared" si="50"/>
        <v>0</v>
      </c>
      <c r="H305" s="18">
        <f t="shared" si="51"/>
        <v>4.3984167547865027</v>
      </c>
      <c r="I305" s="17">
        <f t="shared" si="58"/>
        <v>4.4179817260579783</v>
      </c>
      <c r="J305" s="18">
        <f t="shared" si="52"/>
        <v>4.4143535161626755</v>
      </c>
      <c r="K305" s="18">
        <f t="shared" si="53"/>
        <v>3.6282098953028807E-3</v>
      </c>
      <c r="L305" s="18">
        <f t="shared" si="54"/>
        <v>0</v>
      </c>
      <c r="M305" s="18">
        <f t="shared" si="59"/>
        <v>5.1730676915099597E-2</v>
      </c>
      <c r="N305" s="18">
        <f t="shared" si="55"/>
        <v>3.2073019687361752E-2</v>
      </c>
      <c r="O305" s="18">
        <f t="shared" si="56"/>
        <v>3.2073019687361752E-2</v>
      </c>
      <c r="P305" s="3"/>
      <c r="Q305" s="42">
        <v>23.684006735118661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0.28571428599999998</v>
      </c>
      <c r="G306" s="13">
        <f t="shared" si="50"/>
        <v>0</v>
      </c>
      <c r="H306" s="13">
        <f t="shared" si="51"/>
        <v>0.28571428599999998</v>
      </c>
      <c r="I306" s="16">
        <f t="shared" si="58"/>
        <v>0.28934249589530286</v>
      </c>
      <c r="J306" s="13">
        <f t="shared" si="52"/>
        <v>0.28934127075778426</v>
      </c>
      <c r="K306" s="13">
        <f t="shared" si="53"/>
        <v>1.2251375186012048E-6</v>
      </c>
      <c r="L306" s="13">
        <f t="shared" si="54"/>
        <v>0</v>
      </c>
      <c r="M306" s="13">
        <f t="shared" si="59"/>
        <v>1.9657657227737844E-2</v>
      </c>
      <c r="N306" s="13">
        <f t="shared" si="55"/>
        <v>1.2187747481197464E-2</v>
      </c>
      <c r="O306" s="13">
        <f t="shared" si="56"/>
        <v>1.2187747481197464E-2</v>
      </c>
      <c r="Q306" s="41">
        <v>22.384348384569702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17.67710216659502</v>
      </c>
      <c r="G307" s="13">
        <f t="shared" si="50"/>
        <v>0</v>
      </c>
      <c r="H307" s="13">
        <f t="shared" si="51"/>
        <v>17.67710216659502</v>
      </c>
      <c r="I307" s="16">
        <f t="shared" si="58"/>
        <v>17.67710339173254</v>
      </c>
      <c r="J307" s="13">
        <f t="shared" si="52"/>
        <v>17.366582154041332</v>
      </c>
      <c r="K307" s="13">
        <f t="shared" si="53"/>
        <v>0.31052123769120854</v>
      </c>
      <c r="L307" s="13">
        <f t="shared" si="54"/>
        <v>0</v>
      </c>
      <c r="M307" s="13">
        <f t="shared" si="59"/>
        <v>7.4699097465403801E-3</v>
      </c>
      <c r="N307" s="13">
        <f t="shared" si="55"/>
        <v>4.6313440428550354E-3</v>
      </c>
      <c r="O307" s="13">
        <f t="shared" si="56"/>
        <v>4.6313440428550354E-3</v>
      </c>
      <c r="Q307" s="41">
        <v>21.447393473590129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10.19235226106988</v>
      </c>
      <c r="G308" s="13">
        <f t="shared" si="50"/>
        <v>0</v>
      </c>
      <c r="H308" s="13">
        <f t="shared" si="51"/>
        <v>10.19235226106988</v>
      </c>
      <c r="I308" s="16">
        <f t="shared" si="58"/>
        <v>10.502873498761089</v>
      </c>
      <c r="J308" s="13">
        <f t="shared" si="52"/>
        <v>10.356356772496472</v>
      </c>
      <c r="K308" s="13">
        <f t="shared" si="53"/>
        <v>0.14651672626461654</v>
      </c>
      <c r="L308" s="13">
        <f t="shared" si="54"/>
        <v>0</v>
      </c>
      <c r="M308" s="13">
        <f t="shared" si="59"/>
        <v>2.8385657036853447E-3</v>
      </c>
      <c r="N308" s="13">
        <f t="shared" si="55"/>
        <v>1.7599107362849136E-3</v>
      </c>
      <c r="O308" s="13">
        <f t="shared" si="56"/>
        <v>1.7599107362849136E-3</v>
      </c>
      <c r="Q308" s="41">
        <v>15.74585763642353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12.235269301851989</v>
      </c>
      <c r="G309" s="13">
        <f t="shared" si="50"/>
        <v>0</v>
      </c>
      <c r="H309" s="13">
        <f t="shared" si="51"/>
        <v>12.235269301851989</v>
      </c>
      <c r="I309" s="16">
        <f t="shared" si="58"/>
        <v>12.381786028116606</v>
      </c>
      <c r="J309" s="13">
        <f t="shared" si="52"/>
        <v>12.027579416530111</v>
      </c>
      <c r="K309" s="13">
        <f t="shared" si="53"/>
        <v>0.3542066115864948</v>
      </c>
      <c r="L309" s="13">
        <f t="shared" si="54"/>
        <v>0</v>
      </c>
      <c r="M309" s="13">
        <f t="shared" si="59"/>
        <v>1.0786549674004311E-3</v>
      </c>
      <c r="N309" s="13">
        <f t="shared" si="55"/>
        <v>6.6876607978826725E-4</v>
      </c>
      <c r="O309" s="13">
        <f t="shared" si="56"/>
        <v>6.6876607978826725E-4</v>
      </c>
      <c r="Q309" s="41">
        <v>12.773205500518831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14.22655490377185</v>
      </c>
      <c r="G310" s="13">
        <f t="shared" si="50"/>
        <v>0</v>
      </c>
      <c r="H310" s="13">
        <f t="shared" si="51"/>
        <v>14.22655490377185</v>
      </c>
      <c r="I310" s="16">
        <f t="shared" si="58"/>
        <v>14.580761515358345</v>
      </c>
      <c r="J310" s="13">
        <f t="shared" si="52"/>
        <v>13.858504718782577</v>
      </c>
      <c r="K310" s="13">
        <f t="shared" si="53"/>
        <v>0.72225679657576869</v>
      </c>
      <c r="L310" s="13">
        <f t="shared" si="54"/>
        <v>0</v>
      </c>
      <c r="M310" s="13">
        <f t="shared" si="59"/>
        <v>4.0988888761216385E-4</v>
      </c>
      <c r="N310" s="13">
        <f t="shared" si="55"/>
        <v>2.5413111031954158E-4</v>
      </c>
      <c r="O310" s="13">
        <f t="shared" si="56"/>
        <v>2.5413111031954158E-4</v>
      </c>
      <c r="Q310" s="41">
        <v>10.89255359354839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74.449674400310528</v>
      </c>
      <c r="G311" s="13">
        <f t="shared" si="50"/>
        <v>5.2689403409512217</v>
      </c>
      <c r="H311" s="13">
        <f t="shared" si="51"/>
        <v>69.18073405935931</v>
      </c>
      <c r="I311" s="16">
        <f t="shared" si="58"/>
        <v>69.902990855935073</v>
      </c>
      <c r="J311" s="13">
        <f t="shared" si="52"/>
        <v>42.137090422662908</v>
      </c>
      <c r="K311" s="13">
        <f t="shared" si="53"/>
        <v>27.765900433272165</v>
      </c>
      <c r="L311" s="13">
        <f t="shared" si="54"/>
        <v>16.746277998495664</v>
      </c>
      <c r="M311" s="13">
        <f t="shared" si="59"/>
        <v>16.746433756272957</v>
      </c>
      <c r="N311" s="13">
        <f t="shared" si="55"/>
        <v>10.382788928889234</v>
      </c>
      <c r="O311" s="13">
        <f t="shared" si="56"/>
        <v>15.651729269840455</v>
      </c>
      <c r="Q311" s="41">
        <v>13.383161071931371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108.8013547304287</v>
      </c>
      <c r="G312" s="13">
        <f t="shared" si="50"/>
        <v>9.1095545474762698</v>
      </c>
      <c r="H312" s="13">
        <f t="shared" si="51"/>
        <v>99.691800182952434</v>
      </c>
      <c r="I312" s="16">
        <f t="shared" si="58"/>
        <v>110.71142261772894</v>
      </c>
      <c r="J312" s="13">
        <f t="shared" si="52"/>
        <v>47.291466508243523</v>
      </c>
      <c r="K312" s="13">
        <f t="shared" si="53"/>
        <v>63.419956109485419</v>
      </c>
      <c r="L312" s="13">
        <f t="shared" si="54"/>
        <v>52.662490203396487</v>
      </c>
      <c r="M312" s="13">
        <f t="shared" si="59"/>
        <v>59.026135030780203</v>
      </c>
      <c r="N312" s="13">
        <f t="shared" si="55"/>
        <v>36.596203719083725</v>
      </c>
      <c r="O312" s="13">
        <f t="shared" si="56"/>
        <v>45.705758266559997</v>
      </c>
      <c r="Q312" s="41">
        <v>13.242808741472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74.022942738213786</v>
      </c>
      <c r="G313" s="13">
        <f t="shared" si="50"/>
        <v>5.2212305442812212</v>
      </c>
      <c r="H313" s="13">
        <f t="shared" si="51"/>
        <v>68.801712193932559</v>
      </c>
      <c r="I313" s="16">
        <f t="shared" si="58"/>
        <v>79.559178100021484</v>
      </c>
      <c r="J313" s="13">
        <f t="shared" si="52"/>
        <v>44.849950398619008</v>
      </c>
      <c r="K313" s="13">
        <f t="shared" si="53"/>
        <v>34.709227701402476</v>
      </c>
      <c r="L313" s="13">
        <f t="shared" si="54"/>
        <v>23.740658044202949</v>
      </c>
      <c r="M313" s="13">
        <f t="shared" si="59"/>
        <v>46.17058935589943</v>
      </c>
      <c r="N313" s="13">
        <f t="shared" si="55"/>
        <v>28.625765400657645</v>
      </c>
      <c r="O313" s="13">
        <f t="shared" si="56"/>
        <v>33.846995944938868</v>
      </c>
      <c r="Q313" s="41">
        <v>13.787252804963449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0.63683582871946887</v>
      </c>
      <c r="G314" s="13">
        <f t="shared" si="50"/>
        <v>0</v>
      </c>
      <c r="H314" s="13">
        <f t="shared" si="51"/>
        <v>0.63683582871946887</v>
      </c>
      <c r="I314" s="16">
        <f t="shared" si="58"/>
        <v>11.605405485918997</v>
      </c>
      <c r="J314" s="13">
        <f t="shared" si="52"/>
        <v>11.507988488516224</v>
      </c>
      <c r="K314" s="13">
        <f t="shared" si="53"/>
        <v>9.7416997402772765E-2</v>
      </c>
      <c r="L314" s="13">
        <f t="shared" si="54"/>
        <v>0</v>
      </c>
      <c r="M314" s="13">
        <f t="shared" si="59"/>
        <v>17.544823955241785</v>
      </c>
      <c r="N314" s="13">
        <f t="shared" si="55"/>
        <v>10.877790852249907</v>
      </c>
      <c r="O314" s="13">
        <f t="shared" si="56"/>
        <v>10.877790852249907</v>
      </c>
      <c r="Q314" s="41">
        <v>20.81715394335431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18.16612521335944</v>
      </c>
      <c r="G315" s="13">
        <f t="shared" si="50"/>
        <v>0</v>
      </c>
      <c r="H315" s="13">
        <f t="shared" si="51"/>
        <v>18.16612521335944</v>
      </c>
      <c r="I315" s="16">
        <f t="shared" si="58"/>
        <v>18.263542210762211</v>
      </c>
      <c r="J315" s="13">
        <f t="shared" si="52"/>
        <v>17.91074416186316</v>
      </c>
      <c r="K315" s="13">
        <f t="shared" si="53"/>
        <v>0.35279804889905009</v>
      </c>
      <c r="L315" s="13">
        <f t="shared" si="54"/>
        <v>0</v>
      </c>
      <c r="M315" s="13">
        <f t="shared" si="59"/>
        <v>6.6670331029918781</v>
      </c>
      <c r="N315" s="13">
        <f t="shared" si="55"/>
        <v>4.133560523854964</v>
      </c>
      <c r="O315" s="13">
        <f t="shared" si="56"/>
        <v>4.133560523854964</v>
      </c>
      <c r="Q315" s="41">
        <v>21.218203091680682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8.3262665568734526</v>
      </c>
      <c r="G316" s="13">
        <f t="shared" si="50"/>
        <v>0</v>
      </c>
      <c r="H316" s="13">
        <f t="shared" si="51"/>
        <v>8.3262665568734526</v>
      </c>
      <c r="I316" s="16">
        <f t="shared" si="58"/>
        <v>8.6790646057725027</v>
      </c>
      <c r="J316" s="13">
        <f t="shared" si="52"/>
        <v>8.6476826940542306</v>
      </c>
      <c r="K316" s="13">
        <f t="shared" si="53"/>
        <v>3.1381911718272093E-2</v>
      </c>
      <c r="L316" s="13">
        <f t="shared" si="54"/>
        <v>0</v>
      </c>
      <c r="M316" s="13">
        <f t="shared" si="59"/>
        <v>2.5334725791369141</v>
      </c>
      <c r="N316" s="13">
        <f t="shared" si="55"/>
        <v>1.5707529990648867</v>
      </c>
      <c r="O316" s="13">
        <f t="shared" si="56"/>
        <v>1.5707529990648867</v>
      </c>
      <c r="Q316" s="41">
        <v>22.716473257274721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4.0541477098885768</v>
      </c>
      <c r="G317" s="18">
        <f t="shared" si="50"/>
        <v>0</v>
      </c>
      <c r="H317" s="18">
        <f t="shared" si="51"/>
        <v>4.0541477098885768</v>
      </c>
      <c r="I317" s="17">
        <f t="shared" si="58"/>
        <v>4.0855296216068488</v>
      </c>
      <c r="J317" s="18">
        <f t="shared" si="52"/>
        <v>4.0818950438311488</v>
      </c>
      <c r="K317" s="18">
        <f t="shared" si="53"/>
        <v>3.6345777757000874E-3</v>
      </c>
      <c r="L317" s="18">
        <f t="shared" si="54"/>
        <v>0</v>
      </c>
      <c r="M317" s="18">
        <f t="shared" si="59"/>
        <v>0.9627195800720274</v>
      </c>
      <c r="N317" s="18">
        <f t="shared" si="55"/>
        <v>0.59688613964465698</v>
      </c>
      <c r="O317" s="18">
        <f t="shared" si="56"/>
        <v>0.59688613964465698</v>
      </c>
      <c r="P317" s="3"/>
      <c r="Q317" s="42">
        <v>22.003551000000009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22.10591040582225</v>
      </c>
      <c r="G318" s="13">
        <f t="shared" si="50"/>
        <v>0</v>
      </c>
      <c r="H318" s="13">
        <f t="shared" si="51"/>
        <v>22.10591040582225</v>
      </c>
      <c r="I318" s="16">
        <f t="shared" si="58"/>
        <v>22.109544983597949</v>
      </c>
      <c r="J318" s="13">
        <f t="shared" si="52"/>
        <v>21.596963830895806</v>
      </c>
      <c r="K318" s="13">
        <f t="shared" si="53"/>
        <v>0.51258115270214333</v>
      </c>
      <c r="L318" s="13">
        <f t="shared" si="54"/>
        <v>0</v>
      </c>
      <c r="M318" s="13">
        <f t="shared" si="59"/>
        <v>0.36583344042737043</v>
      </c>
      <c r="N318" s="13">
        <f t="shared" si="55"/>
        <v>0.22681673306496966</v>
      </c>
      <c r="O318" s="13">
        <f t="shared" si="56"/>
        <v>0.22681673306496966</v>
      </c>
      <c r="Q318" s="41">
        <v>22.59042528009849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66.213201557007608</v>
      </c>
      <c r="G319" s="13">
        <f t="shared" si="50"/>
        <v>4.348079576364043</v>
      </c>
      <c r="H319" s="13">
        <f t="shared" si="51"/>
        <v>61.865121980643565</v>
      </c>
      <c r="I319" s="16">
        <f t="shared" si="58"/>
        <v>62.377703133345705</v>
      </c>
      <c r="J319" s="13">
        <f t="shared" si="52"/>
        <v>48.614231817892161</v>
      </c>
      <c r="K319" s="13">
        <f t="shared" si="53"/>
        <v>13.763471315453543</v>
      </c>
      <c r="L319" s="13">
        <f t="shared" si="54"/>
        <v>2.6408920601667161</v>
      </c>
      <c r="M319" s="13">
        <f t="shared" si="59"/>
        <v>2.779908767529117</v>
      </c>
      <c r="N319" s="13">
        <f t="shared" si="55"/>
        <v>1.7235434358680526</v>
      </c>
      <c r="O319" s="13">
        <f t="shared" si="56"/>
        <v>6.0716230122320951</v>
      </c>
      <c r="Q319" s="41">
        <v>18.878442813610569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23.472616839246459</v>
      </c>
      <c r="G320" s="13">
        <f t="shared" si="50"/>
        <v>0</v>
      </c>
      <c r="H320" s="13">
        <f t="shared" si="51"/>
        <v>23.472616839246459</v>
      </c>
      <c r="I320" s="16">
        <f t="shared" si="58"/>
        <v>34.595196094533286</v>
      </c>
      <c r="J320" s="13">
        <f t="shared" si="52"/>
        <v>29.0649723440931</v>
      </c>
      <c r="K320" s="13">
        <f t="shared" si="53"/>
        <v>5.5302237504401859</v>
      </c>
      <c r="L320" s="13">
        <f t="shared" si="54"/>
        <v>0</v>
      </c>
      <c r="M320" s="13">
        <f t="shared" si="59"/>
        <v>1.0563653316610644</v>
      </c>
      <c r="N320" s="13">
        <f t="shared" si="55"/>
        <v>0.6549465056298599</v>
      </c>
      <c r="O320" s="13">
        <f t="shared" si="56"/>
        <v>0.6549465056298599</v>
      </c>
      <c r="Q320" s="41">
        <v>13.596071558926001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52.076172536602158</v>
      </c>
      <c r="G321" s="13">
        <f t="shared" si="50"/>
        <v>2.7675200819796446</v>
      </c>
      <c r="H321" s="13">
        <f t="shared" si="51"/>
        <v>49.308652454622511</v>
      </c>
      <c r="I321" s="16">
        <f t="shared" si="58"/>
        <v>54.838876205062697</v>
      </c>
      <c r="J321" s="13">
        <f t="shared" si="52"/>
        <v>38.418589724642864</v>
      </c>
      <c r="K321" s="13">
        <f t="shared" si="53"/>
        <v>16.420286480419833</v>
      </c>
      <c r="L321" s="13">
        <f t="shared" si="54"/>
        <v>5.3172422100821857</v>
      </c>
      <c r="M321" s="13">
        <f t="shared" si="59"/>
        <v>5.7186610361133905</v>
      </c>
      <c r="N321" s="13">
        <f t="shared" si="55"/>
        <v>3.5455698423903019</v>
      </c>
      <c r="O321" s="13">
        <f t="shared" si="56"/>
        <v>6.3130899243699465</v>
      </c>
      <c r="Q321" s="41">
        <v>13.66349478724751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103.4322766086148</v>
      </c>
      <c r="G322" s="13">
        <f t="shared" si="50"/>
        <v>8.5092765548884675</v>
      </c>
      <c r="H322" s="13">
        <f t="shared" si="51"/>
        <v>94.923000053726327</v>
      </c>
      <c r="I322" s="16">
        <f t="shared" si="58"/>
        <v>106.02604432406397</v>
      </c>
      <c r="J322" s="13">
        <f t="shared" si="52"/>
        <v>46.079963243808479</v>
      </c>
      <c r="K322" s="13">
        <f t="shared" si="53"/>
        <v>59.946081080255496</v>
      </c>
      <c r="L322" s="13">
        <f t="shared" si="54"/>
        <v>49.163072525469651</v>
      </c>
      <c r="M322" s="13">
        <f t="shared" si="59"/>
        <v>51.33616371919274</v>
      </c>
      <c r="N322" s="13">
        <f t="shared" si="55"/>
        <v>31.828421505899499</v>
      </c>
      <c r="O322" s="13">
        <f t="shared" si="56"/>
        <v>40.337698060787964</v>
      </c>
      <c r="Q322" s="41">
        <v>12.92181759354839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56.86846225526898</v>
      </c>
      <c r="G323" s="13">
        <f t="shared" si="50"/>
        <v>3.3033115133862379</v>
      </c>
      <c r="H323" s="13">
        <f t="shared" si="51"/>
        <v>53.565150741882739</v>
      </c>
      <c r="I323" s="16">
        <f t="shared" si="58"/>
        <v>64.34815929666857</v>
      </c>
      <c r="J323" s="13">
        <f t="shared" si="52"/>
        <v>39.662781680456824</v>
      </c>
      <c r="K323" s="13">
        <f t="shared" si="53"/>
        <v>24.685377616211746</v>
      </c>
      <c r="L323" s="13">
        <f t="shared" si="54"/>
        <v>13.643104766133341</v>
      </c>
      <c r="M323" s="13">
        <f t="shared" si="59"/>
        <v>33.150846979426589</v>
      </c>
      <c r="N323" s="13">
        <f t="shared" si="55"/>
        <v>20.553525127244484</v>
      </c>
      <c r="O323" s="13">
        <f t="shared" si="56"/>
        <v>23.856836640630721</v>
      </c>
      <c r="Q323" s="41">
        <v>12.692523430643339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25.586948586797309</v>
      </c>
      <c r="G324" s="13">
        <f t="shared" si="50"/>
        <v>0</v>
      </c>
      <c r="H324" s="13">
        <f t="shared" si="51"/>
        <v>25.586948586797309</v>
      </c>
      <c r="I324" s="16">
        <f t="shared" si="58"/>
        <v>36.629221436875717</v>
      </c>
      <c r="J324" s="13">
        <f t="shared" si="52"/>
        <v>30.151426598141725</v>
      </c>
      <c r="K324" s="13">
        <f t="shared" si="53"/>
        <v>6.4777948387339919</v>
      </c>
      <c r="L324" s="13">
        <f t="shared" si="54"/>
        <v>0</v>
      </c>
      <c r="M324" s="13">
        <f t="shared" si="59"/>
        <v>12.597321852182105</v>
      </c>
      <c r="N324" s="13">
        <f t="shared" si="55"/>
        <v>7.8103395483529052</v>
      </c>
      <c r="O324" s="13">
        <f t="shared" si="56"/>
        <v>7.8103395483529052</v>
      </c>
      <c r="Q324" s="41">
        <v>13.46281038321565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29.001511432827929</v>
      </c>
      <c r="G325" s="13">
        <f t="shared" si="50"/>
        <v>0.18770825343840558</v>
      </c>
      <c r="H325" s="13">
        <f t="shared" si="51"/>
        <v>28.813803179389524</v>
      </c>
      <c r="I325" s="16">
        <f t="shared" si="58"/>
        <v>35.291598018123516</v>
      </c>
      <c r="J325" s="13">
        <f t="shared" si="52"/>
        <v>31.250709671843911</v>
      </c>
      <c r="K325" s="13">
        <f t="shared" si="53"/>
        <v>4.0408883462796048</v>
      </c>
      <c r="L325" s="13">
        <f t="shared" si="54"/>
        <v>0</v>
      </c>
      <c r="M325" s="13">
        <f t="shared" si="59"/>
        <v>4.7869823038292001</v>
      </c>
      <c r="N325" s="13">
        <f t="shared" si="55"/>
        <v>2.9679290283741042</v>
      </c>
      <c r="O325" s="13">
        <f t="shared" si="56"/>
        <v>3.1556372818125098</v>
      </c>
      <c r="Q325" s="41">
        <v>16.855527240681571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44.585710209118687</v>
      </c>
      <c r="G326" s="13">
        <f t="shared" ref="G326:G389" si="61">IF((F326-$J$2)&gt;0,$I$2*(F326-$J$2),0)</f>
        <v>1.9300653853850473</v>
      </c>
      <c r="H326" s="13">
        <f t="shared" ref="H326:H389" si="62">F326-G326</f>
        <v>42.655644823733638</v>
      </c>
      <c r="I326" s="16">
        <f t="shared" si="58"/>
        <v>46.69653317001324</v>
      </c>
      <c r="J326" s="13">
        <f t="shared" ref="J326:J389" si="63">I326/SQRT(1+(I326/($K$2*(300+(25*Q326)+0.05*(Q326)^3)))^2)</f>
        <v>39.036579391892211</v>
      </c>
      <c r="K326" s="13">
        <f t="shared" ref="K326:K389" si="64">I326-J326</f>
        <v>7.6599537781210287</v>
      </c>
      <c r="L326" s="13">
        <f t="shared" ref="L326:L389" si="65">IF(K326&gt;$N$2,(K326-$N$2)/$L$2,0)</f>
        <v>0</v>
      </c>
      <c r="M326" s="13">
        <f t="shared" si="59"/>
        <v>1.8190532754550959</v>
      </c>
      <c r="N326" s="13">
        <f t="shared" ref="N326:N389" si="66">$M$2*M326</f>
        <v>1.1278130307821594</v>
      </c>
      <c r="O326" s="13">
        <f t="shared" ref="O326:O389" si="67">N326+G326</f>
        <v>3.057878416167207</v>
      </c>
      <c r="Q326" s="41">
        <v>17.650169972402509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12.31576070117425</v>
      </c>
      <c r="G327" s="13">
        <f t="shared" si="61"/>
        <v>0</v>
      </c>
      <c r="H327" s="13">
        <f t="shared" si="62"/>
        <v>12.31576070117425</v>
      </c>
      <c r="I327" s="16">
        <f t="shared" ref="I327:I390" si="69">H327+K326-L326</f>
        <v>19.975714479295277</v>
      </c>
      <c r="J327" s="13">
        <f t="shared" si="63"/>
        <v>19.671422317860941</v>
      </c>
      <c r="K327" s="13">
        <f t="shared" si="64"/>
        <v>0.30429216143433635</v>
      </c>
      <c r="L327" s="13">
        <f t="shared" si="65"/>
        <v>0</v>
      </c>
      <c r="M327" s="13">
        <f t="shared" ref="M327:M390" si="70">L327+M326-N326</f>
        <v>0.69124024467293643</v>
      </c>
      <c r="N327" s="13">
        <f t="shared" si="66"/>
        <v>0.42856895169722059</v>
      </c>
      <c r="O327" s="13">
        <f t="shared" si="67"/>
        <v>0.42856895169722059</v>
      </c>
      <c r="Q327" s="41">
        <v>24.222598000000009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1.8142857139999999</v>
      </c>
      <c r="G328" s="13">
        <f t="shared" si="61"/>
        <v>0</v>
      </c>
      <c r="H328" s="13">
        <f t="shared" si="62"/>
        <v>1.8142857139999999</v>
      </c>
      <c r="I328" s="16">
        <f t="shared" si="69"/>
        <v>2.1185778754343363</v>
      </c>
      <c r="J328" s="13">
        <f t="shared" si="63"/>
        <v>2.1181307041904014</v>
      </c>
      <c r="K328" s="13">
        <f t="shared" si="64"/>
        <v>4.4717124393489627E-4</v>
      </c>
      <c r="L328" s="13">
        <f t="shared" si="65"/>
        <v>0</v>
      </c>
      <c r="M328" s="13">
        <f t="shared" si="70"/>
        <v>0.26267129297571584</v>
      </c>
      <c r="N328" s="13">
        <f t="shared" si="66"/>
        <v>0.16285620164494383</v>
      </c>
      <c r="O328" s="13">
        <f t="shared" si="67"/>
        <v>0.16285620164494383</v>
      </c>
      <c r="Q328" s="41">
        <v>22.898693762901232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1.739758302242802</v>
      </c>
      <c r="G329" s="18">
        <f t="shared" si="61"/>
        <v>0</v>
      </c>
      <c r="H329" s="18">
        <f t="shared" si="62"/>
        <v>1.739758302242802</v>
      </c>
      <c r="I329" s="17">
        <f t="shared" si="69"/>
        <v>1.7402054734867369</v>
      </c>
      <c r="J329" s="18">
        <f t="shared" si="63"/>
        <v>1.7399838530872878</v>
      </c>
      <c r="K329" s="18">
        <f t="shared" si="64"/>
        <v>2.2162039944917389E-4</v>
      </c>
      <c r="L329" s="18">
        <f t="shared" si="65"/>
        <v>0</v>
      </c>
      <c r="M329" s="18">
        <f t="shared" si="70"/>
        <v>9.9815091330772016E-2</v>
      </c>
      <c r="N329" s="18">
        <f t="shared" si="66"/>
        <v>6.1885356625078651E-2</v>
      </c>
      <c r="O329" s="18">
        <f t="shared" si="67"/>
        <v>6.1885356625078651E-2</v>
      </c>
      <c r="P329" s="3"/>
      <c r="Q329" s="42">
        <v>23.6949213480823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1.203297537640796E-2</v>
      </c>
      <c r="G330" s="13">
        <f t="shared" si="61"/>
        <v>0</v>
      </c>
      <c r="H330" s="13">
        <f t="shared" si="62"/>
        <v>1.203297537640796E-2</v>
      </c>
      <c r="I330" s="16">
        <f t="shared" si="69"/>
        <v>1.2254595775857134E-2</v>
      </c>
      <c r="J330" s="13">
        <f t="shared" si="63"/>
        <v>1.2254595689276442E-2</v>
      </c>
      <c r="K330" s="13">
        <f t="shared" si="64"/>
        <v>8.6580692268412029E-11</v>
      </c>
      <c r="L330" s="13">
        <f t="shared" si="65"/>
        <v>0</v>
      </c>
      <c r="M330" s="13">
        <f t="shared" si="70"/>
        <v>3.7929734705693365E-2</v>
      </c>
      <c r="N330" s="13">
        <f t="shared" si="66"/>
        <v>2.3516435517529886E-2</v>
      </c>
      <c r="O330" s="13">
        <f t="shared" si="67"/>
        <v>2.3516435517529886E-2</v>
      </c>
      <c r="Q330" s="41">
        <v>22.89794119067431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1.693457514934809</v>
      </c>
      <c r="G331" s="13">
        <f t="shared" si="61"/>
        <v>0</v>
      </c>
      <c r="H331" s="13">
        <f t="shared" si="62"/>
        <v>1.693457514934809</v>
      </c>
      <c r="I331" s="16">
        <f t="shared" si="69"/>
        <v>1.6934575150213897</v>
      </c>
      <c r="J331" s="13">
        <f t="shared" si="63"/>
        <v>1.6931685183479153</v>
      </c>
      <c r="K331" s="13">
        <f t="shared" si="64"/>
        <v>2.8899667347448421E-4</v>
      </c>
      <c r="L331" s="13">
        <f t="shared" si="65"/>
        <v>0</v>
      </c>
      <c r="M331" s="13">
        <f t="shared" si="70"/>
        <v>1.4413299188163479E-2</v>
      </c>
      <c r="N331" s="13">
        <f t="shared" si="66"/>
        <v>8.9362454966613568E-3</v>
      </c>
      <c r="O331" s="13">
        <f t="shared" si="67"/>
        <v>8.9362454966613568E-3</v>
      </c>
      <c r="Q331" s="41">
        <v>21.231512575923698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110.0078038128802</v>
      </c>
      <c r="G332" s="13">
        <f t="shared" si="61"/>
        <v>9.2444389386031247</v>
      </c>
      <c r="H332" s="13">
        <f t="shared" si="62"/>
        <v>100.76336487427707</v>
      </c>
      <c r="I332" s="16">
        <f t="shared" si="69"/>
        <v>100.76365387095055</v>
      </c>
      <c r="J332" s="13">
        <f t="shared" si="63"/>
        <v>49.977690090610572</v>
      </c>
      <c r="K332" s="13">
        <f t="shared" si="64"/>
        <v>50.785963780339976</v>
      </c>
      <c r="L332" s="13">
        <f t="shared" si="65"/>
        <v>39.935602872275609</v>
      </c>
      <c r="M332" s="13">
        <f t="shared" si="70"/>
        <v>39.941079925967109</v>
      </c>
      <c r="N332" s="13">
        <f t="shared" si="66"/>
        <v>24.763469554099608</v>
      </c>
      <c r="O332" s="13">
        <f t="shared" si="67"/>
        <v>34.007908492702732</v>
      </c>
      <c r="Q332" s="41">
        <v>14.62848184259696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5.9899155017315726</v>
      </c>
      <c r="G333" s="13">
        <f t="shared" si="61"/>
        <v>0</v>
      </c>
      <c r="H333" s="13">
        <f t="shared" si="62"/>
        <v>5.9899155017315726</v>
      </c>
      <c r="I333" s="16">
        <f t="shared" si="69"/>
        <v>16.840276409795941</v>
      </c>
      <c r="J333" s="13">
        <f t="shared" si="63"/>
        <v>15.976270155544576</v>
      </c>
      <c r="K333" s="13">
        <f t="shared" si="64"/>
        <v>0.86400625425136468</v>
      </c>
      <c r="L333" s="13">
        <f t="shared" si="65"/>
        <v>0</v>
      </c>
      <c r="M333" s="13">
        <f t="shared" si="70"/>
        <v>15.177610371867502</v>
      </c>
      <c r="N333" s="13">
        <f t="shared" si="66"/>
        <v>9.4101184305578514</v>
      </c>
      <c r="O333" s="13">
        <f t="shared" si="67"/>
        <v>9.4101184305578514</v>
      </c>
      <c r="Q333" s="41">
        <v>12.738339316327121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24.61910860938929</v>
      </c>
      <c r="G334" s="13">
        <f t="shared" si="61"/>
        <v>0</v>
      </c>
      <c r="H334" s="13">
        <f t="shared" si="62"/>
        <v>24.61910860938929</v>
      </c>
      <c r="I334" s="16">
        <f t="shared" si="69"/>
        <v>25.483114863640655</v>
      </c>
      <c r="J334" s="13">
        <f t="shared" si="63"/>
        <v>21.923262907935502</v>
      </c>
      <c r="K334" s="13">
        <f t="shared" si="64"/>
        <v>3.5598519557051524</v>
      </c>
      <c r="L334" s="13">
        <f t="shared" si="65"/>
        <v>0</v>
      </c>
      <c r="M334" s="13">
        <f t="shared" si="70"/>
        <v>5.7674919413096504</v>
      </c>
      <c r="N334" s="13">
        <f t="shared" si="66"/>
        <v>3.5758450036119833</v>
      </c>
      <c r="O334" s="13">
        <f t="shared" si="67"/>
        <v>3.5758450036119833</v>
      </c>
      <c r="Q334" s="41">
        <v>10.35432059354839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11.171452484226901</v>
      </c>
      <c r="G335" s="13">
        <f t="shared" si="61"/>
        <v>0</v>
      </c>
      <c r="H335" s="13">
        <f t="shared" si="62"/>
        <v>11.171452484226901</v>
      </c>
      <c r="I335" s="16">
        <f t="shared" si="69"/>
        <v>14.731304439932053</v>
      </c>
      <c r="J335" s="13">
        <f t="shared" si="63"/>
        <v>14.011524980409698</v>
      </c>
      <c r="K335" s="13">
        <f t="shared" si="64"/>
        <v>0.71977945952235522</v>
      </c>
      <c r="L335" s="13">
        <f t="shared" si="65"/>
        <v>0</v>
      </c>
      <c r="M335" s="13">
        <f t="shared" si="70"/>
        <v>2.1916469376976671</v>
      </c>
      <c r="N335" s="13">
        <f t="shared" si="66"/>
        <v>1.3588211013725535</v>
      </c>
      <c r="O335" s="13">
        <f t="shared" si="67"/>
        <v>1.3588211013725535</v>
      </c>
      <c r="Q335" s="41">
        <v>11.155094061732649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31.42729179710226</v>
      </c>
      <c r="G336" s="13">
        <f t="shared" si="61"/>
        <v>0.45891730171233192</v>
      </c>
      <c r="H336" s="13">
        <f t="shared" si="62"/>
        <v>30.968374495389927</v>
      </c>
      <c r="I336" s="16">
        <f t="shared" si="69"/>
        <v>31.688153954912281</v>
      </c>
      <c r="J336" s="13">
        <f t="shared" si="63"/>
        <v>27.766716099052431</v>
      </c>
      <c r="K336" s="13">
        <f t="shared" si="64"/>
        <v>3.9214378558598497</v>
      </c>
      <c r="L336" s="13">
        <f t="shared" si="65"/>
        <v>0</v>
      </c>
      <c r="M336" s="13">
        <f t="shared" si="70"/>
        <v>0.83282583632511353</v>
      </c>
      <c r="N336" s="13">
        <f t="shared" si="66"/>
        <v>0.51635201852157042</v>
      </c>
      <c r="O336" s="13">
        <f t="shared" si="67"/>
        <v>0.97526932023390234</v>
      </c>
      <c r="Q336" s="41">
        <v>14.645491489382421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27.93331716714134</v>
      </c>
      <c r="G337" s="13">
        <f t="shared" si="61"/>
        <v>6.8281138586979206E-2</v>
      </c>
      <c r="H337" s="13">
        <f t="shared" si="62"/>
        <v>27.865036028554361</v>
      </c>
      <c r="I337" s="16">
        <f t="shared" si="69"/>
        <v>31.78647388441421</v>
      </c>
      <c r="J337" s="13">
        <f t="shared" si="63"/>
        <v>28.13535912404787</v>
      </c>
      <c r="K337" s="13">
        <f t="shared" si="64"/>
        <v>3.6511147603663403</v>
      </c>
      <c r="L337" s="13">
        <f t="shared" si="65"/>
        <v>0</v>
      </c>
      <c r="M337" s="13">
        <f t="shared" si="70"/>
        <v>0.31647381780354311</v>
      </c>
      <c r="N337" s="13">
        <f t="shared" si="66"/>
        <v>0.19621376703819673</v>
      </c>
      <c r="O337" s="13">
        <f t="shared" si="67"/>
        <v>0.26449490562517597</v>
      </c>
      <c r="Q337" s="41">
        <v>15.33618095719034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0.7313879550378154</v>
      </c>
      <c r="G338" s="13">
        <f t="shared" si="61"/>
        <v>0</v>
      </c>
      <c r="H338" s="13">
        <f t="shared" si="62"/>
        <v>0.7313879550378154</v>
      </c>
      <c r="I338" s="16">
        <f t="shared" si="69"/>
        <v>4.382502715404156</v>
      </c>
      <c r="J338" s="13">
        <f t="shared" si="63"/>
        <v>4.3756424466028339</v>
      </c>
      <c r="K338" s="13">
        <f t="shared" si="64"/>
        <v>6.860268801322178E-3</v>
      </c>
      <c r="L338" s="13">
        <f t="shared" si="65"/>
        <v>0</v>
      </c>
      <c r="M338" s="13">
        <f t="shared" si="70"/>
        <v>0.12026005076534638</v>
      </c>
      <c r="N338" s="13">
        <f t="shared" si="66"/>
        <v>7.4561231474514753E-2</v>
      </c>
      <c r="O338" s="13">
        <f t="shared" si="67"/>
        <v>7.4561231474514753E-2</v>
      </c>
      <c r="Q338" s="41">
        <v>18.995673301411792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8.2543278570233344E-2</v>
      </c>
      <c r="G339" s="13">
        <f t="shared" si="61"/>
        <v>0</v>
      </c>
      <c r="H339" s="13">
        <f t="shared" si="62"/>
        <v>8.2543278570233344E-2</v>
      </c>
      <c r="I339" s="16">
        <f t="shared" si="69"/>
        <v>8.9403547371555522E-2</v>
      </c>
      <c r="J339" s="13">
        <f t="shared" si="63"/>
        <v>8.9403510700945987E-2</v>
      </c>
      <c r="K339" s="13">
        <f t="shared" si="64"/>
        <v>3.6670609535049969E-8</v>
      </c>
      <c r="L339" s="13">
        <f t="shared" si="65"/>
        <v>0</v>
      </c>
      <c r="M339" s="13">
        <f t="shared" si="70"/>
        <v>4.5698819290831624E-2</v>
      </c>
      <c r="N339" s="13">
        <f t="shared" si="66"/>
        <v>2.8333267960315607E-2</v>
      </c>
      <c r="O339" s="13">
        <f t="shared" si="67"/>
        <v>2.8333267960315607E-2</v>
      </c>
      <c r="Q339" s="41">
        <v>22.28145359512537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4.2966923086390212</v>
      </c>
      <c r="G340" s="13">
        <f t="shared" si="61"/>
        <v>0</v>
      </c>
      <c r="H340" s="13">
        <f t="shared" si="62"/>
        <v>4.2966923086390212</v>
      </c>
      <c r="I340" s="16">
        <f t="shared" si="69"/>
        <v>4.2966923453096308</v>
      </c>
      <c r="J340" s="13">
        <f t="shared" si="63"/>
        <v>4.2926851305127913</v>
      </c>
      <c r="K340" s="13">
        <f t="shared" si="64"/>
        <v>4.00721479683952E-3</v>
      </c>
      <c r="L340" s="13">
        <f t="shared" si="65"/>
        <v>0</v>
      </c>
      <c r="M340" s="13">
        <f t="shared" si="70"/>
        <v>1.7365551330516017E-2</v>
      </c>
      <c r="N340" s="13">
        <f t="shared" si="66"/>
        <v>1.0766641824919931E-2</v>
      </c>
      <c r="O340" s="13">
        <f t="shared" si="67"/>
        <v>1.0766641824919931E-2</v>
      </c>
      <c r="Q340" s="41">
        <v>22.382767876388549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0.84403051748672708</v>
      </c>
      <c r="G341" s="18">
        <f t="shared" si="61"/>
        <v>0</v>
      </c>
      <c r="H341" s="18">
        <f t="shared" si="62"/>
        <v>0.84403051748672708</v>
      </c>
      <c r="I341" s="17">
        <f t="shared" si="69"/>
        <v>0.8480377322835666</v>
      </c>
      <c r="J341" s="18">
        <f t="shared" si="63"/>
        <v>0.84801028679953161</v>
      </c>
      <c r="K341" s="18">
        <f t="shared" si="64"/>
        <v>2.7445484034993584E-5</v>
      </c>
      <c r="L341" s="18">
        <f t="shared" si="65"/>
        <v>0</v>
      </c>
      <c r="M341" s="18">
        <f t="shared" si="70"/>
        <v>6.5989095055960859E-3</v>
      </c>
      <c r="N341" s="18">
        <f t="shared" si="66"/>
        <v>4.0913238934695735E-3</v>
      </c>
      <c r="O341" s="18">
        <f t="shared" si="67"/>
        <v>4.0913238934695735E-3</v>
      </c>
      <c r="P341" s="3"/>
      <c r="Q341" s="42">
        <v>23.213511356289409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22.0370845279744</v>
      </c>
      <c r="G342" s="13">
        <f t="shared" si="61"/>
        <v>0</v>
      </c>
      <c r="H342" s="13">
        <f t="shared" si="62"/>
        <v>22.0370845279744</v>
      </c>
      <c r="I342" s="16">
        <f t="shared" si="69"/>
        <v>22.037111973458437</v>
      </c>
      <c r="J342" s="13">
        <f t="shared" si="63"/>
        <v>21.529925612044611</v>
      </c>
      <c r="K342" s="13">
        <f t="shared" si="64"/>
        <v>0.50718636141382589</v>
      </c>
      <c r="L342" s="13">
        <f t="shared" si="65"/>
        <v>0</v>
      </c>
      <c r="M342" s="13">
        <f t="shared" si="70"/>
        <v>2.5075856121265123E-3</v>
      </c>
      <c r="N342" s="13">
        <f t="shared" si="66"/>
        <v>1.5547030795184376E-3</v>
      </c>
      <c r="O342" s="13">
        <f t="shared" si="67"/>
        <v>1.5547030795184376E-3</v>
      </c>
      <c r="Q342" s="41">
        <v>22.597493000000011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12.16607827685851</v>
      </c>
      <c r="G343" s="13">
        <f t="shared" si="61"/>
        <v>0</v>
      </c>
      <c r="H343" s="13">
        <f t="shared" si="62"/>
        <v>12.16607827685851</v>
      </c>
      <c r="I343" s="16">
        <f t="shared" si="69"/>
        <v>12.673264638272336</v>
      </c>
      <c r="J343" s="13">
        <f t="shared" si="63"/>
        <v>12.513748157619256</v>
      </c>
      <c r="K343" s="13">
        <f t="shared" si="64"/>
        <v>0.15951648065308</v>
      </c>
      <c r="L343" s="13">
        <f t="shared" si="65"/>
        <v>0</v>
      </c>
      <c r="M343" s="13">
        <f t="shared" si="70"/>
        <v>9.5288253260807478E-4</v>
      </c>
      <c r="N343" s="13">
        <f t="shared" si="66"/>
        <v>5.9078717021700635E-4</v>
      </c>
      <c r="O343" s="13">
        <f t="shared" si="67"/>
        <v>5.9078717021700635E-4</v>
      </c>
      <c r="Q343" s="41">
        <v>19.15493711264816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19.41965375374199</v>
      </c>
      <c r="G344" s="13">
        <f t="shared" si="61"/>
        <v>0</v>
      </c>
      <c r="H344" s="13">
        <f t="shared" si="62"/>
        <v>19.41965375374199</v>
      </c>
      <c r="I344" s="16">
        <f t="shared" si="69"/>
        <v>19.579170234395072</v>
      </c>
      <c r="J344" s="13">
        <f t="shared" si="63"/>
        <v>18.392352595633835</v>
      </c>
      <c r="K344" s="13">
        <f t="shared" si="64"/>
        <v>1.1868176387612372</v>
      </c>
      <c r="L344" s="13">
        <f t="shared" si="65"/>
        <v>0</v>
      </c>
      <c r="M344" s="13">
        <f t="shared" si="70"/>
        <v>3.6209536239106843E-4</v>
      </c>
      <c r="N344" s="13">
        <f t="shared" si="66"/>
        <v>2.2449912468246243E-4</v>
      </c>
      <c r="O344" s="13">
        <f t="shared" si="67"/>
        <v>2.2449912468246243E-4</v>
      </c>
      <c r="Q344" s="41">
        <v>13.610449462113939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49.753367313707422</v>
      </c>
      <c r="G345" s="13">
        <f t="shared" si="61"/>
        <v>2.5078239433247171</v>
      </c>
      <c r="H345" s="13">
        <f t="shared" si="62"/>
        <v>47.245543370382705</v>
      </c>
      <c r="I345" s="16">
        <f t="shared" si="69"/>
        <v>48.432361009143946</v>
      </c>
      <c r="J345" s="13">
        <f t="shared" si="63"/>
        <v>36.335899505641152</v>
      </c>
      <c r="K345" s="13">
        <f t="shared" si="64"/>
        <v>12.096461503502795</v>
      </c>
      <c r="L345" s="13">
        <f t="shared" si="65"/>
        <v>0.96162508707957861</v>
      </c>
      <c r="M345" s="13">
        <f t="shared" si="70"/>
        <v>0.9617626833172872</v>
      </c>
      <c r="N345" s="13">
        <f t="shared" si="66"/>
        <v>0.59629286365671808</v>
      </c>
      <c r="O345" s="13">
        <f t="shared" si="67"/>
        <v>3.1041168069814353</v>
      </c>
      <c r="Q345" s="41">
        <v>13.961430395646291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58.164178378926273</v>
      </c>
      <c r="G346" s="13">
        <f t="shared" si="61"/>
        <v>3.4481762100857671</v>
      </c>
      <c r="H346" s="13">
        <f t="shared" si="62"/>
        <v>54.716002168840504</v>
      </c>
      <c r="I346" s="16">
        <f t="shared" si="69"/>
        <v>65.850838585263716</v>
      </c>
      <c r="J346" s="13">
        <f t="shared" si="63"/>
        <v>38.518804396477194</v>
      </c>
      <c r="K346" s="13">
        <f t="shared" si="64"/>
        <v>27.332034188786523</v>
      </c>
      <c r="L346" s="13">
        <f t="shared" si="65"/>
        <v>16.3092216297335</v>
      </c>
      <c r="M346" s="13">
        <f t="shared" si="70"/>
        <v>16.674691449394068</v>
      </c>
      <c r="N346" s="13">
        <f t="shared" si="66"/>
        <v>10.338308698624322</v>
      </c>
      <c r="O346" s="13">
        <f t="shared" si="67"/>
        <v>13.78648490871009</v>
      </c>
      <c r="Q346" s="41">
        <v>11.828100437776101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73.643860592580836</v>
      </c>
      <c r="G347" s="13">
        <f t="shared" si="61"/>
        <v>5.1788480971937227</v>
      </c>
      <c r="H347" s="13">
        <f t="shared" si="62"/>
        <v>68.465012495387114</v>
      </c>
      <c r="I347" s="16">
        <f t="shared" si="69"/>
        <v>79.487825054440137</v>
      </c>
      <c r="J347" s="13">
        <f t="shared" si="63"/>
        <v>40.894559444028829</v>
      </c>
      <c r="K347" s="13">
        <f t="shared" si="64"/>
        <v>38.593265610411308</v>
      </c>
      <c r="L347" s="13">
        <f t="shared" si="65"/>
        <v>27.653254440491981</v>
      </c>
      <c r="M347" s="13">
        <f t="shared" si="70"/>
        <v>33.989637191261728</v>
      </c>
      <c r="N347" s="13">
        <f t="shared" si="66"/>
        <v>21.073575058582271</v>
      </c>
      <c r="O347" s="13">
        <f t="shared" si="67"/>
        <v>26.252423155775993</v>
      </c>
      <c r="Q347" s="41">
        <v>11.889837593548391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7.283221090243722</v>
      </c>
      <c r="G348" s="13">
        <f t="shared" si="61"/>
        <v>0</v>
      </c>
      <c r="H348" s="13">
        <f t="shared" si="62"/>
        <v>7.283221090243722</v>
      </c>
      <c r="I348" s="16">
        <f t="shared" si="69"/>
        <v>18.223232260163048</v>
      </c>
      <c r="J348" s="13">
        <f t="shared" si="63"/>
        <v>17.49156505942587</v>
      </c>
      <c r="K348" s="13">
        <f t="shared" si="64"/>
        <v>0.73166720073717784</v>
      </c>
      <c r="L348" s="13">
        <f t="shared" si="65"/>
        <v>0</v>
      </c>
      <c r="M348" s="13">
        <f t="shared" si="70"/>
        <v>12.916062132679457</v>
      </c>
      <c r="N348" s="13">
        <f t="shared" si="66"/>
        <v>8.0079585222612639</v>
      </c>
      <c r="O348" s="13">
        <f t="shared" si="67"/>
        <v>8.0079585222612639</v>
      </c>
      <c r="Q348" s="41">
        <v>15.77714490803546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22.299616092482999</v>
      </c>
      <c r="G349" s="13">
        <f t="shared" si="61"/>
        <v>0</v>
      </c>
      <c r="H349" s="13">
        <f t="shared" si="62"/>
        <v>22.299616092482999</v>
      </c>
      <c r="I349" s="16">
        <f t="shared" si="69"/>
        <v>23.031283293220177</v>
      </c>
      <c r="J349" s="13">
        <f t="shared" si="63"/>
        <v>21.282901779562728</v>
      </c>
      <c r="K349" s="13">
        <f t="shared" si="64"/>
        <v>1.7483815136574492</v>
      </c>
      <c r="L349" s="13">
        <f t="shared" si="65"/>
        <v>0</v>
      </c>
      <c r="M349" s="13">
        <f t="shared" si="70"/>
        <v>4.908103610418193</v>
      </c>
      <c r="N349" s="13">
        <f t="shared" si="66"/>
        <v>3.0430242384592798</v>
      </c>
      <c r="O349" s="13">
        <f t="shared" si="67"/>
        <v>3.0430242384592798</v>
      </c>
      <c r="Q349" s="41">
        <v>14.15238993331605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9.2967721605176177</v>
      </c>
      <c r="G350" s="13">
        <f t="shared" si="61"/>
        <v>0</v>
      </c>
      <c r="H350" s="13">
        <f t="shared" si="62"/>
        <v>9.2967721605176177</v>
      </c>
      <c r="I350" s="16">
        <f t="shared" si="69"/>
        <v>11.045153674175067</v>
      </c>
      <c r="J350" s="13">
        <f t="shared" si="63"/>
        <v>10.909610833645891</v>
      </c>
      <c r="K350" s="13">
        <f t="shared" si="64"/>
        <v>0.13554284052917609</v>
      </c>
      <c r="L350" s="13">
        <f t="shared" si="65"/>
        <v>0</v>
      </c>
      <c r="M350" s="13">
        <f t="shared" si="70"/>
        <v>1.8650793719589132</v>
      </c>
      <c r="N350" s="13">
        <f t="shared" si="66"/>
        <v>1.1563492106145261</v>
      </c>
      <c r="O350" s="13">
        <f t="shared" si="67"/>
        <v>1.1563492106145261</v>
      </c>
      <c r="Q350" s="41">
        <v>17.392660681273249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16.5319630716048</v>
      </c>
      <c r="G351" s="13">
        <f t="shared" si="61"/>
        <v>0</v>
      </c>
      <c r="H351" s="13">
        <f t="shared" si="62"/>
        <v>16.5319630716048</v>
      </c>
      <c r="I351" s="16">
        <f t="shared" si="69"/>
        <v>16.667505912133976</v>
      </c>
      <c r="J351" s="13">
        <f t="shared" si="63"/>
        <v>16.406303746549252</v>
      </c>
      <c r="K351" s="13">
        <f t="shared" si="64"/>
        <v>0.26120216558472364</v>
      </c>
      <c r="L351" s="13">
        <f t="shared" si="65"/>
        <v>0</v>
      </c>
      <c r="M351" s="13">
        <f t="shared" si="70"/>
        <v>0.70873016134438704</v>
      </c>
      <c r="N351" s="13">
        <f t="shared" si="66"/>
        <v>0.43941270003351995</v>
      </c>
      <c r="O351" s="13">
        <f t="shared" si="67"/>
        <v>0.43941270003351995</v>
      </c>
      <c r="Q351" s="41">
        <v>21.443353684254241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4.2944694650375093</v>
      </c>
      <c r="G352" s="13">
        <f t="shared" si="61"/>
        <v>0</v>
      </c>
      <c r="H352" s="13">
        <f t="shared" si="62"/>
        <v>4.2944694650375093</v>
      </c>
      <c r="I352" s="16">
        <f t="shared" si="69"/>
        <v>4.5556716306222329</v>
      </c>
      <c r="J352" s="13">
        <f t="shared" si="63"/>
        <v>4.5515885928069766</v>
      </c>
      <c r="K352" s="13">
        <f t="shared" si="64"/>
        <v>4.0830378152563185E-3</v>
      </c>
      <c r="L352" s="13">
        <f t="shared" si="65"/>
        <v>0</v>
      </c>
      <c r="M352" s="13">
        <f t="shared" si="70"/>
        <v>0.26931746131086709</v>
      </c>
      <c r="N352" s="13">
        <f t="shared" si="66"/>
        <v>0.16697682601273758</v>
      </c>
      <c r="O352" s="13">
        <f t="shared" si="67"/>
        <v>0.16697682601273758</v>
      </c>
      <c r="Q352" s="41">
        <v>23.497679584267971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1.4088472032377479</v>
      </c>
      <c r="G353" s="18">
        <f t="shared" si="61"/>
        <v>0</v>
      </c>
      <c r="H353" s="18">
        <f t="shared" si="62"/>
        <v>1.4088472032377479</v>
      </c>
      <c r="I353" s="17">
        <f t="shared" si="69"/>
        <v>1.4129302410530042</v>
      </c>
      <c r="J353" s="18">
        <f t="shared" si="63"/>
        <v>1.4127907811808385</v>
      </c>
      <c r="K353" s="18">
        <f t="shared" si="64"/>
        <v>1.3945987216579248E-4</v>
      </c>
      <c r="L353" s="18">
        <f t="shared" si="65"/>
        <v>0</v>
      </c>
      <c r="M353" s="18">
        <f t="shared" si="70"/>
        <v>0.10234063529812951</v>
      </c>
      <c r="N353" s="18">
        <f t="shared" si="66"/>
        <v>6.3451193884840287E-2</v>
      </c>
      <c r="O353" s="18">
        <f t="shared" si="67"/>
        <v>6.3451193884840287E-2</v>
      </c>
      <c r="P353" s="3"/>
      <c r="Q353" s="42">
        <v>22.544391000000012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5.9086654021313034</v>
      </c>
      <c r="G354" s="13">
        <f t="shared" si="61"/>
        <v>0</v>
      </c>
      <c r="H354" s="13">
        <f t="shared" si="62"/>
        <v>5.9086654021313034</v>
      </c>
      <c r="I354" s="16">
        <f t="shared" si="69"/>
        <v>5.9088048620034694</v>
      </c>
      <c r="J354" s="13">
        <f t="shared" si="63"/>
        <v>5.8984476888014994</v>
      </c>
      <c r="K354" s="13">
        <f t="shared" si="64"/>
        <v>1.0357173201970049E-2</v>
      </c>
      <c r="L354" s="13">
        <f t="shared" si="65"/>
        <v>0</v>
      </c>
      <c r="M354" s="13">
        <f t="shared" si="70"/>
        <v>3.8889441413289219E-2</v>
      </c>
      <c r="N354" s="13">
        <f t="shared" si="66"/>
        <v>2.4111453676239316E-2</v>
      </c>
      <c r="O354" s="13">
        <f t="shared" si="67"/>
        <v>2.4111453676239316E-2</v>
      </c>
      <c r="Q354" s="41">
        <v>22.418075392261201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74.466166227461798</v>
      </c>
      <c r="G355" s="13">
        <f t="shared" si="61"/>
        <v>5.2707841734811023</v>
      </c>
      <c r="H355" s="13">
        <f t="shared" si="62"/>
        <v>69.195382053980694</v>
      </c>
      <c r="I355" s="16">
        <f t="shared" si="69"/>
        <v>69.205739227182661</v>
      </c>
      <c r="J355" s="13">
        <f t="shared" si="63"/>
        <v>53.777288098523456</v>
      </c>
      <c r="K355" s="13">
        <f t="shared" si="64"/>
        <v>15.428451128659205</v>
      </c>
      <c r="L355" s="13">
        <f t="shared" si="65"/>
        <v>4.3181141083688317</v>
      </c>
      <c r="M355" s="13">
        <f t="shared" si="70"/>
        <v>4.3328920961058817</v>
      </c>
      <c r="N355" s="13">
        <f t="shared" si="66"/>
        <v>2.6863930995856466</v>
      </c>
      <c r="O355" s="13">
        <f t="shared" si="67"/>
        <v>7.9571772730667494</v>
      </c>
      <c r="Q355" s="41">
        <v>20.23984660917354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45.702316127722177</v>
      </c>
      <c r="G356" s="13">
        <f t="shared" si="61"/>
        <v>2.0549050588119853</v>
      </c>
      <c r="H356" s="13">
        <f t="shared" si="62"/>
        <v>43.647411068910195</v>
      </c>
      <c r="I356" s="16">
        <f t="shared" si="69"/>
        <v>54.757748089200568</v>
      </c>
      <c r="J356" s="13">
        <f t="shared" si="63"/>
        <v>41.509879453758224</v>
      </c>
      <c r="K356" s="13">
        <f t="shared" si="64"/>
        <v>13.247868635442344</v>
      </c>
      <c r="L356" s="13">
        <f t="shared" si="65"/>
        <v>2.1214982656186114</v>
      </c>
      <c r="M356" s="13">
        <f t="shared" si="70"/>
        <v>3.7679972621388464</v>
      </c>
      <c r="N356" s="13">
        <f t="shared" si="66"/>
        <v>2.3361583025260848</v>
      </c>
      <c r="O356" s="13">
        <f t="shared" si="67"/>
        <v>4.3910633613380696</v>
      </c>
      <c r="Q356" s="41">
        <v>16.070087616228701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3.543374234805424</v>
      </c>
      <c r="G357" s="13">
        <f t="shared" si="61"/>
        <v>0</v>
      </c>
      <c r="H357" s="13">
        <f t="shared" si="62"/>
        <v>3.543374234805424</v>
      </c>
      <c r="I357" s="16">
        <f t="shared" si="69"/>
        <v>14.669744604629155</v>
      </c>
      <c r="J357" s="13">
        <f t="shared" si="63"/>
        <v>14.022488761504727</v>
      </c>
      <c r="K357" s="13">
        <f t="shared" si="64"/>
        <v>0.64725584312442841</v>
      </c>
      <c r="L357" s="13">
        <f t="shared" si="65"/>
        <v>0</v>
      </c>
      <c r="M357" s="13">
        <f t="shared" si="70"/>
        <v>1.4318389596127616</v>
      </c>
      <c r="N357" s="13">
        <f t="shared" si="66"/>
        <v>0.88774015495991221</v>
      </c>
      <c r="O357" s="13">
        <f t="shared" si="67"/>
        <v>0.88774015495991221</v>
      </c>
      <c r="Q357" s="41">
        <v>11.9033687923837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32.499709130447741</v>
      </c>
      <c r="G358" s="13">
        <f t="shared" si="61"/>
        <v>0.57881656737239384</v>
      </c>
      <c r="H358" s="13">
        <f t="shared" si="62"/>
        <v>31.920892563075348</v>
      </c>
      <c r="I358" s="16">
        <f t="shared" si="69"/>
        <v>32.568148406199775</v>
      </c>
      <c r="J358" s="13">
        <f t="shared" si="63"/>
        <v>27.379431759081697</v>
      </c>
      <c r="K358" s="13">
        <f t="shared" si="64"/>
        <v>5.1887166471180777</v>
      </c>
      <c r="L358" s="13">
        <f t="shared" si="65"/>
        <v>0</v>
      </c>
      <c r="M358" s="13">
        <f t="shared" si="70"/>
        <v>0.54409880465284943</v>
      </c>
      <c r="N358" s="13">
        <f t="shared" si="66"/>
        <v>0.33734125888476663</v>
      </c>
      <c r="O358" s="13">
        <f t="shared" si="67"/>
        <v>0.91615782625716047</v>
      </c>
      <c r="Q358" s="41">
        <v>12.74783689890595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0.39149847094236101</v>
      </c>
      <c r="G359" s="13">
        <f t="shared" si="61"/>
        <v>0</v>
      </c>
      <c r="H359" s="13">
        <f t="shared" si="62"/>
        <v>0.39149847094236101</v>
      </c>
      <c r="I359" s="16">
        <f t="shared" si="69"/>
        <v>5.5802151180604387</v>
      </c>
      <c r="J359" s="13">
        <f t="shared" si="63"/>
        <v>5.5362853895360171</v>
      </c>
      <c r="K359" s="13">
        <f t="shared" si="64"/>
        <v>4.3929728524421563E-2</v>
      </c>
      <c r="L359" s="13">
        <f t="shared" si="65"/>
        <v>0</v>
      </c>
      <c r="M359" s="13">
        <f t="shared" si="70"/>
        <v>0.20675754576808281</v>
      </c>
      <c r="N359" s="13">
        <f t="shared" si="66"/>
        <v>0.12818967837621134</v>
      </c>
      <c r="O359" s="13">
        <f t="shared" si="67"/>
        <v>0.12818967837621134</v>
      </c>
      <c r="Q359" s="41">
        <v>10.766185593548389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10.227897164411329</v>
      </c>
      <c r="G360" s="13">
        <f t="shared" si="61"/>
        <v>0</v>
      </c>
      <c r="H360" s="13">
        <f t="shared" si="62"/>
        <v>10.227897164411329</v>
      </c>
      <c r="I360" s="16">
        <f t="shared" si="69"/>
        <v>10.271826892935751</v>
      </c>
      <c r="J360" s="13">
        <f t="shared" si="63"/>
        <v>10.066705081967305</v>
      </c>
      <c r="K360" s="13">
        <f t="shared" si="64"/>
        <v>0.20512181096844628</v>
      </c>
      <c r="L360" s="13">
        <f t="shared" si="65"/>
        <v>0</v>
      </c>
      <c r="M360" s="13">
        <f t="shared" si="70"/>
        <v>7.8567867391871465E-2</v>
      </c>
      <c r="N360" s="13">
        <f t="shared" si="66"/>
        <v>4.8712077782960307E-2</v>
      </c>
      <c r="O360" s="13">
        <f t="shared" si="67"/>
        <v>4.8712077782960307E-2</v>
      </c>
      <c r="Q360" s="41">
        <v>12.7669540930948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1.7047561608637609</v>
      </c>
      <c r="G361" s="13">
        <f t="shared" si="61"/>
        <v>0</v>
      </c>
      <c r="H361" s="13">
        <f t="shared" si="62"/>
        <v>1.7047561608637609</v>
      </c>
      <c r="I361" s="16">
        <f t="shared" si="69"/>
        <v>1.9098779718322072</v>
      </c>
      <c r="J361" s="13">
        <f t="shared" si="63"/>
        <v>1.9087501915566838</v>
      </c>
      <c r="K361" s="13">
        <f t="shared" si="64"/>
        <v>1.1277802755234045E-3</v>
      </c>
      <c r="L361" s="13">
        <f t="shared" si="65"/>
        <v>0</v>
      </c>
      <c r="M361" s="13">
        <f t="shared" si="70"/>
        <v>2.9855789608911158E-2</v>
      </c>
      <c r="N361" s="13">
        <f t="shared" si="66"/>
        <v>1.8510589557524919E-2</v>
      </c>
      <c r="O361" s="13">
        <f t="shared" si="67"/>
        <v>1.8510589557524919E-2</v>
      </c>
      <c r="Q361" s="41">
        <v>14.11675262769023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0.42142857099999997</v>
      </c>
      <c r="G362" s="13">
        <f t="shared" si="61"/>
        <v>0</v>
      </c>
      <c r="H362" s="13">
        <f t="shared" si="62"/>
        <v>0.42142857099999997</v>
      </c>
      <c r="I362" s="16">
        <f t="shared" si="69"/>
        <v>0.42255635127552338</v>
      </c>
      <c r="J362" s="13">
        <f t="shared" si="63"/>
        <v>0.422549598489111</v>
      </c>
      <c r="K362" s="13">
        <f t="shared" si="64"/>
        <v>6.7527864123784198E-6</v>
      </c>
      <c r="L362" s="13">
        <f t="shared" si="65"/>
        <v>0</v>
      </c>
      <c r="M362" s="13">
        <f t="shared" si="70"/>
        <v>1.1345200051386239E-2</v>
      </c>
      <c r="N362" s="13">
        <f t="shared" si="66"/>
        <v>7.034024031859468E-3</v>
      </c>
      <c r="O362" s="13">
        <f t="shared" si="67"/>
        <v>7.034024031859468E-3</v>
      </c>
      <c r="Q362" s="41">
        <v>18.350678803526549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7.2563696595805333E-2</v>
      </c>
      <c r="G363" s="13">
        <f t="shared" si="61"/>
        <v>0</v>
      </c>
      <c r="H363" s="13">
        <f t="shared" si="62"/>
        <v>7.2563696595805333E-2</v>
      </c>
      <c r="I363" s="16">
        <f t="shared" si="69"/>
        <v>7.2570449382217711E-2</v>
      </c>
      <c r="J363" s="13">
        <f t="shared" si="63"/>
        <v>7.2570424500202568E-2</v>
      </c>
      <c r="K363" s="13">
        <f t="shared" si="64"/>
        <v>2.4882015142724256E-8</v>
      </c>
      <c r="L363" s="13">
        <f t="shared" si="65"/>
        <v>0</v>
      </c>
      <c r="M363" s="13">
        <f t="shared" si="70"/>
        <v>4.3111760195267707E-3</v>
      </c>
      <c r="N363" s="13">
        <f t="shared" si="66"/>
        <v>2.6729291321065979E-3</v>
      </c>
      <c r="O363" s="13">
        <f t="shared" si="67"/>
        <v>2.6729291321065979E-3</v>
      </c>
      <c r="Q363" s="41">
        <v>20.598307961991679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20.530559823307691</v>
      </c>
      <c r="G364" s="13">
        <f t="shared" si="61"/>
        <v>0</v>
      </c>
      <c r="H364" s="13">
        <f t="shared" si="62"/>
        <v>20.530559823307691</v>
      </c>
      <c r="I364" s="16">
        <f t="shared" si="69"/>
        <v>20.530559848189707</v>
      </c>
      <c r="J364" s="13">
        <f t="shared" si="63"/>
        <v>20.209733831649725</v>
      </c>
      <c r="K364" s="13">
        <f t="shared" si="64"/>
        <v>0.32082601653998211</v>
      </c>
      <c r="L364" s="13">
        <f t="shared" si="65"/>
        <v>0</v>
      </c>
      <c r="M364" s="13">
        <f t="shared" si="70"/>
        <v>1.6382468874201728E-3</v>
      </c>
      <c r="N364" s="13">
        <f t="shared" si="66"/>
        <v>1.0157130702005072E-3</v>
      </c>
      <c r="O364" s="13">
        <f t="shared" si="67"/>
        <v>1.0157130702005072E-3</v>
      </c>
      <c r="Q364" s="41">
        <v>24.427794875771081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22.072960949216299</v>
      </c>
      <c r="G365" s="18">
        <f t="shared" si="61"/>
        <v>0</v>
      </c>
      <c r="H365" s="18">
        <f t="shared" si="62"/>
        <v>22.072960949216299</v>
      </c>
      <c r="I365" s="17">
        <f t="shared" si="69"/>
        <v>22.393786965756281</v>
      </c>
      <c r="J365" s="18">
        <f t="shared" si="63"/>
        <v>21.904907761196888</v>
      </c>
      <c r="K365" s="18">
        <f t="shared" si="64"/>
        <v>0.48887920455939238</v>
      </c>
      <c r="L365" s="18">
        <f t="shared" si="65"/>
        <v>0</v>
      </c>
      <c r="M365" s="18">
        <f t="shared" si="70"/>
        <v>6.2253381721966562E-4</v>
      </c>
      <c r="N365" s="18">
        <f t="shared" si="66"/>
        <v>3.8597096667619267E-4</v>
      </c>
      <c r="O365" s="18">
        <f t="shared" si="67"/>
        <v>3.8597096667619267E-4</v>
      </c>
      <c r="P365" s="3"/>
      <c r="Q365" s="42">
        <v>23.213870000000011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6.5357142860000002</v>
      </c>
      <c r="G366" s="13">
        <f t="shared" si="61"/>
        <v>0</v>
      </c>
      <c r="H366" s="13">
        <f t="shared" si="62"/>
        <v>6.5357142860000002</v>
      </c>
      <c r="I366" s="16">
        <f t="shared" si="69"/>
        <v>7.0245934905593925</v>
      </c>
      <c r="J366" s="13">
        <f t="shared" si="63"/>
        <v>7.0037417428519406</v>
      </c>
      <c r="K366" s="13">
        <f t="shared" si="64"/>
        <v>2.0851747707451906E-2</v>
      </c>
      <c r="L366" s="13">
        <f t="shared" si="65"/>
        <v>0</v>
      </c>
      <c r="M366" s="13">
        <f t="shared" si="70"/>
        <v>2.3656285054347295E-4</v>
      </c>
      <c r="N366" s="13">
        <f t="shared" si="66"/>
        <v>1.4666896733695321E-4</v>
      </c>
      <c r="O366" s="13">
        <f t="shared" si="67"/>
        <v>1.4666896733695321E-4</v>
      </c>
      <c r="Q366" s="41">
        <v>21.125163218196452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9.8428571429999998</v>
      </c>
      <c r="G367" s="13">
        <f t="shared" si="61"/>
        <v>0</v>
      </c>
      <c r="H367" s="13">
        <f t="shared" si="62"/>
        <v>9.8428571429999998</v>
      </c>
      <c r="I367" s="16">
        <f t="shared" si="69"/>
        <v>9.8637088907074517</v>
      </c>
      <c r="J367" s="13">
        <f t="shared" si="63"/>
        <v>9.8031526723563278</v>
      </c>
      <c r="K367" s="13">
        <f t="shared" si="64"/>
        <v>6.0556218351123903E-2</v>
      </c>
      <c r="L367" s="13">
        <f t="shared" si="65"/>
        <v>0</v>
      </c>
      <c r="M367" s="13">
        <f t="shared" si="70"/>
        <v>8.9893883206519735E-5</v>
      </c>
      <c r="N367" s="13">
        <f t="shared" si="66"/>
        <v>5.5734207588042234E-5</v>
      </c>
      <c r="O367" s="13">
        <f t="shared" si="67"/>
        <v>5.5734207588042234E-5</v>
      </c>
      <c r="Q367" s="41">
        <v>20.753679671159311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43.75</v>
      </c>
      <c r="G368" s="13">
        <f t="shared" si="61"/>
        <v>1.8366306401022914</v>
      </c>
      <c r="H368" s="13">
        <f t="shared" si="62"/>
        <v>41.913369359897708</v>
      </c>
      <c r="I368" s="16">
        <f t="shared" si="69"/>
        <v>41.973925578248831</v>
      </c>
      <c r="J368" s="13">
        <f t="shared" si="63"/>
        <v>35.952925599038124</v>
      </c>
      <c r="K368" s="13">
        <f t="shared" si="64"/>
        <v>6.020999979210707</v>
      </c>
      <c r="L368" s="13">
        <f t="shared" si="65"/>
        <v>0</v>
      </c>
      <c r="M368" s="13">
        <f t="shared" si="70"/>
        <v>3.4159675618477501E-5</v>
      </c>
      <c r="N368" s="13">
        <f t="shared" si="66"/>
        <v>2.1178998883456051E-5</v>
      </c>
      <c r="O368" s="13">
        <f t="shared" si="67"/>
        <v>1.8366518191011749</v>
      </c>
      <c r="Q368" s="41">
        <v>17.355359932446181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32.52857143</v>
      </c>
      <c r="G369" s="13">
        <f t="shared" si="61"/>
        <v>0.58204345341197417</v>
      </c>
      <c r="H369" s="13">
        <f t="shared" si="62"/>
        <v>31.946527976588026</v>
      </c>
      <c r="I369" s="16">
        <f t="shared" si="69"/>
        <v>37.96752795579873</v>
      </c>
      <c r="J369" s="13">
        <f t="shared" si="63"/>
        <v>30.667968463176638</v>
      </c>
      <c r="K369" s="13">
        <f t="shared" si="64"/>
        <v>7.299559492622091</v>
      </c>
      <c r="L369" s="13">
        <f t="shared" si="65"/>
        <v>0</v>
      </c>
      <c r="M369" s="13">
        <f t="shared" si="70"/>
        <v>1.2980676735021449E-5</v>
      </c>
      <c r="N369" s="13">
        <f t="shared" si="66"/>
        <v>8.0480195757132985E-6</v>
      </c>
      <c r="O369" s="13">
        <f t="shared" si="67"/>
        <v>0.58205150143154993</v>
      </c>
      <c r="Q369" s="41">
        <v>13.1638056347612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15.735714290000001</v>
      </c>
      <c r="G370" s="13">
        <f t="shared" si="61"/>
        <v>0</v>
      </c>
      <c r="H370" s="13">
        <f t="shared" si="62"/>
        <v>15.735714290000001</v>
      </c>
      <c r="I370" s="16">
        <f t="shared" si="69"/>
        <v>23.035273782622092</v>
      </c>
      <c r="J370" s="13">
        <f t="shared" si="63"/>
        <v>20.875162123496942</v>
      </c>
      <c r="K370" s="13">
        <f t="shared" si="64"/>
        <v>2.1601116591251497</v>
      </c>
      <c r="L370" s="13">
        <f t="shared" si="65"/>
        <v>0</v>
      </c>
      <c r="M370" s="13">
        <f t="shared" si="70"/>
        <v>4.9326571593081509E-6</v>
      </c>
      <c r="N370" s="13">
        <f t="shared" si="66"/>
        <v>3.0582474387710534E-6</v>
      </c>
      <c r="O370" s="13">
        <f t="shared" si="67"/>
        <v>3.0582474387710534E-6</v>
      </c>
      <c r="Q370" s="41">
        <v>12.40034214369074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18.52857143</v>
      </c>
      <c r="G371" s="13">
        <f t="shared" si="61"/>
        <v>0</v>
      </c>
      <c r="H371" s="13">
        <f t="shared" si="62"/>
        <v>18.52857143</v>
      </c>
      <c r="I371" s="16">
        <f t="shared" si="69"/>
        <v>20.688683089125149</v>
      </c>
      <c r="J371" s="13">
        <f t="shared" si="63"/>
        <v>19.125513255425368</v>
      </c>
      <c r="K371" s="13">
        <f t="shared" si="64"/>
        <v>1.5631698336997815</v>
      </c>
      <c r="L371" s="13">
        <f t="shared" si="65"/>
        <v>0</v>
      </c>
      <c r="M371" s="13">
        <f t="shared" si="70"/>
        <v>1.8744097205370976E-6</v>
      </c>
      <c r="N371" s="13">
        <f t="shared" si="66"/>
        <v>1.1621340267330005E-6</v>
      </c>
      <c r="O371" s="13">
        <f t="shared" si="67"/>
        <v>1.1621340267330005E-6</v>
      </c>
      <c r="Q371" s="41">
        <v>12.63063359354839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87.878571429999994</v>
      </c>
      <c r="G372" s="13">
        <f t="shared" si="61"/>
        <v>6.7703286926869106</v>
      </c>
      <c r="H372" s="13">
        <f t="shared" si="62"/>
        <v>81.108242737313077</v>
      </c>
      <c r="I372" s="16">
        <f t="shared" si="69"/>
        <v>82.671412571012866</v>
      </c>
      <c r="J372" s="13">
        <f t="shared" si="63"/>
        <v>51.503401331574914</v>
      </c>
      <c r="K372" s="13">
        <f t="shared" si="64"/>
        <v>31.168011239437952</v>
      </c>
      <c r="L372" s="13">
        <f t="shared" si="65"/>
        <v>20.17340378661061</v>
      </c>
      <c r="M372" s="13">
        <f t="shared" si="70"/>
        <v>20.173404498886303</v>
      </c>
      <c r="N372" s="13">
        <f t="shared" si="66"/>
        <v>12.507510789309508</v>
      </c>
      <c r="O372" s="13">
        <f t="shared" si="67"/>
        <v>19.27783948199642</v>
      </c>
      <c r="Q372" s="41">
        <v>16.552902003479431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15.542857140000001</v>
      </c>
      <c r="G373" s="13">
        <f t="shared" si="61"/>
        <v>0</v>
      </c>
      <c r="H373" s="13">
        <f t="shared" si="62"/>
        <v>15.542857140000001</v>
      </c>
      <c r="I373" s="16">
        <f t="shared" si="69"/>
        <v>26.537464592827344</v>
      </c>
      <c r="J373" s="13">
        <f t="shared" si="63"/>
        <v>24.557726598662914</v>
      </c>
      <c r="K373" s="13">
        <f t="shared" si="64"/>
        <v>1.9797379941644309</v>
      </c>
      <c r="L373" s="13">
        <f t="shared" si="65"/>
        <v>0</v>
      </c>
      <c r="M373" s="13">
        <f t="shared" si="70"/>
        <v>7.6658937095767943</v>
      </c>
      <c r="N373" s="13">
        <f t="shared" si="66"/>
        <v>4.7528540999376121</v>
      </c>
      <c r="O373" s="13">
        <f t="shared" si="67"/>
        <v>4.7528540999376121</v>
      </c>
      <c r="Q373" s="41">
        <v>16.325133697682599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11.65714286</v>
      </c>
      <c r="G374" s="13">
        <f t="shared" si="61"/>
        <v>0</v>
      </c>
      <c r="H374" s="13">
        <f t="shared" si="62"/>
        <v>11.65714286</v>
      </c>
      <c r="I374" s="16">
        <f t="shared" si="69"/>
        <v>13.636880854164431</v>
      </c>
      <c r="J374" s="13">
        <f t="shared" si="63"/>
        <v>13.496744191882712</v>
      </c>
      <c r="K374" s="13">
        <f t="shared" si="64"/>
        <v>0.14013666228171928</v>
      </c>
      <c r="L374" s="13">
        <f t="shared" si="65"/>
        <v>0</v>
      </c>
      <c r="M374" s="13">
        <f t="shared" si="70"/>
        <v>2.9130396096391822</v>
      </c>
      <c r="N374" s="13">
        <f t="shared" si="66"/>
        <v>1.806084557976293</v>
      </c>
      <c r="O374" s="13">
        <f t="shared" si="67"/>
        <v>1.806084557976293</v>
      </c>
      <c r="Q374" s="41">
        <v>21.647377578689689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13.485714290000001</v>
      </c>
      <c r="G375" s="13">
        <f t="shared" si="61"/>
        <v>0</v>
      </c>
      <c r="H375" s="13">
        <f t="shared" si="62"/>
        <v>13.485714290000001</v>
      </c>
      <c r="I375" s="16">
        <f t="shared" si="69"/>
        <v>13.62585095228172</v>
      </c>
      <c r="J375" s="13">
        <f t="shared" si="63"/>
        <v>13.490516752715816</v>
      </c>
      <c r="K375" s="13">
        <f t="shared" si="64"/>
        <v>0.13533419956590365</v>
      </c>
      <c r="L375" s="13">
        <f t="shared" si="65"/>
        <v>0</v>
      </c>
      <c r="M375" s="13">
        <f t="shared" si="70"/>
        <v>1.1069550516628892</v>
      </c>
      <c r="N375" s="13">
        <f t="shared" si="66"/>
        <v>0.68631213203099128</v>
      </c>
      <c r="O375" s="13">
        <f t="shared" si="67"/>
        <v>0.68631213203099128</v>
      </c>
      <c r="Q375" s="41">
        <v>21.880684767701389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7.35</v>
      </c>
      <c r="G376" s="13">
        <f t="shared" si="61"/>
        <v>0</v>
      </c>
      <c r="H376" s="13">
        <f t="shared" si="62"/>
        <v>7.35</v>
      </c>
      <c r="I376" s="16">
        <f t="shared" si="69"/>
        <v>7.4853341995659033</v>
      </c>
      <c r="J376" s="13">
        <f t="shared" si="63"/>
        <v>7.4709093033835865</v>
      </c>
      <c r="K376" s="13">
        <f t="shared" si="64"/>
        <v>1.4424896182316793E-2</v>
      </c>
      <c r="L376" s="13">
        <f t="shared" si="65"/>
        <v>0</v>
      </c>
      <c r="M376" s="13">
        <f t="shared" si="70"/>
        <v>0.42064291963189793</v>
      </c>
      <c r="N376" s="13">
        <f t="shared" si="66"/>
        <v>0.26079861017177669</v>
      </c>
      <c r="O376" s="13">
        <f t="shared" si="67"/>
        <v>0.26079861017177669</v>
      </c>
      <c r="Q376" s="41">
        <v>25.11505598380645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9.5071428569999998</v>
      </c>
      <c r="G377" s="18">
        <f t="shared" si="61"/>
        <v>0</v>
      </c>
      <c r="H377" s="18">
        <f t="shared" si="62"/>
        <v>9.5071428569999998</v>
      </c>
      <c r="I377" s="17">
        <f t="shared" si="69"/>
        <v>9.5215677531823175</v>
      </c>
      <c r="J377" s="18">
        <f t="shared" si="63"/>
        <v>9.4863888739192497</v>
      </c>
      <c r="K377" s="18">
        <f t="shared" si="64"/>
        <v>3.5178879263067842E-2</v>
      </c>
      <c r="L377" s="18">
        <f t="shared" si="65"/>
        <v>0</v>
      </c>
      <c r="M377" s="18">
        <f t="shared" si="70"/>
        <v>0.15984430946012124</v>
      </c>
      <c r="N377" s="18">
        <f t="shared" si="66"/>
        <v>9.9103471865275169E-2</v>
      </c>
      <c r="O377" s="18">
        <f t="shared" si="67"/>
        <v>9.9103471865275169E-2</v>
      </c>
      <c r="P377" s="3"/>
      <c r="Q377" s="42">
        <v>23.880908000000009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5.8571428570000004</v>
      </c>
      <c r="G378" s="13">
        <f t="shared" si="61"/>
        <v>0</v>
      </c>
      <c r="H378" s="13">
        <f t="shared" si="62"/>
        <v>5.8571428570000004</v>
      </c>
      <c r="I378" s="16">
        <f t="shared" si="69"/>
        <v>5.8923217362630682</v>
      </c>
      <c r="J378" s="13">
        <f t="shared" si="63"/>
        <v>5.8810080580241655</v>
      </c>
      <c r="K378" s="13">
        <f t="shared" si="64"/>
        <v>1.1313678238902725E-2</v>
      </c>
      <c r="L378" s="13">
        <f t="shared" si="65"/>
        <v>0</v>
      </c>
      <c r="M378" s="13">
        <f t="shared" si="70"/>
        <v>6.0740837594846067E-2</v>
      </c>
      <c r="N378" s="13">
        <f t="shared" si="66"/>
        <v>3.7659319308804562E-2</v>
      </c>
      <c r="O378" s="13">
        <f t="shared" si="67"/>
        <v>3.7659319308804562E-2</v>
      </c>
      <c r="Q378" s="41">
        <v>21.731200377638491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11.84285714</v>
      </c>
      <c r="G379" s="13">
        <f t="shared" si="61"/>
        <v>0</v>
      </c>
      <c r="H379" s="13">
        <f t="shared" si="62"/>
        <v>11.84285714</v>
      </c>
      <c r="I379" s="16">
        <f t="shared" si="69"/>
        <v>11.854170818238902</v>
      </c>
      <c r="J379" s="13">
        <f t="shared" si="63"/>
        <v>11.751110133961092</v>
      </c>
      <c r="K379" s="13">
        <f t="shared" si="64"/>
        <v>0.10306068427781057</v>
      </c>
      <c r="L379" s="13">
        <f t="shared" si="65"/>
        <v>0</v>
      </c>
      <c r="M379" s="13">
        <f t="shared" si="70"/>
        <v>2.3081518286041505E-2</v>
      </c>
      <c r="N379" s="13">
        <f t="shared" si="66"/>
        <v>1.4310541337345732E-2</v>
      </c>
      <c r="O379" s="13">
        <f t="shared" si="67"/>
        <v>1.4310541337345732E-2</v>
      </c>
      <c r="Q379" s="41">
        <v>20.865574149182049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2.207142857</v>
      </c>
      <c r="G380" s="13">
        <f t="shared" si="61"/>
        <v>0</v>
      </c>
      <c r="H380" s="13">
        <f t="shared" si="62"/>
        <v>2.207142857</v>
      </c>
      <c r="I380" s="16">
        <f t="shared" si="69"/>
        <v>2.3102035412778106</v>
      </c>
      <c r="J380" s="13">
        <f t="shared" si="63"/>
        <v>2.3088754672376512</v>
      </c>
      <c r="K380" s="13">
        <f t="shared" si="64"/>
        <v>1.3280740401593327E-3</v>
      </c>
      <c r="L380" s="13">
        <f t="shared" si="65"/>
        <v>0</v>
      </c>
      <c r="M380" s="13">
        <f t="shared" si="70"/>
        <v>8.7709769486957728E-3</v>
      </c>
      <c r="N380" s="13">
        <f t="shared" si="66"/>
        <v>5.4380057081913789E-3</v>
      </c>
      <c r="O380" s="13">
        <f t="shared" si="67"/>
        <v>5.4380057081913789E-3</v>
      </c>
      <c r="Q380" s="41">
        <v>17.032736934638582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20.35714286</v>
      </c>
      <c r="G381" s="13">
        <f t="shared" si="61"/>
        <v>0</v>
      </c>
      <c r="H381" s="13">
        <f t="shared" si="62"/>
        <v>20.35714286</v>
      </c>
      <c r="I381" s="16">
        <f t="shared" si="69"/>
        <v>20.35847093404016</v>
      </c>
      <c r="J381" s="13">
        <f t="shared" si="63"/>
        <v>19.332097722840984</v>
      </c>
      <c r="K381" s="13">
        <f t="shared" si="64"/>
        <v>1.026373211199175</v>
      </c>
      <c r="L381" s="13">
        <f t="shared" si="65"/>
        <v>0</v>
      </c>
      <c r="M381" s="13">
        <f t="shared" si="70"/>
        <v>3.3329712405043939E-3</v>
      </c>
      <c r="N381" s="13">
        <f t="shared" si="66"/>
        <v>2.0664421691127242E-3</v>
      </c>
      <c r="O381" s="13">
        <f t="shared" si="67"/>
        <v>2.0664421691127242E-3</v>
      </c>
      <c r="Q381" s="41">
        <v>15.61763963897384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48.328571429999997</v>
      </c>
      <c r="G382" s="13">
        <f t="shared" si="61"/>
        <v>2.3485277674236089</v>
      </c>
      <c r="H382" s="13">
        <f t="shared" si="62"/>
        <v>45.980043662576385</v>
      </c>
      <c r="I382" s="16">
        <f t="shared" si="69"/>
        <v>47.006416873775564</v>
      </c>
      <c r="J382" s="13">
        <f t="shared" si="63"/>
        <v>33.999695736189153</v>
      </c>
      <c r="K382" s="13">
        <f t="shared" si="64"/>
        <v>13.00672113758641</v>
      </c>
      <c r="L382" s="13">
        <f t="shared" si="65"/>
        <v>1.8785776625789723</v>
      </c>
      <c r="M382" s="13">
        <f t="shared" si="70"/>
        <v>1.8798441916503639</v>
      </c>
      <c r="N382" s="13">
        <f t="shared" si="66"/>
        <v>1.1655033988232255</v>
      </c>
      <c r="O382" s="13">
        <f t="shared" si="67"/>
        <v>3.5140311662468342</v>
      </c>
      <c r="Q382" s="41">
        <v>12.359384593548389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61.928571429999998</v>
      </c>
      <c r="G383" s="13">
        <f t="shared" si="61"/>
        <v>3.8690459111298261</v>
      </c>
      <c r="H383" s="13">
        <f t="shared" si="62"/>
        <v>58.059525518870174</v>
      </c>
      <c r="I383" s="16">
        <f t="shared" si="69"/>
        <v>69.187668993877608</v>
      </c>
      <c r="J383" s="13">
        <f t="shared" si="63"/>
        <v>40.088174237710014</v>
      </c>
      <c r="K383" s="13">
        <f t="shared" si="64"/>
        <v>29.099494756167594</v>
      </c>
      <c r="L383" s="13">
        <f t="shared" si="65"/>
        <v>18.089677950841573</v>
      </c>
      <c r="M383" s="13">
        <f t="shared" si="70"/>
        <v>18.80401874366871</v>
      </c>
      <c r="N383" s="13">
        <f t="shared" si="66"/>
        <v>11.658491621074599</v>
      </c>
      <c r="O383" s="13">
        <f t="shared" si="67"/>
        <v>15.527537532204425</v>
      </c>
      <c r="Q383" s="41">
        <v>12.344199349361091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17.75</v>
      </c>
      <c r="G384" s="13">
        <f t="shared" si="61"/>
        <v>0</v>
      </c>
      <c r="H384" s="13">
        <f t="shared" si="62"/>
        <v>17.75</v>
      </c>
      <c r="I384" s="16">
        <f t="shared" si="69"/>
        <v>28.759816805326022</v>
      </c>
      <c r="J384" s="13">
        <f t="shared" si="63"/>
        <v>25.472162584320216</v>
      </c>
      <c r="K384" s="13">
        <f t="shared" si="64"/>
        <v>3.2876542210058055</v>
      </c>
      <c r="L384" s="13">
        <f t="shared" si="65"/>
        <v>0</v>
      </c>
      <c r="M384" s="13">
        <f t="shared" si="70"/>
        <v>7.1455271225941104</v>
      </c>
      <c r="N384" s="13">
        <f t="shared" si="66"/>
        <v>4.4302268160083482</v>
      </c>
      <c r="O384" s="13">
        <f t="shared" si="67"/>
        <v>4.4302268160083482</v>
      </c>
      <c r="Q384" s="41">
        <v>13.93660993053733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7.8857142859999998</v>
      </c>
      <c r="G385" s="13">
        <f t="shared" si="61"/>
        <v>0</v>
      </c>
      <c r="H385" s="13">
        <f t="shared" si="62"/>
        <v>7.8857142859999998</v>
      </c>
      <c r="I385" s="16">
        <f t="shared" si="69"/>
        <v>11.173368507005804</v>
      </c>
      <c r="J385" s="13">
        <f t="shared" si="63"/>
        <v>11.010635981864453</v>
      </c>
      <c r="K385" s="13">
        <f t="shared" si="64"/>
        <v>0.16273252514135095</v>
      </c>
      <c r="L385" s="13">
        <f t="shared" si="65"/>
        <v>0</v>
      </c>
      <c r="M385" s="13">
        <f t="shared" si="70"/>
        <v>2.7153003065857622</v>
      </c>
      <c r="N385" s="13">
        <f t="shared" si="66"/>
        <v>1.6834861900831726</v>
      </c>
      <c r="O385" s="13">
        <f t="shared" si="67"/>
        <v>1.6834861900831726</v>
      </c>
      <c r="Q385" s="41">
        <v>16.314822050106809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35.728571430000002</v>
      </c>
      <c r="G386" s="13">
        <f t="shared" si="61"/>
        <v>0.93981242840167278</v>
      </c>
      <c r="H386" s="13">
        <f t="shared" si="62"/>
        <v>34.788759001598329</v>
      </c>
      <c r="I386" s="16">
        <f t="shared" si="69"/>
        <v>34.95149152673968</v>
      </c>
      <c r="J386" s="13">
        <f t="shared" si="63"/>
        <v>30.864434612821888</v>
      </c>
      <c r="K386" s="13">
        <f t="shared" si="64"/>
        <v>4.0870569139177917</v>
      </c>
      <c r="L386" s="13">
        <f t="shared" si="65"/>
        <v>0</v>
      </c>
      <c r="M386" s="13">
        <f t="shared" si="70"/>
        <v>1.0318141165025896</v>
      </c>
      <c r="N386" s="13">
        <f t="shared" si="66"/>
        <v>0.63972475223160552</v>
      </c>
      <c r="O386" s="13">
        <f t="shared" si="67"/>
        <v>1.5795371806332783</v>
      </c>
      <c r="Q386" s="41">
        <v>16.538221663169921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9.4357142859999996</v>
      </c>
      <c r="G387" s="13">
        <f t="shared" si="61"/>
        <v>0</v>
      </c>
      <c r="H387" s="13">
        <f t="shared" si="62"/>
        <v>9.4357142859999996</v>
      </c>
      <c r="I387" s="16">
        <f t="shared" si="69"/>
        <v>13.522771199917791</v>
      </c>
      <c r="J387" s="13">
        <f t="shared" si="63"/>
        <v>13.343262143839665</v>
      </c>
      <c r="K387" s="13">
        <f t="shared" si="64"/>
        <v>0.17950905607812651</v>
      </c>
      <c r="L387" s="13">
        <f t="shared" si="65"/>
        <v>0</v>
      </c>
      <c r="M387" s="13">
        <f t="shared" si="70"/>
        <v>0.39208936427098406</v>
      </c>
      <c r="N387" s="13">
        <f t="shared" si="66"/>
        <v>0.24309540584801012</v>
      </c>
      <c r="O387" s="13">
        <f t="shared" si="67"/>
        <v>0.24309540584801012</v>
      </c>
      <c r="Q387" s="41">
        <v>19.68804962748343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5.7214285709999997</v>
      </c>
      <c r="G388" s="13">
        <f t="shared" si="61"/>
        <v>0</v>
      </c>
      <c r="H388" s="13">
        <f t="shared" si="62"/>
        <v>5.7214285709999997</v>
      </c>
      <c r="I388" s="16">
        <f t="shared" si="69"/>
        <v>5.9009376270781262</v>
      </c>
      <c r="J388" s="13">
        <f t="shared" si="63"/>
        <v>5.8915685741732613</v>
      </c>
      <c r="K388" s="13">
        <f t="shared" si="64"/>
        <v>9.3690529048648941E-3</v>
      </c>
      <c r="L388" s="13">
        <f t="shared" si="65"/>
        <v>0</v>
      </c>
      <c r="M388" s="13">
        <f t="shared" si="70"/>
        <v>0.14899395842297394</v>
      </c>
      <c r="N388" s="13">
        <f t="shared" si="66"/>
        <v>9.2376254222243839E-2</v>
      </c>
      <c r="O388" s="13">
        <f t="shared" si="67"/>
        <v>9.2376254222243839E-2</v>
      </c>
      <c r="Q388" s="41">
        <v>23.103434382131329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0.95714285700000001</v>
      </c>
      <c r="G389" s="18">
        <f t="shared" si="61"/>
        <v>0</v>
      </c>
      <c r="H389" s="18">
        <f t="shared" si="62"/>
        <v>0.95714285700000001</v>
      </c>
      <c r="I389" s="17">
        <f t="shared" si="69"/>
        <v>0.96651190990486491</v>
      </c>
      <c r="J389" s="18">
        <f t="shared" si="63"/>
        <v>0.96647156110545063</v>
      </c>
      <c r="K389" s="18">
        <f t="shared" si="64"/>
        <v>4.0348799414280379E-5</v>
      </c>
      <c r="L389" s="18">
        <f t="shared" si="65"/>
        <v>0</v>
      </c>
      <c r="M389" s="18">
        <f t="shared" si="70"/>
        <v>5.6617704200730104E-2</v>
      </c>
      <c r="N389" s="18">
        <f t="shared" si="66"/>
        <v>3.5102976604452663E-2</v>
      </c>
      <c r="O389" s="18">
        <f t="shared" si="67"/>
        <v>3.5102976604452663E-2</v>
      </c>
      <c r="P389" s="3"/>
      <c r="Q389" s="42">
        <v>23.26282800000001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7.7785714290000003</v>
      </c>
      <c r="G390" s="13">
        <f t="shared" ref="G390:G453" si="72">IF((F390-$J$2)&gt;0,$I$2*(F390-$J$2),0)</f>
        <v>0</v>
      </c>
      <c r="H390" s="13">
        <f t="shared" ref="H390:H453" si="73">F390-G390</f>
        <v>7.7785714290000003</v>
      </c>
      <c r="I390" s="16">
        <f t="shared" si="69"/>
        <v>7.7786117777994148</v>
      </c>
      <c r="J390" s="13">
        <f t="shared" ref="J390:J453" si="74">I390/SQRT(1+(I390/($K$2*(300+(25*Q390)+0.05*(Q390)^3)))^2)</f>
        <v>7.7565657042092173</v>
      </c>
      <c r="K390" s="13">
        <f t="shared" ref="K390:K453" si="75">I390-J390</f>
        <v>2.2046073590197501E-2</v>
      </c>
      <c r="L390" s="13">
        <f t="shared" ref="L390:L453" si="76">IF(K390&gt;$N$2,(K390-$N$2)/$L$2,0)</f>
        <v>0</v>
      </c>
      <c r="M390" s="13">
        <f t="shared" si="70"/>
        <v>2.1514727596277441E-2</v>
      </c>
      <c r="N390" s="13">
        <f t="shared" ref="N390:N453" si="77">$M$2*M390</f>
        <v>1.3339131109692013E-2</v>
      </c>
      <c r="O390" s="13">
        <f t="shared" ref="O390:O453" si="78">N390+G390</f>
        <v>1.3339131109692013E-2</v>
      </c>
      <c r="Q390" s="41">
        <v>22.898755213400381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8.4571428569999991</v>
      </c>
      <c r="G391" s="13">
        <f t="shared" si="72"/>
        <v>0</v>
      </c>
      <c r="H391" s="13">
        <f t="shared" si="73"/>
        <v>8.4571428569999991</v>
      </c>
      <c r="I391" s="16">
        <f t="shared" ref="I391:I454" si="80">H391+K390-L390</f>
        <v>8.4791889305901975</v>
      </c>
      <c r="J391" s="13">
        <f t="shared" si="74"/>
        <v>8.4358817915999964</v>
      </c>
      <c r="K391" s="13">
        <f t="shared" si="75"/>
        <v>4.3307138990201111E-2</v>
      </c>
      <c r="L391" s="13">
        <f t="shared" si="76"/>
        <v>0</v>
      </c>
      <c r="M391" s="13">
        <f t="shared" ref="M391:M454" si="81">L391+M390-N390</f>
        <v>8.1755964865854285E-3</v>
      </c>
      <c r="N391" s="13">
        <f t="shared" si="77"/>
        <v>5.0688698216829657E-3</v>
      </c>
      <c r="O391" s="13">
        <f t="shared" si="78"/>
        <v>5.0688698216829657E-3</v>
      </c>
      <c r="Q391" s="41">
        <v>19.928122694710769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0.257142857</v>
      </c>
      <c r="G392" s="13">
        <f t="shared" si="72"/>
        <v>0</v>
      </c>
      <c r="H392" s="13">
        <f t="shared" si="73"/>
        <v>0.257142857</v>
      </c>
      <c r="I392" s="16">
        <f t="shared" si="80"/>
        <v>0.30044999599020111</v>
      </c>
      <c r="J392" s="13">
        <f t="shared" si="74"/>
        <v>0.30044715322906274</v>
      </c>
      <c r="K392" s="13">
        <f t="shared" si="75"/>
        <v>2.8427611383774476E-6</v>
      </c>
      <c r="L392" s="13">
        <f t="shared" si="76"/>
        <v>0</v>
      </c>
      <c r="M392" s="13">
        <f t="shared" si="81"/>
        <v>3.1067266649024627E-3</v>
      </c>
      <c r="N392" s="13">
        <f t="shared" si="77"/>
        <v>1.9261705322395268E-3</v>
      </c>
      <c r="O392" s="13">
        <f t="shared" si="78"/>
        <v>1.9261705322395268E-3</v>
      </c>
      <c r="Q392" s="41">
        <v>17.23236087835302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10.192857139999999</v>
      </c>
      <c r="G393" s="13">
        <f t="shared" si="72"/>
        <v>0</v>
      </c>
      <c r="H393" s="13">
        <f t="shared" si="73"/>
        <v>10.192857139999999</v>
      </c>
      <c r="I393" s="16">
        <f t="shared" si="80"/>
        <v>10.192859982761137</v>
      </c>
      <c r="J393" s="13">
        <f t="shared" si="74"/>
        <v>10.042363539168477</v>
      </c>
      <c r="K393" s="13">
        <f t="shared" si="75"/>
        <v>0.1504964435926599</v>
      </c>
      <c r="L393" s="13">
        <f t="shared" si="76"/>
        <v>0</v>
      </c>
      <c r="M393" s="13">
        <f t="shared" si="81"/>
        <v>1.1805561326629359E-3</v>
      </c>
      <c r="N393" s="13">
        <f t="shared" si="77"/>
        <v>7.3194480225102028E-4</v>
      </c>
      <c r="O393" s="13">
        <f t="shared" si="78"/>
        <v>7.3194480225102028E-4</v>
      </c>
      <c r="Q393" s="41">
        <v>14.900859308955971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51.15</v>
      </c>
      <c r="G394" s="13">
        <f t="shared" si="72"/>
        <v>2.6639713947659684</v>
      </c>
      <c r="H394" s="13">
        <f t="shared" si="73"/>
        <v>48.486028605234033</v>
      </c>
      <c r="I394" s="16">
        <f t="shared" si="80"/>
        <v>48.636525048826691</v>
      </c>
      <c r="J394" s="13">
        <f t="shared" si="74"/>
        <v>36.719818828825851</v>
      </c>
      <c r="K394" s="13">
        <f t="shared" si="75"/>
        <v>11.91670622000084</v>
      </c>
      <c r="L394" s="13">
        <f t="shared" si="76"/>
        <v>0.78054810201401892</v>
      </c>
      <c r="M394" s="13">
        <f t="shared" si="81"/>
        <v>0.78099671334443088</v>
      </c>
      <c r="N394" s="13">
        <f t="shared" si="77"/>
        <v>0.48421796227354713</v>
      </c>
      <c r="O394" s="13">
        <f t="shared" si="78"/>
        <v>3.1481893570395156</v>
      </c>
      <c r="Q394" s="41">
        <v>14.23248577301594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97.55</v>
      </c>
      <c r="G395" s="13">
        <f t="shared" si="72"/>
        <v>7.8516215321165932</v>
      </c>
      <c r="H395" s="13">
        <f t="shared" si="73"/>
        <v>89.698378467883401</v>
      </c>
      <c r="I395" s="16">
        <f t="shared" si="80"/>
        <v>100.83453658587021</v>
      </c>
      <c r="J395" s="13">
        <f t="shared" si="74"/>
        <v>44.072914832050515</v>
      </c>
      <c r="K395" s="13">
        <f t="shared" si="75"/>
        <v>56.761621753819696</v>
      </c>
      <c r="L395" s="13">
        <f t="shared" si="76"/>
        <v>45.955198561149558</v>
      </c>
      <c r="M395" s="13">
        <f t="shared" si="81"/>
        <v>46.25197731222044</v>
      </c>
      <c r="N395" s="13">
        <f t="shared" si="77"/>
        <v>28.676225933576674</v>
      </c>
      <c r="O395" s="13">
        <f t="shared" si="78"/>
        <v>36.52784746569327</v>
      </c>
      <c r="Q395" s="41">
        <v>12.289016593548389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18.81428571</v>
      </c>
      <c r="G396" s="13">
        <f t="shared" si="72"/>
        <v>0</v>
      </c>
      <c r="H396" s="13">
        <f t="shared" si="73"/>
        <v>18.81428571</v>
      </c>
      <c r="I396" s="16">
        <f t="shared" si="80"/>
        <v>29.620708902670145</v>
      </c>
      <c r="J396" s="13">
        <f t="shared" si="74"/>
        <v>25.798135765143407</v>
      </c>
      <c r="K396" s="13">
        <f t="shared" si="75"/>
        <v>3.8225731375267387</v>
      </c>
      <c r="L396" s="13">
        <f t="shared" si="76"/>
        <v>0</v>
      </c>
      <c r="M396" s="13">
        <f t="shared" si="81"/>
        <v>17.575751378643766</v>
      </c>
      <c r="N396" s="13">
        <f t="shared" si="77"/>
        <v>10.896965854759134</v>
      </c>
      <c r="O396" s="13">
        <f t="shared" si="78"/>
        <v>10.896965854759134</v>
      </c>
      <c r="Q396" s="41">
        <v>13.298038936994059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37.228571430000002</v>
      </c>
      <c r="G397" s="13">
        <f t="shared" si="72"/>
        <v>1.1075166354280939</v>
      </c>
      <c r="H397" s="13">
        <f t="shared" si="73"/>
        <v>36.121054794571911</v>
      </c>
      <c r="I397" s="16">
        <f t="shared" si="80"/>
        <v>39.94362793209865</v>
      </c>
      <c r="J397" s="13">
        <f t="shared" si="74"/>
        <v>32.999118846445</v>
      </c>
      <c r="K397" s="13">
        <f t="shared" si="75"/>
        <v>6.9445090856536495</v>
      </c>
      <c r="L397" s="13">
        <f t="shared" si="76"/>
        <v>0</v>
      </c>
      <c r="M397" s="13">
        <f t="shared" si="81"/>
        <v>6.6787855238846312</v>
      </c>
      <c r="N397" s="13">
        <f t="shared" si="77"/>
        <v>4.1408470248084717</v>
      </c>
      <c r="O397" s="13">
        <f t="shared" si="78"/>
        <v>5.2483636602365653</v>
      </c>
      <c r="Q397" s="41">
        <v>14.878458925736741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21.992857140000002</v>
      </c>
      <c r="G398" s="13">
        <f t="shared" si="72"/>
        <v>0</v>
      </c>
      <c r="H398" s="13">
        <f t="shared" si="73"/>
        <v>21.992857140000002</v>
      </c>
      <c r="I398" s="16">
        <f t="shared" si="80"/>
        <v>28.937366225653651</v>
      </c>
      <c r="J398" s="13">
        <f t="shared" si="74"/>
        <v>26.742916427881745</v>
      </c>
      <c r="K398" s="13">
        <f t="shared" si="75"/>
        <v>2.194449797771906</v>
      </c>
      <c r="L398" s="13">
        <f t="shared" si="76"/>
        <v>0</v>
      </c>
      <c r="M398" s="13">
        <f t="shared" si="81"/>
        <v>2.5379384990761595</v>
      </c>
      <c r="N398" s="13">
        <f t="shared" si="77"/>
        <v>1.5735218694272188</v>
      </c>
      <c r="O398" s="13">
        <f t="shared" si="78"/>
        <v>1.5735218694272188</v>
      </c>
      <c r="Q398" s="41">
        <v>17.424520892285699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1.95</v>
      </c>
      <c r="G399" s="13">
        <f t="shared" si="72"/>
        <v>0</v>
      </c>
      <c r="H399" s="13">
        <f t="shared" si="73"/>
        <v>1.95</v>
      </c>
      <c r="I399" s="16">
        <f t="shared" si="80"/>
        <v>4.1444497977719061</v>
      </c>
      <c r="J399" s="13">
        <f t="shared" si="74"/>
        <v>4.1401327329597368</v>
      </c>
      <c r="K399" s="13">
        <f t="shared" si="75"/>
        <v>4.3170648121693134E-3</v>
      </c>
      <c r="L399" s="13">
        <f t="shared" si="76"/>
        <v>0</v>
      </c>
      <c r="M399" s="13">
        <f t="shared" si="81"/>
        <v>0.9644166296489407</v>
      </c>
      <c r="N399" s="13">
        <f t="shared" si="77"/>
        <v>0.59793831038234324</v>
      </c>
      <c r="O399" s="13">
        <f t="shared" si="78"/>
        <v>0.59793831038234324</v>
      </c>
      <c r="Q399" s="41">
        <v>21.088535783872889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1.707142857</v>
      </c>
      <c r="G400" s="13">
        <f t="shared" si="72"/>
        <v>0</v>
      </c>
      <c r="H400" s="13">
        <f t="shared" si="73"/>
        <v>1.707142857</v>
      </c>
      <c r="I400" s="16">
        <f t="shared" si="80"/>
        <v>1.7114599218121693</v>
      </c>
      <c r="J400" s="13">
        <f t="shared" si="74"/>
        <v>1.7112170253442007</v>
      </c>
      <c r="K400" s="13">
        <f t="shared" si="75"/>
        <v>2.4289646796860076E-4</v>
      </c>
      <c r="L400" s="13">
        <f t="shared" si="76"/>
        <v>0</v>
      </c>
      <c r="M400" s="13">
        <f t="shared" si="81"/>
        <v>0.36647831926659746</v>
      </c>
      <c r="N400" s="13">
        <f t="shared" si="77"/>
        <v>0.22721655794529041</v>
      </c>
      <c r="O400" s="13">
        <f t="shared" si="78"/>
        <v>0.22721655794529041</v>
      </c>
      <c r="Q400" s="41">
        <v>22.68717532467296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16.22142857</v>
      </c>
      <c r="G401" s="13">
        <f t="shared" si="72"/>
        <v>0</v>
      </c>
      <c r="H401" s="13">
        <f t="shared" si="73"/>
        <v>16.22142857</v>
      </c>
      <c r="I401" s="16">
        <f t="shared" si="80"/>
        <v>16.221671466467971</v>
      </c>
      <c r="J401" s="13">
        <f t="shared" si="74"/>
        <v>16.021045035112273</v>
      </c>
      <c r="K401" s="13">
        <f t="shared" si="75"/>
        <v>0.20062643135569758</v>
      </c>
      <c r="L401" s="13">
        <f t="shared" si="76"/>
        <v>0</v>
      </c>
      <c r="M401" s="13">
        <f t="shared" si="81"/>
        <v>0.13926176132130705</v>
      </c>
      <c r="N401" s="13">
        <f t="shared" si="77"/>
        <v>8.634229201921037E-2</v>
      </c>
      <c r="O401" s="13">
        <f t="shared" si="78"/>
        <v>8.634229201921037E-2</v>
      </c>
      <c r="Q401" s="42">
        <v>22.772128000000009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1.0285714290000001</v>
      </c>
      <c r="G402" s="13">
        <f t="shared" si="72"/>
        <v>0</v>
      </c>
      <c r="H402" s="13">
        <f t="shared" si="73"/>
        <v>1.0285714290000001</v>
      </c>
      <c r="I402" s="16">
        <f t="shared" si="80"/>
        <v>1.2291978603556977</v>
      </c>
      <c r="J402" s="13">
        <f t="shared" si="74"/>
        <v>1.2291039337681655</v>
      </c>
      <c r="K402" s="13">
        <f t="shared" si="75"/>
        <v>9.3926587532155992E-5</v>
      </c>
      <c r="L402" s="13">
        <f t="shared" si="76"/>
        <v>0</v>
      </c>
      <c r="M402" s="13">
        <f t="shared" si="81"/>
        <v>5.2919469302096678E-2</v>
      </c>
      <c r="N402" s="13">
        <f t="shared" si="77"/>
        <v>3.2810070967299938E-2</v>
      </c>
      <c r="O402" s="13">
        <f t="shared" si="78"/>
        <v>3.2810070967299938E-2</v>
      </c>
      <c r="P402" s="1"/>
      <c r="Q402">
        <v>22.383989025063951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9.5428571430000009</v>
      </c>
      <c r="G403" s="13">
        <f t="shared" si="72"/>
        <v>0</v>
      </c>
      <c r="H403" s="13">
        <f t="shared" si="73"/>
        <v>9.5428571430000009</v>
      </c>
      <c r="I403" s="16">
        <f t="shared" si="80"/>
        <v>9.5429510695875326</v>
      </c>
      <c r="J403" s="13">
        <f t="shared" si="74"/>
        <v>9.4895641530099546</v>
      </c>
      <c r="K403" s="13">
        <f t="shared" si="75"/>
        <v>5.3386916577577992E-2</v>
      </c>
      <c r="L403" s="13">
        <f t="shared" si="76"/>
        <v>0</v>
      </c>
      <c r="M403" s="13">
        <f t="shared" si="81"/>
        <v>2.0109398334796739E-2</v>
      </c>
      <c r="N403" s="13">
        <f t="shared" si="77"/>
        <v>1.2467826967573979E-2</v>
      </c>
      <c r="O403" s="13">
        <f t="shared" si="78"/>
        <v>1.2467826967573979E-2</v>
      </c>
      <c r="P403" s="1"/>
      <c r="Q403">
        <v>20.94900484789078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53.18571429</v>
      </c>
      <c r="G404" s="13">
        <f t="shared" si="72"/>
        <v>2.8915699619238375</v>
      </c>
      <c r="H404" s="13">
        <f t="shared" si="73"/>
        <v>50.294144328076165</v>
      </c>
      <c r="I404" s="16">
        <f t="shared" si="80"/>
        <v>50.347531244653744</v>
      </c>
      <c r="J404" s="13">
        <f t="shared" si="74"/>
        <v>37.670281982218171</v>
      </c>
      <c r="K404" s="13">
        <f t="shared" si="75"/>
        <v>12.677249262435573</v>
      </c>
      <c r="L404" s="13">
        <f t="shared" si="76"/>
        <v>1.5466832522788632</v>
      </c>
      <c r="M404" s="13">
        <f t="shared" si="81"/>
        <v>1.5543248236460858</v>
      </c>
      <c r="N404" s="13">
        <f t="shared" si="77"/>
        <v>0.96368139066057323</v>
      </c>
      <c r="O404" s="13">
        <f t="shared" si="78"/>
        <v>3.8552513525844105</v>
      </c>
      <c r="P404" s="1"/>
      <c r="Q404">
        <v>14.4322840003931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83.45</v>
      </c>
      <c r="G405" s="13">
        <f t="shared" si="72"/>
        <v>6.275201986068236</v>
      </c>
      <c r="H405" s="13">
        <f t="shared" si="73"/>
        <v>77.174798013931763</v>
      </c>
      <c r="I405" s="16">
        <f t="shared" si="80"/>
        <v>88.305364024088462</v>
      </c>
      <c r="J405" s="13">
        <f t="shared" si="74"/>
        <v>48.899713899600854</v>
      </c>
      <c r="K405" s="13">
        <f t="shared" si="75"/>
        <v>39.405650124487607</v>
      </c>
      <c r="L405" s="13">
        <f t="shared" si="76"/>
        <v>28.471612241481381</v>
      </c>
      <c r="M405" s="13">
        <f t="shared" si="81"/>
        <v>29.062255674466893</v>
      </c>
      <c r="N405" s="13">
        <f t="shared" si="77"/>
        <v>18.018598518169473</v>
      </c>
      <c r="O405" s="13">
        <f t="shared" si="78"/>
        <v>24.293800504237709</v>
      </c>
      <c r="P405" s="1"/>
      <c r="Q405">
        <v>14.91787379265115</v>
      </c>
    </row>
    <row r="406" spans="1:18" x14ac:dyDescent="0.2">
      <c r="A406" s="14">
        <f t="shared" si="79"/>
        <v>34335</v>
      </c>
      <c r="B406" s="1">
        <v>1</v>
      </c>
      <c r="F406" s="34">
        <v>127.47857140000001</v>
      </c>
      <c r="G406" s="13">
        <f t="shared" si="72"/>
        <v>11.197719754830343</v>
      </c>
      <c r="H406" s="13">
        <f t="shared" si="73"/>
        <v>116.28085164516966</v>
      </c>
      <c r="I406" s="16">
        <f t="shared" si="80"/>
        <v>127.21488952817589</v>
      </c>
      <c r="J406" s="13">
        <f t="shared" si="74"/>
        <v>51.001784543707167</v>
      </c>
      <c r="K406" s="13">
        <f t="shared" si="75"/>
        <v>76.213104984468714</v>
      </c>
      <c r="L406" s="13">
        <f t="shared" si="76"/>
        <v>65.549704323874025</v>
      </c>
      <c r="M406" s="13">
        <f t="shared" si="81"/>
        <v>76.593361480171453</v>
      </c>
      <c r="N406" s="13">
        <f t="shared" si="77"/>
        <v>47.487884117706301</v>
      </c>
      <c r="O406" s="13">
        <f t="shared" si="78"/>
        <v>58.685603872536646</v>
      </c>
      <c r="P406" s="1"/>
      <c r="Q406">
        <v>14.148224351648061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53.56428571</v>
      </c>
      <c r="G407" s="13">
        <f t="shared" si="72"/>
        <v>2.9338953084531485</v>
      </c>
      <c r="H407" s="13">
        <f t="shared" si="73"/>
        <v>50.630390401546855</v>
      </c>
      <c r="I407" s="16">
        <f t="shared" si="80"/>
        <v>61.293791062141551</v>
      </c>
      <c r="J407" s="13">
        <f t="shared" si="74"/>
        <v>39.221788196963786</v>
      </c>
      <c r="K407" s="13">
        <f t="shared" si="75"/>
        <v>22.072002865177765</v>
      </c>
      <c r="L407" s="13">
        <f t="shared" si="76"/>
        <v>11.010514438080225</v>
      </c>
      <c r="M407" s="13">
        <f t="shared" si="81"/>
        <v>40.115991800545373</v>
      </c>
      <c r="N407" s="13">
        <f t="shared" si="77"/>
        <v>24.871914916338131</v>
      </c>
      <c r="O407" s="13">
        <f t="shared" si="78"/>
        <v>27.80581022479128</v>
      </c>
      <c r="P407" s="1"/>
      <c r="Q407">
        <v>12.88600359354839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27.31428571</v>
      </c>
      <c r="G408" s="13">
        <f t="shared" si="72"/>
        <v>0</v>
      </c>
      <c r="H408" s="13">
        <f t="shared" si="73"/>
        <v>27.31428571</v>
      </c>
      <c r="I408" s="16">
        <f t="shared" si="80"/>
        <v>38.375774137097537</v>
      </c>
      <c r="J408" s="13">
        <f t="shared" si="74"/>
        <v>31.450380530960828</v>
      </c>
      <c r="K408" s="13">
        <f t="shared" si="75"/>
        <v>6.9253936061367085</v>
      </c>
      <c r="L408" s="13">
        <f t="shared" si="76"/>
        <v>0</v>
      </c>
      <c r="M408" s="13">
        <f t="shared" si="81"/>
        <v>15.244076884207242</v>
      </c>
      <c r="N408" s="13">
        <f t="shared" si="77"/>
        <v>9.4513276682084904</v>
      </c>
      <c r="O408" s="13">
        <f t="shared" si="78"/>
        <v>9.4513276682084904</v>
      </c>
      <c r="P408" s="1"/>
      <c r="Q408">
        <v>13.942297804855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133.1285714</v>
      </c>
      <c r="G409" s="13">
        <f t="shared" si="72"/>
        <v>11.829405601296529</v>
      </c>
      <c r="H409" s="13">
        <f t="shared" si="73"/>
        <v>121.29916579870347</v>
      </c>
      <c r="I409" s="16">
        <f t="shared" si="80"/>
        <v>128.22455940484019</v>
      </c>
      <c r="J409" s="13">
        <f t="shared" si="74"/>
        <v>46.631502000624224</v>
      </c>
      <c r="K409" s="13">
        <f t="shared" si="75"/>
        <v>81.593057404215969</v>
      </c>
      <c r="L409" s="13">
        <f t="shared" si="76"/>
        <v>70.96921436544342</v>
      </c>
      <c r="M409" s="13">
        <f t="shared" si="81"/>
        <v>76.761963581442174</v>
      </c>
      <c r="N409" s="13">
        <f t="shared" si="77"/>
        <v>47.592417420494151</v>
      </c>
      <c r="O409" s="13">
        <f t="shared" si="78"/>
        <v>59.421823021790679</v>
      </c>
      <c r="P409" s="1"/>
      <c r="Q409">
        <v>12.602299185900501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45.078571429999997</v>
      </c>
      <c r="G410" s="13">
        <f t="shared" si="72"/>
        <v>1.9851686521996965</v>
      </c>
      <c r="H410" s="13">
        <f t="shared" si="73"/>
        <v>43.0934027778003</v>
      </c>
      <c r="I410" s="16">
        <f t="shared" si="80"/>
        <v>53.717245816572856</v>
      </c>
      <c r="J410" s="13">
        <f t="shared" si="74"/>
        <v>40.924642469811083</v>
      </c>
      <c r="K410" s="13">
        <f t="shared" si="75"/>
        <v>12.792603346761773</v>
      </c>
      <c r="L410" s="13">
        <f t="shared" si="76"/>
        <v>1.6628855101366102</v>
      </c>
      <c r="M410" s="13">
        <f t="shared" si="81"/>
        <v>30.832431671084628</v>
      </c>
      <c r="N410" s="13">
        <f t="shared" si="77"/>
        <v>19.116107636072471</v>
      </c>
      <c r="O410" s="13">
        <f t="shared" si="78"/>
        <v>21.101276288272167</v>
      </c>
      <c r="P410" s="1"/>
      <c r="Q410">
        <v>15.9647313199485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9.2857143000000003E-2</v>
      </c>
      <c r="G411" s="13">
        <f t="shared" si="72"/>
        <v>0</v>
      </c>
      <c r="H411" s="13">
        <f t="shared" si="73"/>
        <v>9.2857143000000003E-2</v>
      </c>
      <c r="I411" s="16">
        <f t="shared" si="80"/>
        <v>11.222574979625163</v>
      </c>
      <c r="J411" s="13">
        <f t="shared" si="74"/>
        <v>11.117339899389709</v>
      </c>
      <c r="K411" s="13">
        <f t="shared" si="75"/>
        <v>0.10523508023545425</v>
      </c>
      <c r="L411" s="13">
        <f t="shared" si="76"/>
        <v>0</v>
      </c>
      <c r="M411" s="13">
        <f t="shared" si="81"/>
        <v>11.716324035012157</v>
      </c>
      <c r="N411" s="13">
        <f t="shared" si="77"/>
        <v>7.2641209017075372</v>
      </c>
      <c r="O411" s="13">
        <f t="shared" si="78"/>
        <v>7.2641209017075372</v>
      </c>
      <c r="P411" s="1"/>
      <c r="Q411">
        <v>19.551180519124941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0.36428571399999998</v>
      </c>
      <c r="G412" s="13">
        <f t="shared" si="72"/>
        <v>0</v>
      </c>
      <c r="H412" s="13">
        <f t="shared" si="73"/>
        <v>0.36428571399999998</v>
      </c>
      <c r="I412" s="16">
        <f t="shared" si="80"/>
        <v>0.46952079423545423</v>
      </c>
      <c r="J412" s="13">
        <f t="shared" si="74"/>
        <v>0.46951496242442053</v>
      </c>
      <c r="K412" s="13">
        <f t="shared" si="75"/>
        <v>5.8318110336963436E-6</v>
      </c>
      <c r="L412" s="13">
        <f t="shared" si="76"/>
        <v>0</v>
      </c>
      <c r="M412" s="13">
        <f t="shared" si="81"/>
        <v>4.4522031333046197</v>
      </c>
      <c r="N412" s="13">
        <f t="shared" si="77"/>
        <v>2.760365942648864</v>
      </c>
      <c r="O412" s="13">
        <f t="shared" si="78"/>
        <v>2.760365942648864</v>
      </c>
      <c r="P412" s="1"/>
      <c r="Q412">
        <v>21.619593000000009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2.6071428569999999</v>
      </c>
      <c r="G413" s="13">
        <f t="shared" si="72"/>
        <v>0</v>
      </c>
      <c r="H413" s="13">
        <f t="shared" si="73"/>
        <v>2.6071428569999999</v>
      </c>
      <c r="I413" s="16">
        <f t="shared" si="80"/>
        <v>2.6071486888110336</v>
      </c>
      <c r="J413" s="13">
        <f t="shared" si="74"/>
        <v>2.6062448084444316</v>
      </c>
      <c r="K413" s="13">
        <f t="shared" si="75"/>
        <v>9.0388036660193904E-4</v>
      </c>
      <c r="L413" s="13">
        <f t="shared" si="76"/>
        <v>0</v>
      </c>
      <c r="M413" s="13">
        <f t="shared" si="81"/>
        <v>1.6918371906557557</v>
      </c>
      <c r="N413" s="13">
        <f t="shared" si="77"/>
        <v>1.0489390582065685</v>
      </c>
      <c r="O413" s="13">
        <f t="shared" si="78"/>
        <v>1.0489390582065685</v>
      </c>
      <c r="P413" s="1"/>
      <c r="Q413">
        <v>22.320867235965309</v>
      </c>
    </row>
    <row r="414" spans="1:18" x14ac:dyDescent="0.2">
      <c r="A414" s="14">
        <f t="shared" si="79"/>
        <v>34578</v>
      </c>
      <c r="B414" s="1">
        <v>9</v>
      </c>
      <c r="F414" s="34">
        <v>11.46428571</v>
      </c>
      <c r="G414" s="13">
        <f t="shared" si="72"/>
        <v>0</v>
      </c>
      <c r="H414" s="13">
        <f t="shared" si="73"/>
        <v>11.46428571</v>
      </c>
      <c r="I414" s="16">
        <f t="shared" si="80"/>
        <v>11.465189590366602</v>
      </c>
      <c r="J414" s="13">
        <f t="shared" si="74"/>
        <v>11.371367414483203</v>
      </c>
      <c r="K414" s="13">
        <f t="shared" si="75"/>
        <v>9.3822175883399694E-2</v>
      </c>
      <c r="L414" s="13">
        <f t="shared" si="76"/>
        <v>0</v>
      </c>
      <c r="M414" s="13">
        <f t="shared" si="81"/>
        <v>0.64289813244918714</v>
      </c>
      <c r="N414" s="13">
        <f t="shared" si="77"/>
        <v>0.39859684211849605</v>
      </c>
      <c r="O414" s="13">
        <f t="shared" si="78"/>
        <v>0.39859684211849605</v>
      </c>
      <c r="P414" s="1"/>
      <c r="Q414">
        <v>20.827412418414191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53.864285709999997</v>
      </c>
      <c r="G415" s="13">
        <f t="shared" si="72"/>
        <v>2.9674361498584325</v>
      </c>
      <c r="H415" s="13">
        <f t="shared" si="73"/>
        <v>50.896849560141561</v>
      </c>
      <c r="I415" s="16">
        <f t="shared" si="80"/>
        <v>50.990671736024964</v>
      </c>
      <c r="J415" s="13">
        <f t="shared" si="74"/>
        <v>43.773503550351158</v>
      </c>
      <c r="K415" s="13">
        <f t="shared" si="75"/>
        <v>7.2171681856738061</v>
      </c>
      <c r="L415" s="13">
        <f t="shared" si="76"/>
        <v>0</v>
      </c>
      <c r="M415" s="13">
        <f t="shared" si="81"/>
        <v>0.24430129033069109</v>
      </c>
      <c r="N415" s="13">
        <f t="shared" si="77"/>
        <v>0.15146680000502846</v>
      </c>
      <c r="O415" s="13">
        <f t="shared" si="78"/>
        <v>3.1189029498634611</v>
      </c>
      <c r="P415" s="1"/>
      <c r="Q415">
        <v>20.224868491858562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85.121428570000006</v>
      </c>
      <c r="G416" s="13">
        <f t="shared" si="72"/>
        <v>6.4620723880236728</v>
      </c>
      <c r="H416" s="13">
        <f t="shared" si="73"/>
        <v>78.659356181976335</v>
      </c>
      <c r="I416" s="16">
        <f t="shared" si="80"/>
        <v>85.876524367650148</v>
      </c>
      <c r="J416" s="13">
        <f t="shared" si="74"/>
        <v>50.574258069447836</v>
      </c>
      <c r="K416" s="13">
        <f t="shared" si="75"/>
        <v>35.302266298202312</v>
      </c>
      <c r="L416" s="13">
        <f t="shared" si="76"/>
        <v>24.338057125019713</v>
      </c>
      <c r="M416" s="13">
        <f t="shared" si="81"/>
        <v>24.430891615345374</v>
      </c>
      <c r="N416" s="13">
        <f t="shared" si="77"/>
        <v>15.147152801514132</v>
      </c>
      <c r="O416" s="13">
        <f t="shared" si="78"/>
        <v>21.609225189537803</v>
      </c>
      <c r="Q416">
        <v>15.82785707631213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49.2</v>
      </c>
      <c r="G417" s="13">
        <f t="shared" si="72"/>
        <v>2.4459559256316217</v>
      </c>
      <c r="H417" s="13">
        <f t="shared" si="73"/>
        <v>46.75404407436838</v>
      </c>
      <c r="I417" s="16">
        <f t="shared" si="80"/>
        <v>57.718253247550976</v>
      </c>
      <c r="J417" s="13">
        <f t="shared" si="74"/>
        <v>35.526344429565277</v>
      </c>
      <c r="K417" s="13">
        <f t="shared" si="75"/>
        <v>22.191908817985698</v>
      </c>
      <c r="L417" s="13">
        <f t="shared" si="76"/>
        <v>11.131302033320161</v>
      </c>
      <c r="M417" s="13">
        <f t="shared" si="81"/>
        <v>20.415040847151403</v>
      </c>
      <c r="N417" s="13">
        <f t="shared" si="77"/>
        <v>12.65732532523387</v>
      </c>
      <c r="O417" s="13">
        <f t="shared" si="78"/>
        <v>15.103281250865493</v>
      </c>
      <c r="Q417">
        <v>11.055650593548391</v>
      </c>
    </row>
    <row r="418" spans="1:17" x14ac:dyDescent="0.2">
      <c r="A418" s="14">
        <f t="shared" si="79"/>
        <v>34700</v>
      </c>
      <c r="B418" s="1">
        <v>1</v>
      </c>
      <c r="F418" s="34">
        <v>4.0071428569999998</v>
      </c>
      <c r="G418" s="13">
        <f t="shared" si="72"/>
        <v>0</v>
      </c>
      <c r="H418" s="13">
        <f t="shared" si="73"/>
        <v>4.0071428569999998</v>
      </c>
      <c r="I418" s="16">
        <f t="shared" si="80"/>
        <v>15.067749641665536</v>
      </c>
      <c r="J418" s="13">
        <f t="shared" si="74"/>
        <v>14.278340511432388</v>
      </c>
      <c r="K418" s="13">
        <f t="shared" si="75"/>
        <v>0.78940913023314785</v>
      </c>
      <c r="L418" s="13">
        <f t="shared" si="76"/>
        <v>0</v>
      </c>
      <c r="M418" s="13">
        <f t="shared" si="81"/>
        <v>7.7577155219175324</v>
      </c>
      <c r="N418" s="13">
        <f t="shared" si="77"/>
        <v>4.8097836235888698</v>
      </c>
      <c r="O418" s="13">
        <f t="shared" si="78"/>
        <v>4.8097836235888698</v>
      </c>
      <c r="Q418">
        <v>10.93052893662103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55.785714290000001</v>
      </c>
      <c r="G419" s="13">
        <f t="shared" si="72"/>
        <v>3.1822572541029679</v>
      </c>
      <c r="H419" s="13">
        <f t="shared" si="73"/>
        <v>52.603457035897037</v>
      </c>
      <c r="I419" s="16">
        <f t="shared" si="80"/>
        <v>53.392866166130183</v>
      </c>
      <c r="J419" s="13">
        <f t="shared" si="74"/>
        <v>36.831436915915674</v>
      </c>
      <c r="K419" s="13">
        <f t="shared" si="75"/>
        <v>16.561429250214509</v>
      </c>
      <c r="L419" s="13">
        <f t="shared" si="76"/>
        <v>5.4594227720123412</v>
      </c>
      <c r="M419" s="13">
        <f t="shared" si="81"/>
        <v>8.4073546703410038</v>
      </c>
      <c r="N419" s="13">
        <f t="shared" si="77"/>
        <v>5.2125598956114221</v>
      </c>
      <c r="O419" s="13">
        <f t="shared" si="78"/>
        <v>8.39481714971439</v>
      </c>
      <c r="Q419">
        <v>12.83838938693675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11.22142857</v>
      </c>
      <c r="G420" s="13">
        <f t="shared" si="72"/>
        <v>0</v>
      </c>
      <c r="H420" s="13">
        <f t="shared" si="73"/>
        <v>11.22142857</v>
      </c>
      <c r="I420" s="16">
        <f t="shared" si="80"/>
        <v>22.323435048202168</v>
      </c>
      <c r="J420" s="13">
        <f t="shared" si="74"/>
        <v>20.997392110283087</v>
      </c>
      <c r="K420" s="13">
        <f t="shared" si="75"/>
        <v>1.3260429379190803</v>
      </c>
      <c r="L420" s="13">
        <f t="shared" si="76"/>
        <v>0</v>
      </c>
      <c r="M420" s="13">
        <f t="shared" si="81"/>
        <v>3.1947947747295817</v>
      </c>
      <c r="N420" s="13">
        <f t="shared" si="77"/>
        <v>1.9807727603323406</v>
      </c>
      <c r="O420" s="13">
        <f t="shared" si="78"/>
        <v>1.9807727603323406</v>
      </c>
      <c r="Q420">
        <v>15.65950778018912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4.9285714289999998</v>
      </c>
      <c r="G421" s="13">
        <f t="shared" si="72"/>
        <v>0</v>
      </c>
      <c r="H421" s="13">
        <f t="shared" si="73"/>
        <v>4.9285714289999998</v>
      </c>
      <c r="I421" s="16">
        <f t="shared" si="80"/>
        <v>6.2546143669190801</v>
      </c>
      <c r="J421" s="13">
        <f t="shared" si="74"/>
        <v>6.2300414993990714</v>
      </c>
      <c r="K421" s="13">
        <f t="shared" si="75"/>
        <v>2.4572867520008757E-2</v>
      </c>
      <c r="L421" s="13">
        <f t="shared" si="76"/>
        <v>0</v>
      </c>
      <c r="M421" s="13">
        <f t="shared" si="81"/>
        <v>1.2140220143972411</v>
      </c>
      <c r="N421" s="13">
        <f t="shared" si="77"/>
        <v>0.75269364892628954</v>
      </c>
      <c r="O421" s="13">
        <f t="shared" si="78"/>
        <v>0.75269364892628954</v>
      </c>
      <c r="Q421">
        <v>17.493754964319571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9.9928571430000002</v>
      </c>
      <c r="G422" s="13">
        <f t="shared" si="72"/>
        <v>0</v>
      </c>
      <c r="H422" s="13">
        <f t="shared" si="73"/>
        <v>9.9928571430000002</v>
      </c>
      <c r="I422" s="16">
        <f t="shared" si="80"/>
        <v>10.017430010520009</v>
      </c>
      <c r="J422" s="13">
        <f t="shared" si="74"/>
        <v>9.9350106030298182</v>
      </c>
      <c r="K422" s="13">
        <f t="shared" si="75"/>
        <v>8.2419407490190721E-2</v>
      </c>
      <c r="L422" s="13">
        <f t="shared" si="76"/>
        <v>0</v>
      </c>
      <c r="M422" s="13">
        <f t="shared" si="81"/>
        <v>0.46132836547095157</v>
      </c>
      <c r="N422" s="13">
        <f t="shared" si="77"/>
        <v>0.28602358659198995</v>
      </c>
      <c r="O422" s="13">
        <f t="shared" si="78"/>
        <v>0.28602358659198995</v>
      </c>
      <c r="Q422">
        <v>18.882632066366689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24.42142857</v>
      </c>
      <c r="G423" s="13">
        <f t="shared" si="72"/>
        <v>0</v>
      </c>
      <c r="H423" s="13">
        <f t="shared" si="73"/>
        <v>24.42142857</v>
      </c>
      <c r="I423" s="16">
        <f t="shared" si="80"/>
        <v>24.503847977490189</v>
      </c>
      <c r="J423" s="13">
        <f t="shared" si="74"/>
        <v>23.698978622145859</v>
      </c>
      <c r="K423" s="13">
        <f t="shared" si="75"/>
        <v>0.80486935534433002</v>
      </c>
      <c r="L423" s="13">
        <f t="shared" si="76"/>
        <v>0</v>
      </c>
      <c r="M423" s="13">
        <f t="shared" si="81"/>
        <v>0.17530477887896162</v>
      </c>
      <c r="N423" s="13">
        <f t="shared" si="77"/>
        <v>0.10868896290495621</v>
      </c>
      <c r="O423" s="13">
        <f t="shared" si="78"/>
        <v>0.10868896290495621</v>
      </c>
      <c r="Q423">
        <v>21.473123518511429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15.99285714</v>
      </c>
      <c r="G424" s="13">
        <f t="shared" si="72"/>
        <v>0</v>
      </c>
      <c r="H424" s="13">
        <f t="shared" si="73"/>
        <v>15.99285714</v>
      </c>
      <c r="I424" s="16">
        <f t="shared" si="80"/>
        <v>16.797726495344328</v>
      </c>
      <c r="J424" s="13">
        <f t="shared" si="74"/>
        <v>16.655864632535362</v>
      </c>
      <c r="K424" s="13">
        <f t="shared" si="75"/>
        <v>0.14186186280896607</v>
      </c>
      <c r="L424" s="13">
        <f t="shared" si="76"/>
        <v>0</v>
      </c>
      <c r="M424" s="13">
        <f t="shared" si="81"/>
        <v>6.6615815974005413E-2</v>
      </c>
      <c r="N424" s="13">
        <f t="shared" si="77"/>
        <v>4.1301805903883354E-2</v>
      </c>
      <c r="O424" s="13">
        <f t="shared" si="78"/>
        <v>4.1301805903883354E-2</v>
      </c>
      <c r="Q424">
        <v>26.046623000000011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1.7642857139999999</v>
      </c>
      <c r="G425" s="13">
        <f t="shared" si="72"/>
        <v>0</v>
      </c>
      <c r="H425" s="13">
        <f t="shared" si="73"/>
        <v>1.7642857139999999</v>
      </c>
      <c r="I425" s="16">
        <f t="shared" si="80"/>
        <v>1.906147576808966</v>
      </c>
      <c r="J425" s="13">
        <f t="shared" si="74"/>
        <v>1.9058913109954885</v>
      </c>
      <c r="K425" s="13">
        <f t="shared" si="75"/>
        <v>2.5626581347748534E-4</v>
      </c>
      <c r="L425" s="13">
        <f t="shared" si="76"/>
        <v>0</v>
      </c>
      <c r="M425" s="13">
        <f t="shared" si="81"/>
        <v>2.5314010070122059E-2</v>
      </c>
      <c r="N425" s="13">
        <f t="shared" si="77"/>
        <v>1.5694686243475676E-2</v>
      </c>
      <c r="O425" s="13">
        <f t="shared" si="78"/>
        <v>1.5694686243475676E-2</v>
      </c>
      <c r="Q425">
        <v>24.60975079779298</v>
      </c>
    </row>
    <row r="426" spans="1:17" x14ac:dyDescent="0.2">
      <c r="A426" s="14">
        <f t="shared" si="79"/>
        <v>34943</v>
      </c>
      <c r="B426" s="1">
        <v>9</v>
      </c>
      <c r="F426" s="34">
        <v>27.321428569999998</v>
      </c>
      <c r="G426" s="13">
        <f t="shared" si="72"/>
        <v>0</v>
      </c>
      <c r="H426" s="13">
        <f t="shared" si="73"/>
        <v>27.321428569999998</v>
      </c>
      <c r="I426" s="16">
        <f t="shared" si="80"/>
        <v>27.321684835813475</v>
      </c>
      <c r="J426" s="13">
        <f t="shared" si="74"/>
        <v>26.316772480420717</v>
      </c>
      <c r="K426" s="13">
        <f t="shared" si="75"/>
        <v>1.0049123553927579</v>
      </c>
      <c r="L426" s="13">
        <f t="shared" si="76"/>
        <v>0</v>
      </c>
      <c r="M426" s="13">
        <f t="shared" si="81"/>
        <v>9.6193238266463824E-3</v>
      </c>
      <c r="N426" s="13">
        <f t="shared" si="77"/>
        <v>5.9639807725207572E-3</v>
      </c>
      <c r="O426" s="13">
        <f t="shared" si="78"/>
        <v>5.9639807725207572E-3</v>
      </c>
      <c r="Q426">
        <v>22.169834185410451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14.3</v>
      </c>
      <c r="G427" s="13">
        <f t="shared" si="72"/>
        <v>0</v>
      </c>
      <c r="H427" s="13">
        <f t="shared" si="73"/>
        <v>14.3</v>
      </c>
      <c r="I427" s="16">
        <f t="shared" si="80"/>
        <v>15.304912355392759</v>
      </c>
      <c r="J427" s="13">
        <f t="shared" si="74"/>
        <v>15.06962833266738</v>
      </c>
      <c r="K427" s="13">
        <f t="shared" si="75"/>
        <v>0.23528402272537896</v>
      </c>
      <c r="L427" s="13">
        <f t="shared" si="76"/>
        <v>0</v>
      </c>
      <c r="M427" s="13">
        <f t="shared" si="81"/>
        <v>3.6553430541256251E-3</v>
      </c>
      <c r="N427" s="13">
        <f t="shared" si="77"/>
        <v>2.2663126935578877E-3</v>
      </c>
      <c r="O427" s="13">
        <f t="shared" si="78"/>
        <v>2.2663126935578877E-3</v>
      </c>
      <c r="Q427">
        <v>20.377210703287219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14.485714290000001</v>
      </c>
      <c r="G428" s="13">
        <f t="shared" si="72"/>
        <v>0</v>
      </c>
      <c r="H428" s="13">
        <f t="shared" si="73"/>
        <v>14.485714290000001</v>
      </c>
      <c r="I428" s="16">
        <f t="shared" si="80"/>
        <v>14.72099831272538</v>
      </c>
      <c r="J428" s="13">
        <f t="shared" si="74"/>
        <v>14.417839561806058</v>
      </c>
      <c r="K428" s="13">
        <f t="shared" si="75"/>
        <v>0.30315875091932121</v>
      </c>
      <c r="L428" s="13">
        <f t="shared" si="76"/>
        <v>0</v>
      </c>
      <c r="M428" s="13">
        <f t="shared" si="81"/>
        <v>1.3890303605677374E-3</v>
      </c>
      <c r="N428" s="13">
        <f t="shared" si="77"/>
        <v>8.6119882355199719E-4</v>
      </c>
      <c r="O428" s="13">
        <f t="shared" si="78"/>
        <v>8.6119882355199719E-4</v>
      </c>
      <c r="Q428">
        <v>17.705530454162709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18.371428569999999</v>
      </c>
      <c r="G429" s="13">
        <f t="shared" si="72"/>
        <v>0</v>
      </c>
      <c r="H429" s="13">
        <f t="shared" si="73"/>
        <v>18.371428569999999</v>
      </c>
      <c r="I429" s="16">
        <f t="shared" si="80"/>
        <v>18.674587320919322</v>
      </c>
      <c r="J429" s="13">
        <f t="shared" si="74"/>
        <v>17.658521396965359</v>
      </c>
      <c r="K429" s="13">
        <f t="shared" si="75"/>
        <v>1.0160659239539633</v>
      </c>
      <c r="L429" s="13">
        <f t="shared" si="76"/>
        <v>0</v>
      </c>
      <c r="M429" s="13">
        <f t="shared" si="81"/>
        <v>5.2783153701574023E-4</v>
      </c>
      <c r="N429" s="13">
        <f t="shared" si="77"/>
        <v>3.2725555294975893E-4</v>
      </c>
      <c r="O429" s="13">
        <f t="shared" si="78"/>
        <v>3.2725555294975893E-4</v>
      </c>
      <c r="Q429">
        <v>13.780225567861731</v>
      </c>
    </row>
    <row r="430" spans="1:17" x14ac:dyDescent="0.2">
      <c r="A430" s="14">
        <f t="shared" si="79"/>
        <v>35065</v>
      </c>
      <c r="B430" s="1">
        <v>1</v>
      </c>
      <c r="F430" s="34">
        <v>58.114285709999997</v>
      </c>
      <c r="G430" s="13">
        <f t="shared" si="72"/>
        <v>3.4425980697666252</v>
      </c>
      <c r="H430" s="13">
        <f t="shared" si="73"/>
        <v>54.671687640233372</v>
      </c>
      <c r="I430" s="16">
        <f t="shared" si="80"/>
        <v>55.687753564187332</v>
      </c>
      <c r="J430" s="13">
        <f t="shared" si="74"/>
        <v>37.409821880284106</v>
      </c>
      <c r="K430" s="13">
        <f t="shared" si="75"/>
        <v>18.277931683903226</v>
      </c>
      <c r="L430" s="13">
        <f t="shared" si="76"/>
        <v>7.1885462753371785</v>
      </c>
      <c r="M430" s="13">
        <f t="shared" si="81"/>
        <v>7.1887468513212447</v>
      </c>
      <c r="N430" s="13">
        <f t="shared" si="77"/>
        <v>4.4570230478191712</v>
      </c>
      <c r="O430" s="13">
        <f t="shared" si="78"/>
        <v>7.8996211175857969</v>
      </c>
      <c r="Q430">
        <v>12.7313628402449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60.45</v>
      </c>
      <c r="G431" s="13">
        <f t="shared" si="72"/>
        <v>3.7037374783297796</v>
      </c>
      <c r="H431" s="13">
        <f t="shared" si="73"/>
        <v>56.746262521670225</v>
      </c>
      <c r="I431" s="16">
        <f t="shared" si="80"/>
        <v>67.835647930236277</v>
      </c>
      <c r="J431" s="13">
        <f t="shared" si="74"/>
        <v>40.47333330897559</v>
      </c>
      <c r="K431" s="13">
        <f t="shared" si="75"/>
        <v>27.362314621260687</v>
      </c>
      <c r="L431" s="13">
        <f t="shared" si="76"/>
        <v>16.339724707651893</v>
      </c>
      <c r="M431" s="13">
        <f t="shared" si="81"/>
        <v>19.071448511153967</v>
      </c>
      <c r="N431" s="13">
        <f t="shared" si="77"/>
        <v>11.82429807691546</v>
      </c>
      <c r="O431" s="13">
        <f t="shared" si="78"/>
        <v>15.528035555245239</v>
      </c>
      <c r="Q431">
        <v>12.71133959354839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10.49285714</v>
      </c>
      <c r="G432" s="13">
        <f t="shared" si="72"/>
        <v>0</v>
      </c>
      <c r="H432" s="13">
        <f t="shared" si="73"/>
        <v>10.49285714</v>
      </c>
      <c r="I432" s="16">
        <f t="shared" si="80"/>
        <v>21.515447053608792</v>
      </c>
      <c r="J432" s="13">
        <f t="shared" si="74"/>
        <v>20.268395222944431</v>
      </c>
      <c r="K432" s="13">
        <f t="shared" si="75"/>
        <v>1.2470518306643612</v>
      </c>
      <c r="L432" s="13">
        <f t="shared" si="76"/>
        <v>0</v>
      </c>
      <c r="M432" s="13">
        <f t="shared" si="81"/>
        <v>7.2471504342385078</v>
      </c>
      <c r="N432" s="13">
        <f t="shared" si="77"/>
        <v>4.4932332692278747</v>
      </c>
      <c r="O432" s="13">
        <f t="shared" si="78"/>
        <v>4.4932332692278747</v>
      </c>
      <c r="Q432">
        <v>15.32409706711274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47.507142860000002</v>
      </c>
      <c r="G433" s="13">
        <f t="shared" si="72"/>
        <v>2.2566897494498113</v>
      </c>
      <c r="H433" s="13">
        <f t="shared" si="73"/>
        <v>45.25045311055019</v>
      </c>
      <c r="I433" s="16">
        <f t="shared" si="80"/>
        <v>46.497504941214551</v>
      </c>
      <c r="J433" s="13">
        <f t="shared" si="74"/>
        <v>38.571720793581143</v>
      </c>
      <c r="K433" s="13">
        <f t="shared" si="75"/>
        <v>7.9257841476334079</v>
      </c>
      <c r="L433" s="13">
        <f t="shared" si="76"/>
        <v>0</v>
      </c>
      <c r="M433" s="13">
        <f t="shared" si="81"/>
        <v>2.7539171650106331</v>
      </c>
      <c r="N433" s="13">
        <f t="shared" si="77"/>
        <v>1.7074286423065925</v>
      </c>
      <c r="O433" s="13">
        <f t="shared" si="78"/>
        <v>3.9641183917564038</v>
      </c>
      <c r="Q433">
        <v>17.233055552988059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34.078571429999997</v>
      </c>
      <c r="G434" s="13">
        <f t="shared" si="72"/>
        <v>0.75533780067260892</v>
      </c>
      <c r="H434" s="13">
        <f t="shared" si="73"/>
        <v>33.32323362932739</v>
      </c>
      <c r="I434" s="16">
        <f t="shared" si="80"/>
        <v>41.249017776960798</v>
      </c>
      <c r="J434" s="13">
        <f t="shared" si="74"/>
        <v>34.572647259873605</v>
      </c>
      <c r="K434" s="13">
        <f t="shared" si="75"/>
        <v>6.676370517087193</v>
      </c>
      <c r="L434" s="13">
        <f t="shared" si="76"/>
        <v>0</v>
      </c>
      <c r="M434" s="13">
        <f t="shared" si="81"/>
        <v>1.0464885227040406</v>
      </c>
      <c r="N434" s="13">
        <f t="shared" si="77"/>
        <v>0.64882288407650512</v>
      </c>
      <c r="O434" s="13">
        <f t="shared" si="78"/>
        <v>1.4041606847491139</v>
      </c>
      <c r="Q434">
        <v>16.010802380721319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16.464285709999999</v>
      </c>
      <c r="G435" s="13">
        <f t="shared" si="72"/>
        <v>0</v>
      </c>
      <c r="H435" s="13">
        <f t="shared" si="73"/>
        <v>16.464285709999999</v>
      </c>
      <c r="I435" s="16">
        <f t="shared" si="80"/>
        <v>23.140656227087192</v>
      </c>
      <c r="J435" s="13">
        <f t="shared" si="74"/>
        <v>22.510376526989337</v>
      </c>
      <c r="K435" s="13">
        <f t="shared" si="75"/>
        <v>0.63027970009785506</v>
      </c>
      <c r="L435" s="13">
        <f t="shared" si="76"/>
        <v>0</v>
      </c>
      <c r="M435" s="13">
        <f t="shared" si="81"/>
        <v>0.39766563862753546</v>
      </c>
      <c r="N435" s="13">
        <f t="shared" si="77"/>
        <v>0.24655269594907198</v>
      </c>
      <c r="O435" s="13">
        <f t="shared" si="78"/>
        <v>0.24655269594907198</v>
      </c>
      <c r="Q435">
        <v>22.050056000000009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0.28571428599999998</v>
      </c>
      <c r="G436" s="13">
        <f t="shared" si="72"/>
        <v>0</v>
      </c>
      <c r="H436" s="13">
        <f t="shared" si="73"/>
        <v>0.28571428599999998</v>
      </c>
      <c r="I436" s="16">
        <f t="shared" si="80"/>
        <v>0.91599398609785498</v>
      </c>
      <c r="J436" s="13">
        <f t="shared" si="74"/>
        <v>0.91595755281404601</v>
      </c>
      <c r="K436" s="13">
        <f t="shared" si="75"/>
        <v>3.64332838089787E-5</v>
      </c>
      <c r="L436" s="13">
        <f t="shared" si="76"/>
        <v>0</v>
      </c>
      <c r="M436" s="13">
        <f t="shared" si="81"/>
        <v>0.15111294267846348</v>
      </c>
      <c r="N436" s="13">
        <f t="shared" si="77"/>
        <v>9.369002446064735E-2</v>
      </c>
      <c r="O436" s="13">
        <f t="shared" si="78"/>
        <v>9.369002446064735E-2</v>
      </c>
      <c r="Q436">
        <v>22.84359875227323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1.8142857139999999</v>
      </c>
      <c r="G437" s="13">
        <f t="shared" si="72"/>
        <v>0</v>
      </c>
      <c r="H437" s="13">
        <f t="shared" si="73"/>
        <v>1.8142857139999999</v>
      </c>
      <c r="I437" s="16">
        <f t="shared" si="80"/>
        <v>1.8143221472838089</v>
      </c>
      <c r="J437" s="13">
        <f t="shared" si="74"/>
        <v>1.8140562929152801</v>
      </c>
      <c r="K437" s="13">
        <f t="shared" si="75"/>
        <v>2.6585436852877287E-4</v>
      </c>
      <c r="L437" s="13">
        <f t="shared" si="76"/>
        <v>0</v>
      </c>
      <c r="M437" s="13">
        <f t="shared" si="81"/>
        <v>5.742291821781613E-2</v>
      </c>
      <c r="N437" s="13">
        <f t="shared" si="77"/>
        <v>3.5602209295045997E-2</v>
      </c>
      <c r="O437" s="13">
        <f t="shared" si="78"/>
        <v>3.5602209295045997E-2</v>
      </c>
      <c r="Q437">
        <v>23.28970247237735</v>
      </c>
    </row>
    <row r="438" spans="1:17" x14ac:dyDescent="0.2">
      <c r="A438" s="14">
        <f t="shared" si="79"/>
        <v>35309</v>
      </c>
      <c r="B438" s="1">
        <v>9</v>
      </c>
      <c r="F438" s="34">
        <v>0.114285714</v>
      </c>
      <c r="G438" s="13">
        <f t="shared" si="72"/>
        <v>0</v>
      </c>
      <c r="H438" s="13">
        <f t="shared" si="73"/>
        <v>0.114285714</v>
      </c>
      <c r="I438" s="16">
        <f t="shared" si="80"/>
        <v>0.11455156836852877</v>
      </c>
      <c r="J438" s="13">
        <f t="shared" si="74"/>
        <v>0.11455146932989527</v>
      </c>
      <c r="K438" s="13">
        <f t="shared" si="75"/>
        <v>9.9038633502579465E-8</v>
      </c>
      <c r="L438" s="13">
        <f t="shared" si="76"/>
        <v>0</v>
      </c>
      <c r="M438" s="13">
        <f t="shared" si="81"/>
        <v>2.1820708922770132E-2</v>
      </c>
      <c r="N438" s="13">
        <f t="shared" si="77"/>
        <v>1.3528839532117481E-2</v>
      </c>
      <c r="O438" s="13">
        <f t="shared" si="78"/>
        <v>1.3528839532117481E-2</v>
      </c>
      <c r="Q438">
        <v>20.513828509868439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37.692857140000001</v>
      </c>
      <c r="G439" s="13">
        <f t="shared" si="72"/>
        <v>1.1594250799809263</v>
      </c>
      <c r="H439" s="13">
        <f t="shared" si="73"/>
        <v>36.533432060019074</v>
      </c>
      <c r="I439" s="16">
        <f t="shared" si="80"/>
        <v>36.53343215905771</v>
      </c>
      <c r="J439" s="13">
        <f t="shared" si="74"/>
        <v>33.627083433811215</v>
      </c>
      <c r="K439" s="13">
        <f t="shared" si="75"/>
        <v>2.9063487252464952</v>
      </c>
      <c r="L439" s="13">
        <f t="shared" si="76"/>
        <v>0</v>
      </c>
      <c r="M439" s="13">
        <f t="shared" si="81"/>
        <v>8.2918693906526512E-3</v>
      </c>
      <c r="N439" s="13">
        <f t="shared" si="77"/>
        <v>5.140959022204644E-3</v>
      </c>
      <c r="O439" s="13">
        <f t="shared" si="78"/>
        <v>1.1645660390031309</v>
      </c>
      <c r="Q439">
        <v>20.337451268476681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118.05</v>
      </c>
      <c r="G440" s="13">
        <f t="shared" si="72"/>
        <v>10.143579028144346</v>
      </c>
      <c r="H440" s="13">
        <f t="shared" si="73"/>
        <v>107.90642097185565</v>
      </c>
      <c r="I440" s="16">
        <f t="shared" si="80"/>
        <v>110.81276969710214</v>
      </c>
      <c r="J440" s="13">
        <f t="shared" si="74"/>
        <v>48.26340851428467</v>
      </c>
      <c r="K440" s="13">
        <f t="shared" si="75"/>
        <v>62.549361182817471</v>
      </c>
      <c r="L440" s="13">
        <f t="shared" si="76"/>
        <v>51.785493981292731</v>
      </c>
      <c r="M440" s="13">
        <f t="shared" si="81"/>
        <v>51.788644891661178</v>
      </c>
      <c r="N440" s="13">
        <f t="shared" si="77"/>
        <v>32.108959832829932</v>
      </c>
      <c r="O440" s="13">
        <f t="shared" si="78"/>
        <v>42.252538860974276</v>
      </c>
      <c r="Q440">
        <v>13.603202929054939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43.47142857</v>
      </c>
      <c r="G441" s="13">
        <f t="shared" si="72"/>
        <v>1.8054855729233807</v>
      </c>
      <c r="H441" s="13">
        <f t="shared" si="73"/>
        <v>41.66594299707662</v>
      </c>
      <c r="I441" s="16">
        <f t="shared" si="80"/>
        <v>52.429810198601359</v>
      </c>
      <c r="J441" s="13">
        <f t="shared" si="74"/>
        <v>37.015174658545192</v>
      </c>
      <c r="K441" s="13">
        <f t="shared" si="75"/>
        <v>15.414635540056167</v>
      </c>
      <c r="L441" s="13">
        <f t="shared" si="76"/>
        <v>4.3041969367430148</v>
      </c>
      <c r="M441" s="13">
        <f t="shared" si="81"/>
        <v>23.983881995574258</v>
      </c>
      <c r="N441" s="13">
        <f t="shared" si="77"/>
        <v>14.870006837256041</v>
      </c>
      <c r="O441" s="13">
        <f t="shared" si="78"/>
        <v>16.675492410179423</v>
      </c>
      <c r="Q441">
        <v>13.23220256568016</v>
      </c>
    </row>
    <row r="442" spans="1:17" x14ac:dyDescent="0.2">
      <c r="A442" s="14">
        <f t="shared" si="79"/>
        <v>35431</v>
      </c>
      <c r="B442" s="1">
        <v>1</v>
      </c>
      <c r="F442" s="34">
        <v>25.43571429</v>
      </c>
      <c r="G442" s="13">
        <f t="shared" si="72"/>
        <v>0</v>
      </c>
      <c r="H442" s="13">
        <f t="shared" si="73"/>
        <v>25.43571429</v>
      </c>
      <c r="I442" s="16">
        <f t="shared" si="80"/>
        <v>36.546152893313149</v>
      </c>
      <c r="J442" s="13">
        <f t="shared" si="74"/>
        <v>27.754984277964688</v>
      </c>
      <c r="K442" s="13">
        <f t="shared" si="75"/>
        <v>8.7911686153484609</v>
      </c>
      <c r="L442" s="13">
        <f t="shared" si="76"/>
        <v>0</v>
      </c>
      <c r="M442" s="13">
        <f t="shared" si="81"/>
        <v>9.1138751583182174</v>
      </c>
      <c r="N442" s="13">
        <f t="shared" si="77"/>
        <v>5.6506025981572945</v>
      </c>
      <c r="O442" s="13">
        <f t="shared" si="78"/>
        <v>5.6506025981572945</v>
      </c>
      <c r="Q442">
        <v>10.23465659354839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39.271428569999998</v>
      </c>
      <c r="G443" s="13">
        <f t="shared" si="72"/>
        <v>1.3359137932494016</v>
      </c>
      <c r="H443" s="13">
        <f t="shared" si="73"/>
        <v>37.935514776750594</v>
      </c>
      <c r="I443" s="16">
        <f t="shared" si="80"/>
        <v>46.726683392099055</v>
      </c>
      <c r="J443" s="13">
        <f t="shared" si="74"/>
        <v>31.57232851196633</v>
      </c>
      <c r="K443" s="13">
        <f t="shared" si="75"/>
        <v>15.154354880132725</v>
      </c>
      <c r="L443" s="13">
        <f t="shared" si="76"/>
        <v>4.0420024896501774</v>
      </c>
      <c r="M443" s="13">
        <f t="shared" si="81"/>
        <v>7.5052750498111012</v>
      </c>
      <c r="N443" s="13">
        <f t="shared" si="77"/>
        <v>4.6532705308828826</v>
      </c>
      <c r="O443" s="13">
        <f t="shared" si="78"/>
        <v>5.9891843241322844</v>
      </c>
      <c r="Q443">
        <v>10.2923686697613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3.6785714289999998</v>
      </c>
      <c r="G444" s="13">
        <f t="shared" si="72"/>
        <v>0</v>
      </c>
      <c r="H444" s="13">
        <f t="shared" si="73"/>
        <v>3.6785714289999998</v>
      </c>
      <c r="I444" s="16">
        <f t="shared" si="80"/>
        <v>14.790923819482547</v>
      </c>
      <c r="J444" s="13">
        <f t="shared" si="74"/>
        <v>14.250563551710757</v>
      </c>
      <c r="K444" s="13">
        <f t="shared" si="75"/>
        <v>0.54036026777179025</v>
      </c>
      <c r="L444" s="13">
        <f t="shared" si="76"/>
        <v>0</v>
      </c>
      <c r="M444" s="13">
        <f t="shared" si="81"/>
        <v>2.8520045189282186</v>
      </c>
      <c r="N444" s="13">
        <f t="shared" si="77"/>
        <v>1.7682428017354954</v>
      </c>
      <c r="O444" s="13">
        <f t="shared" si="78"/>
        <v>1.7682428017354954</v>
      </c>
      <c r="Q444">
        <v>13.492245359953779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64.650000000000006</v>
      </c>
      <c r="G445" s="13">
        <f t="shared" si="72"/>
        <v>4.1733092580037594</v>
      </c>
      <c r="H445" s="13">
        <f t="shared" si="73"/>
        <v>60.476690741996244</v>
      </c>
      <c r="I445" s="16">
        <f t="shared" si="80"/>
        <v>61.017051009768032</v>
      </c>
      <c r="J445" s="13">
        <f t="shared" si="74"/>
        <v>40.130863457832497</v>
      </c>
      <c r="K445" s="13">
        <f t="shared" si="75"/>
        <v>20.886187551935535</v>
      </c>
      <c r="L445" s="13">
        <f t="shared" si="76"/>
        <v>9.815980082353537</v>
      </c>
      <c r="M445" s="13">
        <f t="shared" si="81"/>
        <v>10.899741799546261</v>
      </c>
      <c r="N445" s="13">
        <f t="shared" si="77"/>
        <v>6.7578399157186819</v>
      </c>
      <c r="O445" s="13">
        <f t="shared" si="78"/>
        <v>10.931149173722442</v>
      </c>
      <c r="Q445">
        <v>13.51049559008676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4.835714286</v>
      </c>
      <c r="G446" s="13">
        <f t="shared" si="72"/>
        <v>0</v>
      </c>
      <c r="H446" s="13">
        <f t="shared" si="73"/>
        <v>4.835714286</v>
      </c>
      <c r="I446" s="16">
        <f t="shared" si="80"/>
        <v>15.905921755581996</v>
      </c>
      <c r="J446" s="13">
        <f t="shared" si="74"/>
        <v>15.609091885760416</v>
      </c>
      <c r="K446" s="13">
        <f t="shared" si="75"/>
        <v>0.29682986982158077</v>
      </c>
      <c r="L446" s="13">
        <f t="shared" si="76"/>
        <v>0</v>
      </c>
      <c r="M446" s="13">
        <f t="shared" si="81"/>
        <v>4.141901883827579</v>
      </c>
      <c r="N446" s="13">
        <f t="shared" si="77"/>
        <v>2.5679791679730988</v>
      </c>
      <c r="O446" s="13">
        <f t="shared" si="78"/>
        <v>2.5679791679730988</v>
      </c>
      <c r="Q446">
        <v>19.517097146816202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20.47142857</v>
      </c>
      <c r="G447" s="13">
        <f t="shared" si="72"/>
        <v>0</v>
      </c>
      <c r="H447" s="13">
        <f t="shared" si="73"/>
        <v>20.47142857</v>
      </c>
      <c r="I447" s="16">
        <f t="shared" si="80"/>
        <v>20.768258439821579</v>
      </c>
      <c r="J447" s="13">
        <f t="shared" si="74"/>
        <v>20.341119352607418</v>
      </c>
      <c r="K447" s="13">
        <f t="shared" si="75"/>
        <v>0.42713908721416161</v>
      </c>
      <c r="L447" s="13">
        <f t="shared" si="76"/>
        <v>0</v>
      </c>
      <c r="M447" s="13">
        <f t="shared" si="81"/>
        <v>1.5739227158544802</v>
      </c>
      <c r="N447" s="13">
        <f t="shared" si="77"/>
        <v>0.97583208382977771</v>
      </c>
      <c r="O447" s="13">
        <f t="shared" si="78"/>
        <v>0.97583208382977771</v>
      </c>
      <c r="Q447">
        <v>22.58067711218391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0.05</v>
      </c>
      <c r="G448" s="13">
        <f t="shared" si="72"/>
        <v>0</v>
      </c>
      <c r="H448" s="13">
        <f t="shared" si="73"/>
        <v>0.05</v>
      </c>
      <c r="I448" s="16">
        <f t="shared" si="80"/>
        <v>0.47713908721416159</v>
      </c>
      <c r="J448" s="13">
        <f t="shared" si="74"/>
        <v>0.47713341950100574</v>
      </c>
      <c r="K448" s="13">
        <f t="shared" si="75"/>
        <v>5.6677131558546812E-6</v>
      </c>
      <c r="L448" s="13">
        <f t="shared" si="76"/>
        <v>0</v>
      </c>
      <c r="M448" s="13">
        <f t="shared" si="81"/>
        <v>0.59809063202470247</v>
      </c>
      <c r="N448" s="13">
        <f t="shared" si="77"/>
        <v>0.37081619185531556</v>
      </c>
      <c r="O448" s="13">
        <f t="shared" si="78"/>
        <v>0.37081619185531556</v>
      </c>
      <c r="Q448">
        <v>22.16353077117132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22.728571429999999</v>
      </c>
      <c r="G449" s="13">
        <f t="shared" si="72"/>
        <v>0</v>
      </c>
      <c r="H449" s="13">
        <f t="shared" si="73"/>
        <v>22.728571429999999</v>
      </c>
      <c r="I449" s="16">
        <f t="shared" si="80"/>
        <v>22.728577097713156</v>
      </c>
      <c r="J449" s="13">
        <f t="shared" si="74"/>
        <v>22.068846113467011</v>
      </c>
      <c r="K449" s="13">
        <f t="shared" si="75"/>
        <v>0.65973098424614562</v>
      </c>
      <c r="L449" s="13">
        <f t="shared" si="76"/>
        <v>0</v>
      </c>
      <c r="M449" s="13">
        <f t="shared" si="81"/>
        <v>0.22727444016938692</v>
      </c>
      <c r="N449" s="13">
        <f t="shared" si="77"/>
        <v>0.14091015290501988</v>
      </c>
      <c r="O449" s="13">
        <f t="shared" si="78"/>
        <v>0.14091015290501988</v>
      </c>
      <c r="Q449">
        <v>21.325839000000009</v>
      </c>
    </row>
    <row r="450" spans="1:17" x14ac:dyDescent="0.2">
      <c r="A450" s="14">
        <f t="shared" si="79"/>
        <v>35674</v>
      </c>
      <c r="B450" s="1">
        <v>9</v>
      </c>
      <c r="F450" s="34">
        <v>16.542857139999999</v>
      </c>
      <c r="G450" s="13">
        <f t="shared" si="72"/>
        <v>0</v>
      </c>
      <c r="H450" s="13">
        <f t="shared" si="73"/>
        <v>16.542857139999999</v>
      </c>
      <c r="I450" s="16">
        <f t="shared" si="80"/>
        <v>17.202588124246144</v>
      </c>
      <c r="J450" s="13">
        <f t="shared" si="74"/>
        <v>16.953699031312368</v>
      </c>
      <c r="K450" s="13">
        <f t="shared" si="75"/>
        <v>0.24888909293377637</v>
      </c>
      <c r="L450" s="13">
        <f t="shared" si="76"/>
        <v>0</v>
      </c>
      <c r="M450" s="13">
        <f t="shared" si="81"/>
        <v>8.636428726436704E-2</v>
      </c>
      <c r="N450" s="13">
        <f t="shared" si="77"/>
        <v>5.3545858103907565E-2</v>
      </c>
      <c r="O450" s="13">
        <f t="shared" si="78"/>
        <v>5.3545858103907565E-2</v>
      </c>
      <c r="Q450">
        <v>22.469603415928159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78.642857140000004</v>
      </c>
      <c r="G451" s="13">
        <f t="shared" si="72"/>
        <v>5.7377499318022211</v>
      </c>
      <c r="H451" s="13">
        <f t="shared" si="73"/>
        <v>72.905107208197776</v>
      </c>
      <c r="I451" s="16">
        <f t="shared" si="80"/>
        <v>73.153996301131556</v>
      </c>
      <c r="J451" s="13">
        <f t="shared" si="74"/>
        <v>55.879809795753104</v>
      </c>
      <c r="K451" s="13">
        <f t="shared" si="75"/>
        <v>17.274186505378452</v>
      </c>
      <c r="L451" s="13">
        <f t="shared" si="76"/>
        <v>6.1774207764898419</v>
      </c>
      <c r="M451" s="13">
        <f t="shared" si="81"/>
        <v>6.2102392056503009</v>
      </c>
      <c r="N451" s="13">
        <f t="shared" si="77"/>
        <v>3.8503483075031864</v>
      </c>
      <c r="O451" s="13">
        <f t="shared" si="78"/>
        <v>9.5880982393054079</v>
      </c>
      <c r="Q451">
        <v>20.427936180519321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67.942857140000001</v>
      </c>
      <c r="G452" s="13">
        <f t="shared" si="72"/>
        <v>4.5414599216804179</v>
      </c>
      <c r="H452" s="13">
        <f t="shared" si="73"/>
        <v>63.40139721831958</v>
      </c>
      <c r="I452" s="16">
        <f t="shared" si="80"/>
        <v>74.498162947208186</v>
      </c>
      <c r="J452" s="13">
        <f t="shared" si="74"/>
        <v>50.997635141500801</v>
      </c>
      <c r="K452" s="13">
        <f t="shared" si="75"/>
        <v>23.500527805707385</v>
      </c>
      <c r="L452" s="13">
        <f t="shared" si="76"/>
        <v>12.449543012276482</v>
      </c>
      <c r="M452" s="13">
        <f t="shared" si="81"/>
        <v>14.809433910423596</v>
      </c>
      <c r="N452" s="13">
        <f t="shared" si="77"/>
        <v>9.181849024462629</v>
      </c>
      <c r="O452" s="13">
        <f t="shared" si="78"/>
        <v>13.723308946143046</v>
      </c>
      <c r="Q452">
        <v>17.414334434066891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0.21428571399999999</v>
      </c>
      <c r="G453" s="13">
        <f t="shared" si="72"/>
        <v>0</v>
      </c>
      <c r="H453" s="13">
        <f t="shared" si="73"/>
        <v>0.21428571399999999</v>
      </c>
      <c r="I453" s="16">
        <f t="shared" si="80"/>
        <v>11.265270507430902</v>
      </c>
      <c r="J453" s="13">
        <f t="shared" si="74"/>
        <v>11.031882179296044</v>
      </c>
      <c r="K453" s="13">
        <f t="shared" si="75"/>
        <v>0.23338832813485766</v>
      </c>
      <c r="L453" s="13">
        <f t="shared" si="76"/>
        <v>0</v>
      </c>
      <c r="M453" s="13">
        <f t="shared" si="81"/>
        <v>5.6275848859609674</v>
      </c>
      <c r="N453" s="13">
        <f t="shared" si="77"/>
        <v>3.4891026292957998</v>
      </c>
      <c r="O453" s="13">
        <f t="shared" si="78"/>
        <v>3.4891026292957998</v>
      </c>
      <c r="Q453">
        <v>13.83475076566447</v>
      </c>
    </row>
    <row r="454" spans="1:17" x14ac:dyDescent="0.2">
      <c r="A454" s="14">
        <f t="shared" si="79"/>
        <v>35796</v>
      </c>
      <c r="B454" s="1">
        <v>1</v>
      </c>
      <c r="F454" s="34">
        <v>5.3</v>
      </c>
      <c r="G454" s="13">
        <f t="shared" ref="G454:G517" si="86">IF((F454-$J$2)&gt;0,$I$2*(F454-$J$2),0)</f>
        <v>0</v>
      </c>
      <c r="H454" s="13">
        <f t="shared" ref="H454:H517" si="87">F454-G454</f>
        <v>5.3</v>
      </c>
      <c r="I454" s="16">
        <f t="shared" si="80"/>
        <v>5.5333883281348575</v>
      </c>
      <c r="J454" s="13">
        <f t="shared" ref="J454:J517" si="88">I454/SQRT(1+(I454/($K$2*(300+(25*Q454)+0.05*(Q454)^3)))^2)</f>
        <v>5.4962478277229909</v>
      </c>
      <c r="K454" s="13">
        <f t="shared" ref="K454:K517" si="89">I454-J454</f>
        <v>3.7140500411866562E-2</v>
      </c>
      <c r="L454" s="13">
        <f t="shared" ref="L454:L517" si="90">IF(K454&gt;$N$2,(K454-$N$2)/$L$2,0)</f>
        <v>0</v>
      </c>
      <c r="M454" s="13">
        <f t="shared" si="81"/>
        <v>2.1384822566651676</v>
      </c>
      <c r="N454" s="13">
        <f t="shared" ref="N454:N517" si="91">$M$2*M454</f>
        <v>1.3258589991324039</v>
      </c>
      <c r="O454" s="13">
        <f t="shared" ref="O454:O517" si="92">N454+G454</f>
        <v>1.3258589991324039</v>
      </c>
      <c r="Q454">
        <v>11.83631959354839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14.50714286</v>
      </c>
      <c r="G455" s="13">
        <f t="shared" si="86"/>
        <v>0</v>
      </c>
      <c r="H455" s="13">
        <f t="shared" si="87"/>
        <v>14.50714286</v>
      </c>
      <c r="I455" s="16">
        <f t="shared" ref="I455:I518" si="95">H455+K454-L454</f>
        <v>14.544283360411868</v>
      </c>
      <c r="J455" s="13">
        <f t="shared" si="88"/>
        <v>13.971763753980769</v>
      </c>
      <c r="K455" s="13">
        <f t="shared" si="89"/>
        <v>0.57251960643109889</v>
      </c>
      <c r="L455" s="13">
        <f t="shared" si="90"/>
        <v>0</v>
      </c>
      <c r="M455" s="13">
        <f t="shared" ref="M455:M518" si="96">L455+M454-N454</f>
        <v>0.81262325753276365</v>
      </c>
      <c r="N455" s="13">
        <f t="shared" si="91"/>
        <v>0.5038264196703135</v>
      </c>
      <c r="O455" s="13">
        <f t="shared" si="92"/>
        <v>0.5038264196703135</v>
      </c>
      <c r="Q455">
        <v>12.67040835439848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58.4</v>
      </c>
      <c r="G456" s="13">
        <f t="shared" si="86"/>
        <v>3.4745417287270035</v>
      </c>
      <c r="H456" s="13">
        <f t="shared" si="87"/>
        <v>54.925458271272994</v>
      </c>
      <c r="I456" s="16">
        <f t="shared" si="95"/>
        <v>55.497977877704095</v>
      </c>
      <c r="J456" s="13">
        <f t="shared" si="88"/>
        <v>39.467072345359803</v>
      </c>
      <c r="K456" s="13">
        <f t="shared" si="89"/>
        <v>16.030905532344292</v>
      </c>
      <c r="L456" s="13">
        <f t="shared" si="90"/>
        <v>4.9249982284541201</v>
      </c>
      <c r="M456" s="13">
        <f t="shared" si="96"/>
        <v>5.2337950663165698</v>
      </c>
      <c r="N456" s="13">
        <f t="shared" si="91"/>
        <v>3.2449529411162734</v>
      </c>
      <c r="O456" s="13">
        <f t="shared" si="92"/>
        <v>6.7194946698432769</v>
      </c>
      <c r="Q456">
        <v>14.268535447794241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21.89285714</v>
      </c>
      <c r="G457" s="13">
        <f t="shared" si="86"/>
        <v>0</v>
      </c>
      <c r="H457" s="13">
        <f t="shared" si="87"/>
        <v>21.89285714</v>
      </c>
      <c r="I457" s="16">
        <f t="shared" si="95"/>
        <v>32.998764443890174</v>
      </c>
      <c r="J457" s="13">
        <f t="shared" si="88"/>
        <v>28.716070166329018</v>
      </c>
      <c r="K457" s="13">
        <f t="shared" si="89"/>
        <v>4.2826942775611556</v>
      </c>
      <c r="L457" s="13">
        <f t="shared" si="90"/>
        <v>0</v>
      </c>
      <c r="M457" s="13">
        <f t="shared" si="96"/>
        <v>1.9888421252002964</v>
      </c>
      <c r="N457" s="13">
        <f t="shared" si="91"/>
        <v>1.2330821176241837</v>
      </c>
      <c r="O457" s="13">
        <f t="shared" si="92"/>
        <v>1.2330821176241837</v>
      </c>
      <c r="Q457">
        <v>14.80997515214808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52.692857140000001</v>
      </c>
      <c r="G458" s="13">
        <f t="shared" si="86"/>
        <v>2.8364671502451366</v>
      </c>
      <c r="H458" s="13">
        <f t="shared" si="87"/>
        <v>49.856389989754867</v>
      </c>
      <c r="I458" s="16">
        <f t="shared" si="95"/>
        <v>54.139084267316022</v>
      </c>
      <c r="J458" s="13">
        <f t="shared" si="88"/>
        <v>40.653368300735217</v>
      </c>
      <c r="K458" s="13">
        <f t="shared" si="89"/>
        <v>13.485715966580806</v>
      </c>
      <c r="L458" s="13">
        <f t="shared" si="90"/>
        <v>2.361094436531574</v>
      </c>
      <c r="M458" s="13">
        <f t="shared" si="96"/>
        <v>3.1168544441076866</v>
      </c>
      <c r="N458" s="13">
        <f t="shared" si="91"/>
        <v>1.9324497553467657</v>
      </c>
      <c r="O458" s="13">
        <f t="shared" si="92"/>
        <v>4.7689169055919027</v>
      </c>
      <c r="Q458">
        <v>15.59312524873603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4.1571428570000002</v>
      </c>
      <c r="G459" s="13">
        <f t="shared" si="86"/>
        <v>0</v>
      </c>
      <c r="H459" s="13">
        <f t="shared" si="87"/>
        <v>4.1571428570000002</v>
      </c>
      <c r="I459" s="16">
        <f t="shared" si="95"/>
        <v>15.281764387049233</v>
      </c>
      <c r="J459" s="13">
        <f t="shared" si="88"/>
        <v>15.087895376669609</v>
      </c>
      <c r="K459" s="13">
        <f t="shared" si="89"/>
        <v>0.19386901037962367</v>
      </c>
      <c r="L459" s="13">
        <f t="shared" si="90"/>
        <v>0</v>
      </c>
      <c r="M459" s="13">
        <f t="shared" si="96"/>
        <v>1.184404688760921</v>
      </c>
      <c r="N459" s="13">
        <f t="shared" si="91"/>
        <v>0.73433090703177095</v>
      </c>
      <c r="O459" s="13">
        <f t="shared" si="92"/>
        <v>0.73433090703177095</v>
      </c>
      <c r="Q459">
        <v>21.742324596143071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7.1428569999999999E-3</v>
      </c>
      <c r="G460" s="13">
        <f t="shared" si="86"/>
        <v>0</v>
      </c>
      <c r="H460" s="13">
        <f t="shared" si="87"/>
        <v>7.1428569999999999E-3</v>
      </c>
      <c r="I460" s="16">
        <f t="shared" si="95"/>
        <v>0.20101186737962368</v>
      </c>
      <c r="J460" s="13">
        <f t="shared" si="88"/>
        <v>0.20101147768680477</v>
      </c>
      <c r="K460" s="13">
        <f t="shared" si="89"/>
        <v>3.8969281890288698E-7</v>
      </c>
      <c r="L460" s="13">
        <f t="shared" si="90"/>
        <v>0</v>
      </c>
      <c r="M460" s="13">
        <f t="shared" si="96"/>
        <v>0.45007378172915002</v>
      </c>
      <c r="N460" s="13">
        <f t="shared" si="91"/>
        <v>0.27904574467207299</v>
      </c>
      <c r="O460" s="13">
        <f t="shared" si="92"/>
        <v>0.27904574467207299</v>
      </c>
      <c r="Q460">
        <v>22.758366445998661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1.228571429</v>
      </c>
      <c r="G461" s="13">
        <f t="shared" si="86"/>
        <v>0</v>
      </c>
      <c r="H461" s="13">
        <f t="shared" si="87"/>
        <v>1.228571429</v>
      </c>
      <c r="I461" s="16">
        <f t="shared" si="95"/>
        <v>1.228571818692819</v>
      </c>
      <c r="J461" s="13">
        <f t="shared" si="88"/>
        <v>1.2284711666619681</v>
      </c>
      <c r="K461" s="13">
        <f t="shared" si="89"/>
        <v>1.0065203085085628E-4</v>
      </c>
      <c r="L461" s="13">
        <f t="shared" si="90"/>
        <v>0</v>
      </c>
      <c r="M461" s="13">
        <f t="shared" si="96"/>
        <v>0.17102803705707703</v>
      </c>
      <c r="N461" s="13">
        <f t="shared" si="91"/>
        <v>0.10603738297538776</v>
      </c>
      <c r="O461" s="13">
        <f t="shared" si="92"/>
        <v>0.10603738297538776</v>
      </c>
      <c r="Q461">
        <v>21.883136000000011</v>
      </c>
    </row>
    <row r="462" spans="1:17" x14ac:dyDescent="0.2">
      <c r="A462" s="14">
        <f t="shared" si="93"/>
        <v>36039</v>
      </c>
      <c r="B462" s="1">
        <v>9</v>
      </c>
      <c r="F462" s="34">
        <v>17.350000000000001</v>
      </c>
      <c r="G462" s="13">
        <f t="shared" si="86"/>
        <v>0</v>
      </c>
      <c r="H462" s="13">
        <f t="shared" si="87"/>
        <v>17.350000000000001</v>
      </c>
      <c r="I462" s="16">
        <f t="shared" si="95"/>
        <v>17.350100652030854</v>
      </c>
      <c r="J462" s="13">
        <f t="shared" si="88"/>
        <v>17.023562052456423</v>
      </c>
      <c r="K462" s="13">
        <f t="shared" si="89"/>
        <v>0.32653859957443032</v>
      </c>
      <c r="L462" s="13">
        <f t="shared" si="90"/>
        <v>0</v>
      </c>
      <c r="M462" s="13">
        <f t="shared" si="96"/>
        <v>6.4990654081689275E-2</v>
      </c>
      <c r="N462" s="13">
        <f t="shared" si="91"/>
        <v>4.0294205530647352E-2</v>
      </c>
      <c r="O462" s="13">
        <f t="shared" si="92"/>
        <v>4.0294205530647352E-2</v>
      </c>
      <c r="Q462">
        <v>20.682553254766169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55.614285709999997</v>
      </c>
      <c r="G463" s="13">
        <f t="shared" si="86"/>
        <v>3.1630910580559237</v>
      </c>
      <c r="H463" s="13">
        <f t="shared" si="87"/>
        <v>52.451194651944071</v>
      </c>
      <c r="I463" s="16">
        <f t="shared" si="95"/>
        <v>52.777733251518498</v>
      </c>
      <c r="J463" s="13">
        <f t="shared" si="88"/>
        <v>43.938967534044572</v>
      </c>
      <c r="K463" s="13">
        <f t="shared" si="89"/>
        <v>8.838765717473926</v>
      </c>
      <c r="L463" s="13">
        <f t="shared" si="90"/>
        <v>0</v>
      </c>
      <c r="M463" s="13">
        <f t="shared" si="96"/>
        <v>2.4696448551041923E-2</v>
      </c>
      <c r="N463" s="13">
        <f t="shared" si="91"/>
        <v>1.5311798101645992E-2</v>
      </c>
      <c r="O463" s="13">
        <f t="shared" si="92"/>
        <v>3.1784028561575699</v>
      </c>
      <c r="Q463">
        <v>19.189704902095681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35.72142857</v>
      </c>
      <c r="G464" s="13">
        <f t="shared" si="86"/>
        <v>0.93901383662020543</v>
      </c>
      <c r="H464" s="13">
        <f t="shared" si="87"/>
        <v>34.782414733379795</v>
      </c>
      <c r="I464" s="16">
        <f t="shared" si="95"/>
        <v>43.621180450853721</v>
      </c>
      <c r="J464" s="13">
        <f t="shared" si="88"/>
        <v>36.519925527399252</v>
      </c>
      <c r="K464" s="13">
        <f t="shared" si="89"/>
        <v>7.1012549234544693</v>
      </c>
      <c r="L464" s="13">
        <f t="shared" si="90"/>
        <v>0</v>
      </c>
      <c r="M464" s="13">
        <f t="shared" si="96"/>
        <v>9.3846504493959315E-3</v>
      </c>
      <c r="N464" s="13">
        <f t="shared" si="91"/>
        <v>5.8184832786254779E-3</v>
      </c>
      <c r="O464" s="13">
        <f t="shared" si="92"/>
        <v>0.94483231989883087</v>
      </c>
      <c r="Q464">
        <v>16.75368764748189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35.464285709999999</v>
      </c>
      <c r="G465" s="13">
        <f t="shared" si="86"/>
        <v>0.91026454366766785</v>
      </c>
      <c r="H465" s="13">
        <f t="shared" si="87"/>
        <v>34.554021166332333</v>
      </c>
      <c r="I465" s="16">
        <f t="shared" si="95"/>
        <v>41.655276089786803</v>
      </c>
      <c r="J465" s="13">
        <f t="shared" si="88"/>
        <v>32.998678457995965</v>
      </c>
      <c r="K465" s="13">
        <f t="shared" si="89"/>
        <v>8.656597631790838</v>
      </c>
      <c r="L465" s="13">
        <f t="shared" si="90"/>
        <v>0</v>
      </c>
      <c r="M465" s="13">
        <f t="shared" si="96"/>
        <v>3.5661671707704536E-3</v>
      </c>
      <c r="N465" s="13">
        <f t="shared" si="91"/>
        <v>2.2110236458776811E-3</v>
      </c>
      <c r="O465" s="13">
        <f t="shared" si="92"/>
        <v>0.91247556731354551</v>
      </c>
      <c r="Q465">
        <v>13.725917941650581</v>
      </c>
    </row>
    <row r="466" spans="1:17" x14ac:dyDescent="0.2">
      <c r="A466" s="14">
        <f t="shared" si="93"/>
        <v>36161</v>
      </c>
      <c r="B466" s="1">
        <v>1</v>
      </c>
      <c r="F466" s="34">
        <v>73.185714290000007</v>
      </c>
      <c r="G466" s="13">
        <f t="shared" si="86"/>
        <v>5.1276260556094524</v>
      </c>
      <c r="H466" s="13">
        <f t="shared" si="87"/>
        <v>68.058088234390553</v>
      </c>
      <c r="I466" s="16">
        <f t="shared" si="95"/>
        <v>76.714685866181384</v>
      </c>
      <c r="J466" s="13">
        <f t="shared" si="88"/>
        <v>42.70533636216723</v>
      </c>
      <c r="K466" s="13">
        <f t="shared" si="89"/>
        <v>34.009349504014153</v>
      </c>
      <c r="L466" s="13">
        <f t="shared" si="90"/>
        <v>23.035633794416054</v>
      </c>
      <c r="M466" s="13">
        <f t="shared" si="96"/>
        <v>23.036988937940947</v>
      </c>
      <c r="N466" s="13">
        <f t="shared" si="91"/>
        <v>14.282933141523387</v>
      </c>
      <c r="O466" s="13">
        <f t="shared" si="92"/>
        <v>19.410559197132841</v>
      </c>
      <c r="Q466">
        <v>12.990797763874131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17.90714286</v>
      </c>
      <c r="G467" s="13">
        <f t="shared" si="86"/>
        <v>0</v>
      </c>
      <c r="H467" s="13">
        <f t="shared" si="87"/>
        <v>17.90714286</v>
      </c>
      <c r="I467" s="16">
        <f t="shared" si="95"/>
        <v>28.8808585695981</v>
      </c>
      <c r="J467" s="13">
        <f t="shared" si="88"/>
        <v>24.810934215803567</v>
      </c>
      <c r="K467" s="13">
        <f t="shared" si="89"/>
        <v>4.0699243537945335</v>
      </c>
      <c r="L467" s="13">
        <f t="shared" si="90"/>
        <v>0</v>
      </c>
      <c r="M467" s="13">
        <f t="shared" si="96"/>
        <v>8.7540557964175605</v>
      </c>
      <c r="N467" s="13">
        <f t="shared" si="91"/>
        <v>5.4275145937788878</v>
      </c>
      <c r="O467" s="13">
        <f t="shared" si="92"/>
        <v>5.4275145937788878</v>
      </c>
      <c r="Q467">
        <v>12.12984659354839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11.628571429999999</v>
      </c>
      <c r="G468" s="13">
        <f t="shared" si="86"/>
        <v>0</v>
      </c>
      <c r="H468" s="13">
        <f t="shared" si="87"/>
        <v>11.628571429999999</v>
      </c>
      <c r="I468" s="16">
        <f t="shared" si="95"/>
        <v>15.698495783794533</v>
      </c>
      <c r="J468" s="13">
        <f t="shared" si="88"/>
        <v>15.289875026013599</v>
      </c>
      <c r="K468" s="13">
        <f t="shared" si="89"/>
        <v>0.40862075778093399</v>
      </c>
      <c r="L468" s="13">
        <f t="shared" si="90"/>
        <v>0</v>
      </c>
      <c r="M468" s="13">
        <f t="shared" si="96"/>
        <v>3.3265412026386727</v>
      </c>
      <c r="N468" s="13">
        <f t="shared" si="91"/>
        <v>2.0624555456359772</v>
      </c>
      <c r="O468" s="13">
        <f t="shared" si="92"/>
        <v>2.0624555456359772</v>
      </c>
      <c r="Q468">
        <v>16.89670257318928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24.31428571</v>
      </c>
      <c r="G469" s="13">
        <f t="shared" si="86"/>
        <v>0</v>
      </c>
      <c r="H469" s="13">
        <f t="shared" si="87"/>
        <v>24.31428571</v>
      </c>
      <c r="I469" s="16">
        <f t="shared" si="95"/>
        <v>24.722906467780934</v>
      </c>
      <c r="J469" s="13">
        <f t="shared" si="88"/>
        <v>23.538884695898897</v>
      </c>
      <c r="K469" s="13">
        <f t="shared" si="89"/>
        <v>1.1840217718820369</v>
      </c>
      <c r="L469" s="13">
        <f t="shared" si="90"/>
        <v>0</v>
      </c>
      <c r="M469" s="13">
        <f t="shared" si="96"/>
        <v>1.2640856570026955</v>
      </c>
      <c r="N469" s="13">
        <f t="shared" si="91"/>
        <v>0.78373310734167123</v>
      </c>
      <c r="O469" s="13">
        <f t="shared" si="92"/>
        <v>0.78373310734167123</v>
      </c>
      <c r="Q469">
        <v>18.768513823699031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0.7</v>
      </c>
      <c r="G470" s="13">
        <f t="shared" si="86"/>
        <v>0</v>
      </c>
      <c r="H470" s="13">
        <f t="shared" si="87"/>
        <v>0.7</v>
      </c>
      <c r="I470" s="16">
        <f t="shared" si="95"/>
        <v>1.8840217718820369</v>
      </c>
      <c r="J470" s="13">
        <f t="shared" si="88"/>
        <v>1.8834792372094491</v>
      </c>
      <c r="K470" s="13">
        <f t="shared" si="89"/>
        <v>5.4253467258780219E-4</v>
      </c>
      <c r="L470" s="13">
        <f t="shared" si="90"/>
        <v>0</v>
      </c>
      <c r="M470" s="13">
        <f t="shared" si="96"/>
        <v>0.48035254966102425</v>
      </c>
      <c r="N470" s="13">
        <f t="shared" si="91"/>
        <v>0.29781858078983503</v>
      </c>
      <c r="O470" s="13">
        <f t="shared" si="92"/>
        <v>0.29781858078983503</v>
      </c>
      <c r="Q470">
        <v>19.041819820375661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3.65</v>
      </c>
      <c r="G471" s="13">
        <f t="shared" si="86"/>
        <v>0</v>
      </c>
      <c r="H471" s="13">
        <f t="shared" si="87"/>
        <v>3.65</v>
      </c>
      <c r="I471" s="16">
        <f t="shared" si="95"/>
        <v>3.6505425346725877</v>
      </c>
      <c r="J471" s="13">
        <f t="shared" si="88"/>
        <v>3.6481014196164145</v>
      </c>
      <c r="K471" s="13">
        <f t="shared" si="89"/>
        <v>2.4411150561731709E-3</v>
      </c>
      <c r="L471" s="13">
        <f t="shared" si="90"/>
        <v>0</v>
      </c>
      <c r="M471" s="13">
        <f t="shared" si="96"/>
        <v>0.18253396887118922</v>
      </c>
      <c r="N471" s="13">
        <f t="shared" si="91"/>
        <v>0.11317106070013731</v>
      </c>
      <c r="O471" s="13">
        <f t="shared" si="92"/>
        <v>0.11317106070013731</v>
      </c>
      <c r="Q471">
        <v>22.433319511184742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5.9785714289999996</v>
      </c>
      <c r="G472" s="13">
        <f t="shared" si="86"/>
        <v>0</v>
      </c>
      <c r="H472" s="13">
        <f t="shared" si="87"/>
        <v>5.9785714289999996</v>
      </c>
      <c r="I472" s="16">
        <f t="shared" si="95"/>
        <v>5.9810125440561723</v>
      </c>
      <c r="J472" s="13">
        <f t="shared" si="88"/>
        <v>5.9720561512193333</v>
      </c>
      <c r="K472" s="13">
        <f t="shared" si="89"/>
        <v>8.9563928368390222E-3</v>
      </c>
      <c r="L472" s="13">
        <f t="shared" si="90"/>
        <v>0</v>
      </c>
      <c r="M472" s="13">
        <f t="shared" si="96"/>
        <v>6.936290817105191E-2</v>
      </c>
      <c r="N472" s="13">
        <f t="shared" si="91"/>
        <v>4.3005003066052185E-2</v>
      </c>
      <c r="O472" s="13">
        <f t="shared" si="92"/>
        <v>4.3005003066052185E-2</v>
      </c>
      <c r="Q472">
        <v>23.713077000000009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31.64285714</v>
      </c>
      <c r="G473" s="13">
        <f t="shared" si="86"/>
        <v>0.48301811164102793</v>
      </c>
      <c r="H473" s="13">
        <f t="shared" si="87"/>
        <v>31.159839028358974</v>
      </c>
      <c r="I473" s="16">
        <f t="shared" si="95"/>
        <v>31.168795421195814</v>
      </c>
      <c r="J473" s="13">
        <f t="shared" si="88"/>
        <v>29.984396076817838</v>
      </c>
      <c r="K473" s="13">
        <f t="shared" si="89"/>
        <v>1.1843993443779759</v>
      </c>
      <c r="L473" s="13">
        <f t="shared" si="90"/>
        <v>0</v>
      </c>
      <c r="M473" s="13">
        <f t="shared" si="96"/>
        <v>2.6357905104999725E-2</v>
      </c>
      <c r="N473" s="13">
        <f t="shared" si="91"/>
        <v>1.6341901165099829E-2</v>
      </c>
      <c r="O473" s="13">
        <f t="shared" si="92"/>
        <v>0.49936001280612774</v>
      </c>
      <c r="Q473">
        <v>23.79730902617036</v>
      </c>
    </row>
    <row r="474" spans="1:17" x14ac:dyDescent="0.2">
      <c r="A474" s="14">
        <f t="shared" si="93"/>
        <v>36404</v>
      </c>
      <c r="B474" s="1">
        <v>9</v>
      </c>
      <c r="F474" s="34">
        <v>11.478571430000001</v>
      </c>
      <c r="G474" s="13">
        <f t="shared" si="86"/>
        <v>0</v>
      </c>
      <c r="H474" s="13">
        <f t="shared" si="87"/>
        <v>11.478571430000001</v>
      </c>
      <c r="I474" s="16">
        <f t="shared" si="95"/>
        <v>12.662970774377976</v>
      </c>
      <c r="J474" s="13">
        <f t="shared" si="88"/>
        <v>12.552142116220688</v>
      </c>
      <c r="K474" s="13">
        <f t="shared" si="89"/>
        <v>0.11082865815728837</v>
      </c>
      <c r="L474" s="13">
        <f t="shared" si="90"/>
        <v>0</v>
      </c>
      <c r="M474" s="13">
        <f t="shared" si="96"/>
        <v>1.0016003939899897E-2</v>
      </c>
      <c r="N474" s="13">
        <f t="shared" si="91"/>
        <v>6.2099224427379354E-3</v>
      </c>
      <c r="O474" s="13">
        <f t="shared" si="92"/>
        <v>6.2099224427379354E-3</v>
      </c>
      <c r="Q474">
        <v>21.751089882085552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1.957142857</v>
      </c>
      <c r="G475" s="13">
        <f t="shared" si="86"/>
        <v>0</v>
      </c>
      <c r="H475" s="13">
        <f t="shared" si="87"/>
        <v>1.957142857</v>
      </c>
      <c r="I475" s="16">
        <f t="shared" si="95"/>
        <v>2.0679715151572884</v>
      </c>
      <c r="J475" s="13">
        <f t="shared" si="88"/>
        <v>2.0675130938832078</v>
      </c>
      <c r="K475" s="13">
        <f t="shared" si="89"/>
        <v>4.584212740805782E-4</v>
      </c>
      <c r="L475" s="13">
        <f t="shared" si="90"/>
        <v>0</v>
      </c>
      <c r="M475" s="13">
        <f t="shared" si="96"/>
        <v>3.8060814971619611E-3</v>
      </c>
      <c r="N475" s="13">
        <f t="shared" si="91"/>
        <v>2.359770528240416E-3</v>
      </c>
      <c r="O475" s="13">
        <f t="shared" si="92"/>
        <v>2.359770528240416E-3</v>
      </c>
      <c r="Q475">
        <v>22.207667423371639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52.057142859999999</v>
      </c>
      <c r="G476" s="13">
        <f t="shared" si="86"/>
        <v>2.7653925107632884</v>
      </c>
      <c r="H476" s="13">
        <f t="shared" si="87"/>
        <v>49.291750349236708</v>
      </c>
      <c r="I476" s="16">
        <f t="shared" si="95"/>
        <v>49.29220877051079</v>
      </c>
      <c r="J476" s="13">
        <f t="shared" si="88"/>
        <v>39.540687655515271</v>
      </c>
      <c r="K476" s="13">
        <f t="shared" si="89"/>
        <v>9.7515211149955192</v>
      </c>
      <c r="L476" s="13">
        <f t="shared" si="90"/>
        <v>0</v>
      </c>
      <c r="M476" s="13">
        <f t="shared" si="96"/>
        <v>1.4463109689215451E-3</v>
      </c>
      <c r="N476" s="13">
        <f t="shared" si="91"/>
        <v>8.9671280073135799E-4</v>
      </c>
      <c r="O476" s="13">
        <f t="shared" si="92"/>
        <v>2.7662892235640197</v>
      </c>
      <c r="Q476">
        <v>16.634740390972091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0.28571428599999998</v>
      </c>
      <c r="G477" s="13">
        <f t="shared" si="86"/>
        <v>0</v>
      </c>
      <c r="H477" s="13">
        <f t="shared" si="87"/>
        <v>0.28571428599999998</v>
      </c>
      <c r="I477" s="16">
        <f t="shared" si="95"/>
        <v>10.037235400995518</v>
      </c>
      <c r="J477" s="13">
        <f t="shared" si="88"/>
        <v>9.8540305805743706</v>
      </c>
      <c r="K477" s="13">
        <f t="shared" si="89"/>
        <v>0.18320482042114783</v>
      </c>
      <c r="L477" s="13">
        <f t="shared" si="90"/>
        <v>0</v>
      </c>
      <c r="M477" s="13">
        <f t="shared" si="96"/>
        <v>5.4959816819018714E-4</v>
      </c>
      <c r="N477" s="13">
        <f t="shared" si="91"/>
        <v>3.4075086427791601E-4</v>
      </c>
      <c r="O477" s="13">
        <f t="shared" si="92"/>
        <v>3.4075086427791601E-4</v>
      </c>
      <c r="Q477">
        <v>13.10519128287965</v>
      </c>
    </row>
    <row r="478" spans="1:17" x14ac:dyDescent="0.2">
      <c r="A478" s="14">
        <f t="shared" si="93"/>
        <v>36526</v>
      </c>
      <c r="B478" s="1">
        <v>1</v>
      </c>
      <c r="F478" s="34">
        <v>11.16428571</v>
      </c>
      <c r="G478" s="13">
        <f t="shared" si="86"/>
        <v>0</v>
      </c>
      <c r="H478" s="13">
        <f t="shared" si="87"/>
        <v>11.16428571</v>
      </c>
      <c r="I478" s="16">
        <f t="shared" si="95"/>
        <v>11.347490530421148</v>
      </c>
      <c r="J478" s="13">
        <f t="shared" si="88"/>
        <v>11.01542100069295</v>
      </c>
      <c r="K478" s="13">
        <f t="shared" si="89"/>
        <v>0.33206952972819792</v>
      </c>
      <c r="L478" s="13">
        <f t="shared" si="90"/>
        <v>0</v>
      </c>
      <c r="M478" s="13">
        <f t="shared" si="96"/>
        <v>2.0884730391227112E-4</v>
      </c>
      <c r="N478" s="13">
        <f t="shared" si="91"/>
        <v>1.2948532842560809E-4</v>
      </c>
      <c r="O478" s="13">
        <f t="shared" si="92"/>
        <v>1.2948532842560809E-4</v>
      </c>
      <c r="Q478">
        <v>11.31428459354839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22.292857139999999</v>
      </c>
      <c r="G479" s="13">
        <f t="shared" si="86"/>
        <v>0</v>
      </c>
      <c r="H479" s="13">
        <f t="shared" si="87"/>
        <v>22.292857139999999</v>
      </c>
      <c r="I479" s="16">
        <f t="shared" si="95"/>
        <v>22.624926669728197</v>
      </c>
      <c r="J479" s="13">
        <f t="shared" si="88"/>
        <v>20.887292860778889</v>
      </c>
      <c r="K479" s="13">
        <f t="shared" si="89"/>
        <v>1.7376338089493082</v>
      </c>
      <c r="L479" s="13">
        <f t="shared" si="90"/>
        <v>0</v>
      </c>
      <c r="M479" s="13">
        <f t="shared" si="96"/>
        <v>7.9361975486663032E-5</v>
      </c>
      <c r="N479" s="13">
        <f t="shared" si="91"/>
        <v>4.9204424801731082E-5</v>
      </c>
      <c r="O479" s="13">
        <f t="shared" si="92"/>
        <v>4.9204424801731082E-5</v>
      </c>
      <c r="Q479">
        <v>13.7999669048677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0.82857142900000003</v>
      </c>
      <c r="G480" s="13">
        <f t="shared" si="86"/>
        <v>0</v>
      </c>
      <c r="H480" s="13">
        <f t="shared" si="87"/>
        <v>0.82857142900000003</v>
      </c>
      <c r="I480" s="16">
        <f t="shared" si="95"/>
        <v>2.5662052379493083</v>
      </c>
      <c r="J480" s="13">
        <f t="shared" si="88"/>
        <v>2.5645204483040462</v>
      </c>
      <c r="K480" s="13">
        <f t="shared" si="89"/>
        <v>1.6847896452620859E-3</v>
      </c>
      <c r="L480" s="13">
        <f t="shared" si="90"/>
        <v>0</v>
      </c>
      <c r="M480" s="13">
        <f t="shared" si="96"/>
        <v>3.015755068493195E-5</v>
      </c>
      <c r="N480" s="13">
        <f t="shared" si="91"/>
        <v>1.869768142465781E-5</v>
      </c>
      <c r="O480" s="13">
        <f t="shared" si="92"/>
        <v>1.869768142465781E-5</v>
      </c>
      <c r="Q480">
        <v>17.58055939629773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4.5071428569999998</v>
      </c>
      <c r="G481" s="13">
        <f t="shared" si="86"/>
        <v>0</v>
      </c>
      <c r="H481" s="13">
        <f t="shared" si="87"/>
        <v>4.5071428569999998</v>
      </c>
      <c r="I481" s="16">
        <f t="shared" si="95"/>
        <v>4.5088276466452619</v>
      </c>
      <c r="J481" s="13">
        <f t="shared" si="88"/>
        <v>4.501900967902122</v>
      </c>
      <c r="K481" s="13">
        <f t="shared" si="89"/>
        <v>6.9266787431399024E-3</v>
      </c>
      <c r="L481" s="13">
        <f t="shared" si="90"/>
        <v>0</v>
      </c>
      <c r="M481" s="13">
        <f t="shared" si="96"/>
        <v>1.145986926027414E-5</v>
      </c>
      <c r="N481" s="13">
        <f t="shared" si="91"/>
        <v>7.1051189413699662E-6</v>
      </c>
      <c r="O481" s="13">
        <f t="shared" si="92"/>
        <v>7.1051189413699662E-6</v>
      </c>
      <c r="Q481">
        <v>19.52987841415943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41.857142860000003</v>
      </c>
      <c r="G482" s="13">
        <f t="shared" si="86"/>
        <v>1.6250039029836256</v>
      </c>
      <c r="H482" s="13">
        <f t="shared" si="87"/>
        <v>40.232138957016375</v>
      </c>
      <c r="I482" s="16">
        <f t="shared" si="95"/>
        <v>40.239065635759516</v>
      </c>
      <c r="J482" s="13">
        <f t="shared" si="88"/>
        <v>36.247453517470205</v>
      </c>
      <c r="K482" s="13">
        <f t="shared" si="89"/>
        <v>3.9916121182893107</v>
      </c>
      <c r="L482" s="13">
        <f t="shared" si="90"/>
        <v>0</v>
      </c>
      <c r="M482" s="13">
        <f t="shared" si="96"/>
        <v>4.3547503189041736E-6</v>
      </c>
      <c r="N482" s="13">
        <f t="shared" si="91"/>
        <v>2.6999451977205876E-6</v>
      </c>
      <c r="O482" s="13">
        <f t="shared" si="92"/>
        <v>1.6250066029288233</v>
      </c>
      <c r="Q482">
        <v>19.91156489962443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4.335714286</v>
      </c>
      <c r="G483" s="13">
        <f t="shared" si="86"/>
        <v>0</v>
      </c>
      <c r="H483" s="13">
        <f t="shared" si="87"/>
        <v>4.335714286</v>
      </c>
      <c r="I483" s="16">
        <f t="shared" si="95"/>
        <v>8.3273264042893107</v>
      </c>
      <c r="J483" s="13">
        <f t="shared" si="88"/>
        <v>8.3082939939082454</v>
      </c>
      <c r="K483" s="13">
        <f t="shared" si="89"/>
        <v>1.903241038106529E-2</v>
      </c>
      <c r="L483" s="13">
        <f t="shared" si="90"/>
        <v>0</v>
      </c>
      <c r="M483" s="13">
        <f t="shared" si="96"/>
        <v>1.654805121183586E-6</v>
      </c>
      <c r="N483" s="13">
        <f t="shared" si="91"/>
        <v>1.0259791751338233E-6</v>
      </c>
      <c r="O483" s="13">
        <f t="shared" si="92"/>
        <v>1.0259791751338233E-6</v>
      </c>
      <c r="Q483">
        <v>25.417780637499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2.1571428570000002</v>
      </c>
      <c r="G484" s="13">
        <f t="shared" si="86"/>
        <v>0</v>
      </c>
      <c r="H484" s="13">
        <f t="shared" si="87"/>
        <v>2.1571428570000002</v>
      </c>
      <c r="I484" s="16">
        <f t="shared" si="95"/>
        <v>2.1761752673810655</v>
      </c>
      <c r="J484" s="13">
        <f t="shared" si="88"/>
        <v>2.1758373784711842</v>
      </c>
      <c r="K484" s="13">
        <f t="shared" si="89"/>
        <v>3.3788890988128983E-4</v>
      </c>
      <c r="L484" s="13">
        <f t="shared" si="90"/>
        <v>0</v>
      </c>
      <c r="M484" s="13">
        <f t="shared" si="96"/>
        <v>6.2882594604976267E-7</v>
      </c>
      <c r="N484" s="13">
        <f t="shared" si="91"/>
        <v>3.8987208655085288E-7</v>
      </c>
      <c r="O484" s="13">
        <f t="shared" si="92"/>
        <v>3.8987208655085288E-7</v>
      </c>
      <c r="Q484">
        <v>25.478745804349831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11.985714290000001</v>
      </c>
      <c r="G485" s="13">
        <f t="shared" si="86"/>
        <v>0</v>
      </c>
      <c r="H485" s="13">
        <f t="shared" si="87"/>
        <v>11.985714290000001</v>
      </c>
      <c r="I485" s="16">
        <f t="shared" si="95"/>
        <v>11.986052178909882</v>
      </c>
      <c r="J485" s="13">
        <f t="shared" si="88"/>
        <v>11.917908486842714</v>
      </c>
      <c r="K485" s="13">
        <f t="shared" si="89"/>
        <v>6.8143692067167194E-2</v>
      </c>
      <c r="L485" s="13">
        <f t="shared" si="90"/>
        <v>0</v>
      </c>
      <c r="M485" s="13">
        <f t="shared" si="96"/>
        <v>2.3895385949890979E-7</v>
      </c>
      <c r="N485" s="13">
        <f t="shared" si="91"/>
        <v>1.4815139288932407E-7</v>
      </c>
      <c r="O485" s="13">
        <f t="shared" si="92"/>
        <v>1.4815139288932407E-7</v>
      </c>
      <c r="Q485">
        <v>24.06926600000001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0.42142857099999997</v>
      </c>
      <c r="G486" s="13">
        <f t="shared" si="86"/>
        <v>0</v>
      </c>
      <c r="H486" s="13">
        <f t="shared" si="87"/>
        <v>0.42142857099999997</v>
      </c>
      <c r="I486" s="16">
        <f t="shared" si="95"/>
        <v>0.48957226306716717</v>
      </c>
      <c r="J486" s="13">
        <f t="shared" si="88"/>
        <v>0.48956672110885796</v>
      </c>
      <c r="K486" s="13">
        <f t="shared" si="89"/>
        <v>5.5419583092075619E-6</v>
      </c>
      <c r="L486" s="13">
        <f t="shared" si="90"/>
        <v>0</v>
      </c>
      <c r="M486" s="13">
        <f t="shared" si="96"/>
        <v>9.0802466609585728E-8</v>
      </c>
      <c r="N486" s="13">
        <f t="shared" si="91"/>
        <v>5.6297529297943149E-8</v>
      </c>
      <c r="O486" s="13">
        <f t="shared" si="92"/>
        <v>5.6297529297943149E-8</v>
      </c>
      <c r="Q486">
        <v>22.87019616769409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31.521428570000001</v>
      </c>
      <c r="G487" s="13">
        <f t="shared" si="86"/>
        <v>0.46944205694622654</v>
      </c>
      <c r="H487" s="13">
        <f t="shared" si="87"/>
        <v>31.051986513053773</v>
      </c>
      <c r="I487" s="16">
        <f t="shared" si="95"/>
        <v>31.051992055012082</v>
      </c>
      <c r="J487" s="13">
        <f t="shared" si="88"/>
        <v>29.545626672884737</v>
      </c>
      <c r="K487" s="13">
        <f t="shared" si="89"/>
        <v>1.5063653821273455</v>
      </c>
      <c r="L487" s="13">
        <f t="shared" si="90"/>
        <v>0</v>
      </c>
      <c r="M487" s="13">
        <f t="shared" si="96"/>
        <v>3.4504937311642579E-8</v>
      </c>
      <c r="N487" s="13">
        <f t="shared" si="91"/>
        <v>2.1393061133218398E-8</v>
      </c>
      <c r="O487" s="13">
        <f t="shared" si="92"/>
        <v>0.46944207833928769</v>
      </c>
      <c r="Q487">
        <v>21.891021396996958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64.664285710000001</v>
      </c>
      <c r="G488" s="13">
        <f t="shared" si="86"/>
        <v>4.1749064404486651</v>
      </c>
      <c r="H488" s="13">
        <f t="shared" si="87"/>
        <v>60.489379269551335</v>
      </c>
      <c r="I488" s="16">
        <f t="shared" si="95"/>
        <v>61.995744651678677</v>
      </c>
      <c r="J488" s="13">
        <f t="shared" si="88"/>
        <v>44.150473155284708</v>
      </c>
      <c r="K488" s="13">
        <f t="shared" si="89"/>
        <v>17.84527149639397</v>
      </c>
      <c r="L488" s="13">
        <f t="shared" si="90"/>
        <v>6.7527048314264402</v>
      </c>
      <c r="M488" s="13">
        <f t="shared" si="96"/>
        <v>6.7527048445383162</v>
      </c>
      <c r="N488" s="13">
        <f t="shared" si="91"/>
        <v>4.1866770036137559</v>
      </c>
      <c r="O488" s="13">
        <f t="shared" si="92"/>
        <v>8.3615834440624219</v>
      </c>
      <c r="Q488">
        <v>15.89917924539577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95.957142860000005</v>
      </c>
      <c r="G489" s="13">
        <f t="shared" si="86"/>
        <v>7.6735356364032121</v>
      </c>
      <c r="H489" s="13">
        <f t="shared" si="87"/>
        <v>88.283607223596789</v>
      </c>
      <c r="I489" s="16">
        <f t="shared" si="95"/>
        <v>99.37617388856431</v>
      </c>
      <c r="J489" s="13">
        <f t="shared" si="88"/>
        <v>40.607718742334001</v>
      </c>
      <c r="K489" s="13">
        <f t="shared" si="89"/>
        <v>58.768455146230309</v>
      </c>
      <c r="L489" s="13">
        <f t="shared" si="90"/>
        <v>47.976787763686971</v>
      </c>
      <c r="M489" s="13">
        <f t="shared" si="96"/>
        <v>50.542815604611533</v>
      </c>
      <c r="N489" s="13">
        <f t="shared" si="91"/>
        <v>31.336545674859149</v>
      </c>
      <c r="O489" s="13">
        <f t="shared" si="92"/>
        <v>39.010081311262361</v>
      </c>
      <c r="Q489">
        <v>10.86130060520459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83.442857140000001</v>
      </c>
      <c r="G490" s="13">
        <f t="shared" si="86"/>
        <v>6.2744033942867681</v>
      </c>
      <c r="H490" s="13">
        <f t="shared" si="87"/>
        <v>77.168453745713236</v>
      </c>
      <c r="I490" s="16">
        <f t="shared" si="95"/>
        <v>87.960121128256574</v>
      </c>
      <c r="J490" s="13">
        <f t="shared" si="88"/>
        <v>46.420521612500764</v>
      </c>
      <c r="K490" s="13">
        <f t="shared" si="89"/>
        <v>41.53959951575581</v>
      </c>
      <c r="L490" s="13">
        <f t="shared" si="90"/>
        <v>30.621252099211247</v>
      </c>
      <c r="M490" s="13">
        <f t="shared" si="96"/>
        <v>49.827522028963628</v>
      </c>
      <c r="N490" s="13">
        <f t="shared" si="91"/>
        <v>30.893063657957448</v>
      </c>
      <c r="O490" s="13">
        <f t="shared" si="92"/>
        <v>37.16746705224422</v>
      </c>
      <c r="Q490">
        <v>13.880430510155501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27.05</v>
      </c>
      <c r="G491" s="13">
        <f t="shared" si="86"/>
        <v>0</v>
      </c>
      <c r="H491" s="13">
        <f t="shared" si="87"/>
        <v>27.05</v>
      </c>
      <c r="I491" s="16">
        <f t="shared" si="95"/>
        <v>37.96834741654456</v>
      </c>
      <c r="J491" s="13">
        <f t="shared" si="88"/>
        <v>28.906449777399658</v>
      </c>
      <c r="K491" s="13">
        <f t="shared" si="89"/>
        <v>9.0618976391449024</v>
      </c>
      <c r="L491" s="13">
        <f t="shared" si="90"/>
        <v>0</v>
      </c>
      <c r="M491" s="13">
        <f t="shared" si="96"/>
        <v>18.93445837100618</v>
      </c>
      <c r="N491" s="13">
        <f t="shared" si="91"/>
        <v>11.739364190023831</v>
      </c>
      <c r="O491" s="13">
        <f t="shared" si="92"/>
        <v>11.739364190023831</v>
      </c>
      <c r="Q491">
        <v>10.89200759354839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63.392857139999997</v>
      </c>
      <c r="G492" s="13">
        <f t="shared" si="86"/>
        <v>4.0327571603669394</v>
      </c>
      <c r="H492" s="13">
        <f t="shared" si="87"/>
        <v>59.360099979633056</v>
      </c>
      <c r="I492" s="16">
        <f t="shared" si="95"/>
        <v>68.421997618777965</v>
      </c>
      <c r="J492" s="13">
        <f t="shared" si="88"/>
        <v>41.871122312555066</v>
      </c>
      <c r="K492" s="13">
        <f t="shared" si="89"/>
        <v>26.550875306222899</v>
      </c>
      <c r="L492" s="13">
        <f t="shared" si="90"/>
        <v>15.522319055544273</v>
      </c>
      <c r="M492" s="13">
        <f t="shared" si="96"/>
        <v>22.717413236526621</v>
      </c>
      <c r="N492" s="13">
        <f t="shared" si="91"/>
        <v>14.084796206646505</v>
      </c>
      <c r="O492" s="13">
        <f t="shared" si="92"/>
        <v>18.117553367013443</v>
      </c>
      <c r="Q492">
        <v>13.419294189413749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22.05</v>
      </c>
      <c r="G493" s="13">
        <f t="shared" si="86"/>
        <v>0</v>
      </c>
      <c r="H493" s="13">
        <f t="shared" si="87"/>
        <v>22.05</v>
      </c>
      <c r="I493" s="16">
        <f t="shared" si="95"/>
        <v>33.078556250678631</v>
      </c>
      <c r="J493" s="13">
        <f t="shared" si="88"/>
        <v>28.587413649414035</v>
      </c>
      <c r="K493" s="13">
        <f t="shared" si="89"/>
        <v>4.4911426012645954</v>
      </c>
      <c r="L493" s="13">
        <f t="shared" si="90"/>
        <v>0</v>
      </c>
      <c r="M493" s="13">
        <f t="shared" si="96"/>
        <v>8.6326170298801159</v>
      </c>
      <c r="N493" s="13">
        <f t="shared" si="91"/>
        <v>5.3522225585256722</v>
      </c>
      <c r="O493" s="13">
        <f t="shared" si="92"/>
        <v>5.3522225585256722</v>
      </c>
      <c r="Q493">
        <v>14.443605509612359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6.4285713999999994E-2</v>
      </c>
      <c r="G494" s="13">
        <f t="shared" si="86"/>
        <v>0</v>
      </c>
      <c r="H494" s="13">
        <f t="shared" si="87"/>
        <v>6.4285713999999994E-2</v>
      </c>
      <c r="I494" s="16">
        <f t="shared" si="95"/>
        <v>4.5554283152645958</v>
      </c>
      <c r="J494" s="13">
        <f t="shared" si="88"/>
        <v>4.5481733257805921</v>
      </c>
      <c r="K494" s="13">
        <f t="shared" si="89"/>
        <v>7.2549894840037155E-3</v>
      </c>
      <c r="L494" s="13">
        <f t="shared" si="90"/>
        <v>0</v>
      </c>
      <c r="M494" s="13">
        <f t="shared" si="96"/>
        <v>3.2803944713544437</v>
      </c>
      <c r="N494" s="13">
        <f t="shared" si="91"/>
        <v>2.0338445722397549</v>
      </c>
      <c r="O494" s="13">
        <f t="shared" si="92"/>
        <v>2.0338445722397549</v>
      </c>
      <c r="Q494">
        <v>19.42013036761514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4.5071428569999998</v>
      </c>
      <c r="G495" s="13">
        <f t="shared" si="86"/>
        <v>0</v>
      </c>
      <c r="H495" s="13">
        <f t="shared" si="87"/>
        <v>4.5071428569999998</v>
      </c>
      <c r="I495" s="16">
        <f t="shared" si="95"/>
        <v>4.5143978464840036</v>
      </c>
      <c r="J495" s="13">
        <f t="shared" si="88"/>
        <v>4.509856290633957</v>
      </c>
      <c r="K495" s="13">
        <f t="shared" si="89"/>
        <v>4.5415558500465636E-3</v>
      </c>
      <c r="L495" s="13">
        <f t="shared" si="90"/>
        <v>0</v>
      </c>
      <c r="M495" s="13">
        <f t="shared" si="96"/>
        <v>1.2465498991146888</v>
      </c>
      <c r="N495" s="13">
        <f t="shared" si="91"/>
        <v>0.77286093745110707</v>
      </c>
      <c r="O495" s="13">
        <f t="shared" si="92"/>
        <v>0.77286093745110707</v>
      </c>
      <c r="Q495">
        <v>22.54586927383405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0.55000000000000004</v>
      </c>
      <c r="G496" s="13">
        <f t="shared" si="86"/>
        <v>0</v>
      </c>
      <c r="H496" s="13">
        <f t="shared" si="87"/>
        <v>0.55000000000000004</v>
      </c>
      <c r="I496" s="16">
        <f t="shared" si="95"/>
        <v>0.55454155585004661</v>
      </c>
      <c r="J496" s="13">
        <f t="shared" si="88"/>
        <v>0.55453134019279882</v>
      </c>
      <c r="K496" s="13">
        <f t="shared" si="89"/>
        <v>1.0215657247791832E-5</v>
      </c>
      <c r="L496" s="13">
        <f t="shared" si="90"/>
        <v>0</v>
      </c>
      <c r="M496" s="13">
        <f t="shared" si="96"/>
        <v>0.47368896166358176</v>
      </c>
      <c r="N496" s="13">
        <f t="shared" si="91"/>
        <v>0.29368715623142067</v>
      </c>
      <c r="O496" s="13">
        <f t="shared" si="92"/>
        <v>0.29368715623142067</v>
      </c>
      <c r="Q496">
        <v>21.186025000000011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1.8142857139999999</v>
      </c>
      <c r="G497" s="13">
        <f t="shared" si="86"/>
        <v>0</v>
      </c>
      <c r="H497" s="13">
        <f t="shared" si="87"/>
        <v>1.8142857139999999</v>
      </c>
      <c r="I497" s="16">
        <f t="shared" si="95"/>
        <v>1.8142959296572476</v>
      </c>
      <c r="J497" s="13">
        <f t="shared" si="88"/>
        <v>1.8139785561867805</v>
      </c>
      <c r="K497" s="13">
        <f t="shared" si="89"/>
        <v>3.1737347046711939E-4</v>
      </c>
      <c r="L497" s="13">
        <f t="shared" si="90"/>
        <v>0</v>
      </c>
      <c r="M497" s="13">
        <f t="shared" si="96"/>
        <v>0.1800018054321611</v>
      </c>
      <c r="N497" s="13">
        <f t="shared" si="91"/>
        <v>0.11160111936793989</v>
      </c>
      <c r="O497" s="13">
        <f t="shared" si="92"/>
        <v>0.11160111936793989</v>
      </c>
      <c r="Q497">
        <v>22.031738907960619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1.05</v>
      </c>
      <c r="G498" s="13">
        <f t="shared" si="86"/>
        <v>0</v>
      </c>
      <c r="H498" s="13">
        <f t="shared" si="87"/>
        <v>1.05</v>
      </c>
      <c r="I498" s="16">
        <f t="shared" si="95"/>
        <v>1.0503173734704672</v>
      </c>
      <c r="J498" s="13">
        <f t="shared" si="88"/>
        <v>1.0502609383330477</v>
      </c>
      <c r="K498" s="13">
        <f t="shared" si="89"/>
        <v>5.6435137419486026E-5</v>
      </c>
      <c r="L498" s="13">
        <f t="shared" si="90"/>
        <v>0</v>
      </c>
      <c r="M498" s="13">
        <f t="shared" si="96"/>
        <v>6.8400686064221214E-2</v>
      </c>
      <c r="N498" s="13">
        <f t="shared" si="91"/>
        <v>4.2408425359817155E-2</v>
      </c>
      <c r="O498" s="13">
        <f t="shared" si="92"/>
        <v>4.2408425359817155E-2</v>
      </c>
      <c r="Q498">
        <v>22.651063532849001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33.292857140000002</v>
      </c>
      <c r="G499" s="13">
        <f t="shared" si="86"/>
        <v>0.66749273937009135</v>
      </c>
      <c r="H499" s="13">
        <f t="shared" si="87"/>
        <v>32.625364400629913</v>
      </c>
      <c r="I499" s="16">
        <f t="shared" si="95"/>
        <v>32.625420835767329</v>
      </c>
      <c r="J499" s="13">
        <f t="shared" si="88"/>
        <v>30.834973885982443</v>
      </c>
      <c r="K499" s="13">
        <f t="shared" si="89"/>
        <v>1.7904469497848865</v>
      </c>
      <c r="L499" s="13">
        <f t="shared" si="90"/>
        <v>0</v>
      </c>
      <c r="M499" s="13">
        <f t="shared" si="96"/>
        <v>2.5992260704404059E-2</v>
      </c>
      <c r="N499" s="13">
        <f t="shared" si="91"/>
        <v>1.6115201636730518E-2</v>
      </c>
      <c r="O499" s="13">
        <f t="shared" si="92"/>
        <v>0.68360794100682187</v>
      </c>
      <c r="Q499">
        <v>21.64585683487439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103.4285714</v>
      </c>
      <c r="G500" s="13">
        <f t="shared" si="86"/>
        <v>8.5088623021733909</v>
      </c>
      <c r="H500" s="13">
        <f t="shared" si="87"/>
        <v>94.919709097826598</v>
      </c>
      <c r="I500" s="16">
        <f t="shared" si="95"/>
        <v>96.710156047611491</v>
      </c>
      <c r="J500" s="13">
        <f t="shared" si="88"/>
        <v>48.479577602248959</v>
      </c>
      <c r="K500" s="13">
        <f t="shared" si="89"/>
        <v>48.230578445362532</v>
      </c>
      <c r="L500" s="13">
        <f t="shared" si="90"/>
        <v>37.361428343862208</v>
      </c>
      <c r="M500" s="13">
        <f t="shared" si="96"/>
        <v>37.371305402929885</v>
      </c>
      <c r="N500" s="13">
        <f t="shared" si="91"/>
        <v>23.170209349816528</v>
      </c>
      <c r="O500" s="13">
        <f t="shared" si="92"/>
        <v>31.679071651989918</v>
      </c>
      <c r="Q500">
        <v>14.24029026749791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120.15</v>
      </c>
      <c r="G501" s="13">
        <f t="shared" si="86"/>
        <v>10.378364917981337</v>
      </c>
      <c r="H501" s="13">
        <f t="shared" si="87"/>
        <v>109.77163508201866</v>
      </c>
      <c r="I501" s="16">
        <f t="shared" si="95"/>
        <v>120.640785183519</v>
      </c>
      <c r="J501" s="13">
        <f t="shared" si="88"/>
        <v>47.763831589959565</v>
      </c>
      <c r="K501" s="13">
        <f t="shared" si="89"/>
        <v>72.876953593559435</v>
      </c>
      <c r="L501" s="13">
        <f t="shared" si="90"/>
        <v>62.189022936272103</v>
      </c>
      <c r="M501" s="13">
        <f t="shared" si="96"/>
        <v>76.390118989385456</v>
      </c>
      <c r="N501" s="13">
        <f t="shared" si="91"/>
        <v>47.361873773418985</v>
      </c>
      <c r="O501" s="13">
        <f t="shared" si="92"/>
        <v>57.740238691400322</v>
      </c>
      <c r="Q501">
        <v>13.162013620170519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0.97142857100000002</v>
      </c>
      <c r="G502" s="13">
        <f t="shared" si="86"/>
        <v>0</v>
      </c>
      <c r="H502" s="13">
        <f t="shared" si="87"/>
        <v>0.97142857100000002</v>
      </c>
      <c r="I502" s="16">
        <f t="shared" si="95"/>
        <v>11.659359228287336</v>
      </c>
      <c r="J502" s="13">
        <f t="shared" si="88"/>
        <v>11.270908585056723</v>
      </c>
      <c r="K502" s="13">
        <f t="shared" si="89"/>
        <v>0.38845064323061251</v>
      </c>
      <c r="L502" s="13">
        <f t="shared" si="90"/>
        <v>0</v>
      </c>
      <c r="M502" s="13">
        <f t="shared" si="96"/>
        <v>29.028245215966471</v>
      </c>
      <c r="N502" s="13">
        <f t="shared" si="91"/>
        <v>17.997512033899213</v>
      </c>
      <c r="O502" s="13">
        <f t="shared" si="92"/>
        <v>17.997512033899213</v>
      </c>
      <c r="Q502">
        <v>10.70630259354839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31.378571430000001</v>
      </c>
      <c r="G503" s="13">
        <f t="shared" si="86"/>
        <v>0.45347022802505155</v>
      </c>
      <c r="H503" s="13">
        <f t="shared" si="87"/>
        <v>30.92510120197495</v>
      </c>
      <c r="I503" s="16">
        <f t="shared" si="95"/>
        <v>31.313551845205563</v>
      </c>
      <c r="J503" s="13">
        <f t="shared" si="88"/>
        <v>25.597215564013045</v>
      </c>
      <c r="K503" s="13">
        <f t="shared" si="89"/>
        <v>5.7163362811925182</v>
      </c>
      <c r="L503" s="13">
        <f t="shared" si="90"/>
        <v>0</v>
      </c>
      <c r="M503" s="13">
        <f t="shared" si="96"/>
        <v>11.030733182067259</v>
      </c>
      <c r="N503" s="13">
        <f t="shared" si="91"/>
        <v>6.8390545728817003</v>
      </c>
      <c r="O503" s="13">
        <f t="shared" si="92"/>
        <v>7.2925248009067518</v>
      </c>
      <c r="Q503">
        <v>10.843791863047221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31.571428569999998</v>
      </c>
      <c r="G504" s="13">
        <f t="shared" si="86"/>
        <v>0.47503219718044026</v>
      </c>
      <c r="H504" s="13">
        <f t="shared" si="87"/>
        <v>31.096396372819559</v>
      </c>
      <c r="I504" s="16">
        <f t="shared" si="95"/>
        <v>36.812732654012081</v>
      </c>
      <c r="J504" s="13">
        <f t="shared" si="88"/>
        <v>29.362636495730406</v>
      </c>
      <c r="K504" s="13">
        <f t="shared" si="89"/>
        <v>7.4500961582816743</v>
      </c>
      <c r="L504" s="13">
        <f t="shared" si="90"/>
        <v>0</v>
      </c>
      <c r="M504" s="13">
        <f t="shared" si="96"/>
        <v>4.1916786091855585</v>
      </c>
      <c r="N504" s="13">
        <f t="shared" si="91"/>
        <v>2.5988407376950464</v>
      </c>
      <c r="O504" s="13">
        <f t="shared" si="92"/>
        <v>3.0738729348754865</v>
      </c>
      <c r="Q504">
        <v>12.192764020264139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3.5</v>
      </c>
      <c r="G505" s="13">
        <f t="shared" si="86"/>
        <v>0</v>
      </c>
      <c r="H505" s="13">
        <f t="shared" si="87"/>
        <v>3.5</v>
      </c>
      <c r="I505" s="16">
        <f t="shared" si="95"/>
        <v>10.950096158281674</v>
      </c>
      <c r="J505" s="13">
        <f t="shared" si="88"/>
        <v>10.804905528089252</v>
      </c>
      <c r="K505" s="13">
        <f t="shared" si="89"/>
        <v>0.14519063019242218</v>
      </c>
      <c r="L505" s="13">
        <f t="shared" si="90"/>
        <v>0</v>
      </c>
      <c r="M505" s="13">
        <f t="shared" si="96"/>
        <v>1.592837871490512</v>
      </c>
      <c r="N505" s="13">
        <f t="shared" si="91"/>
        <v>0.98755948032411744</v>
      </c>
      <c r="O505" s="13">
        <f t="shared" si="92"/>
        <v>0.98755948032411744</v>
      </c>
      <c r="Q505">
        <v>16.709752319055632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28.942857140000001</v>
      </c>
      <c r="G506" s="13">
        <f t="shared" si="86"/>
        <v>0.18115053899347017</v>
      </c>
      <c r="H506" s="13">
        <f t="shared" si="87"/>
        <v>28.76170660100653</v>
      </c>
      <c r="I506" s="16">
        <f t="shared" si="95"/>
        <v>28.906897231198954</v>
      </c>
      <c r="J506" s="13">
        <f t="shared" si="88"/>
        <v>26.591828940469732</v>
      </c>
      <c r="K506" s="13">
        <f t="shared" si="89"/>
        <v>2.3150682907292222</v>
      </c>
      <c r="L506" s="13">
        <f t="shared" si="90"/>
        <v>0</v>
      </c>
      <c r="M506" s="13">
        <f t="shared" si="96"/>
        <v>0.60527839116639459</v>
      </c>
      <c r="N506" s="13">
        <f t="shared" si="91"/>
        <v>0.37527260252316463</v>
      </c>
      <c r="O506" s="13">
        <f t="shared" si="92"/>
        <v>0.55642314151663474</v>
      </c>
      <c r="Q506">
        <v>16.97271330193394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4.7785714290000003</v>
      </c>
      <c r="G507" s="13">
        <f t="shared" si="86"/>
        <v>0</v>
      </c>
      <c r="H507" s="13">
        <f t="shared" si="87"/>
        <v>4.7785714290000003</v>
      </c>
      <c r="I507" s="16">
        <f t="shared" si="95"/>
        <v>7.0936397197292225</v>
      </c>
      <c r="J507" s="13">
        <f t="shared" si="88"/>
        <v>7.0761259762309123</v>
      </c>
      <c r="K507" s="13">
        <f t="shared" si="89"/>
        <v>1.7513743498310141E-2</v>
      </c>
      <c r="L507" s="13">
        <f t="shared" si="90"/>
        <v>0</v>
      </c>
      <c r="M507" s="13">
        <f t="shared" si="96"/>
        <v>0.23000578864322996</v>
      </c>
      <c r="N507" s="13">
        <f t="shared" si="91"/>
        <v>0.14260358895880257</v>
      </c>
      <c r="O507" s="13">
        <f t="shared" si="92"/>
        <v>0.14260358895880257</v>
      </c>
      <c r="Q507">
        <v>22.573293428753711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8.3214285710000002</v>
      </c>
      <c r="G508" s="13">
        <f t="shared" si="86"/>
        <v>0</v>
      </c>
      <c r="H508" s="13">
        <f t="shared" si="87"/>
        <v>8.3214285710000002</v>
      </c>
      <c r="I508" s="16">
        <f t="shared" si="95"/>
        <v>8.3389423144983112</v>
      </c>
      <c r="J508" s="13">
        <f t="shared" si="88"/>
        <v>8.3127247116433676</v>
      </c>
      <c r="K508" s="13">
        <f t="shared" si="89"/>
        <v>2.6217602854943678E-2</v>
      </c>
      <c r="L508" s="13">
        <f t="shared" si="90"/>
        <v>0</v>
      </c>
      <c r="M508" s="13">
        <f t="shared" si="96"/>
        <v>8.740219968442739E-2</v>
      </c>
      <c r="N508" s="13">
        <f t="shared" si="91"/>
        <v>5.4189363804344984E-2</v>
      </c>
      <c r="O508" s="13">
        <f t="shared" si="92"/>
        <v>5.4189363804344984E-2</v>
      </c>
      <c r="Q508">
        <v>23.146924000000009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2.7785714289999999</v>
      </c>
      <c r="G509" s="13">
        <f t="shared" si="86"/>
        <v>0</v>
      </c>
      <c r="H509" s="13">
        <f t="shared" si="87"/>
        <v>2.7785714289999999</v>
      </c>
      <c r="I509" s="16">
        <f t="shared" si="95"/>
        <v>2.8047890318549435</v>
      </c>
      <c r="J509" s="13">
        <f t="shared" si="88"/>
        <v>2.8039153575053901</v>
      </c>
      <c r="K509" s="13">
        <f t="shared" si="89"/>
        <v>8.7367434955343271E-4</v>
      </c>
      <c r="L509" s="13">
        <f t="shared" si="90"/>
        <v>0</v>
      </c>
      <c r="M509" s="13">
        <f t="shared" si="96"/>
        <v>3.3212835880082406E-2</v>
      </c>
      <c r="N509" s="13">
        <f t="shared" si="91"/>
        <v>2.059195824565109E-2</v>
      </c>
      <c r="O509" s="13">
        <f t="shared" si="92"/>
        <v>2.059195824565109E-2</v>
      </c>
      <c r="Q509">
        <v>24.122922857132451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15.53571429</v>
      </c>
      <c r="G510" s="13">
        <f t="shared" si="86"/>
        <v>0</v>
      </c>
      <c r="H510" s="13">
        <f t="shared" si="87"/>
        <v>15.53571429</v>
      </c>
      <c r="I510" s="16">
        <f t="shared" si="95"/>
        <v>15.536587964349554</v>
      </c>
      <c r="J510" s="13">
        <f t="shared" si="88"/>
        <v>15.351488501454797</v>
      </c>
      <c r="K510" s="13">
        <f t="shared" si="89"/>
        <v>0.18509946289475643</v>
      </c>
      <c r="L510" s="13">
        <f t="shared" si="90"/>
        <v>0</v>
      </c>
      <c r="M510" s="13">
        <f t="shared" si="96"/>
        <v>1.2620877634431316E-2</v>
      </c>
      <c r="N510" s="13">
        <f t="shared" si="91"/>
        <v>7.8249441333474151E-3</v>
      </c>
      <c r="O510" s="13">
        <f t="shared" si="92"/>
        <v>7.8249441333474151E-3</v>
      </c>
      <c r="Q510">
        <v>22.43002174938561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0.30714285699999999</v>
      </c>
      <c r="G511" s="13">
        <f t="shared" si="86"/>
        <v>0</v>
      </c>
      <c r="H511" s="13">
        <f t="shared" si="87"/>
        <v>0.30714285699999999</v>
      </c>
      <c r="I511" s="16">
        <f t="shared" si="95"/>
        <v>0.49224231989475642</v>
      </c>
      <c r="J511" s="13">
        <f t="shared" si="88"/>
        <v>0.492236129837544</v>
      </c>
      <c r="K511" s="13">
        <f t="shared" si="89"/>
        <v>6.1900572124184983E-6</v>
      </c>
      <c r="L511" s="13">
        <f t="shared" si="90"/>
        <v>0</v>
      </c>
      <c r="M511" s="13">
        <f t="shared" si="96"/>
        <v>4.7959335010839006E-3</v>
      </c>
      <c r="N511" s="13">
        <f t="shared" si="91"/>
        <v>2.9734787706720183E-3</v>
      </c>
      <c r="O511" s="13">
        <f t="shared" si="92"/>
        <v>2.9734787706720183E-3</v>
      </c>
      <c r="Q511">
        <v>22.201295985603501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22.121428569999999</v>
      </c>
      <c r="G512" s="13">
        <f t="shared" si="86"/>
        <v>0</v>
      </c>
      <c r="H512" s="13">
        <f t="shared" si="87"/>
        <v>22.121428569999999</v>
      </c>
      <c r="I512" s="16">
        <f t="shared" si="95"/>
        <v>22.121434760057213</v>
      </c>
      <c r="J512" s="13">
        <f t="shared" si="88"/>
        <v>21.181333355877015</v>
      </c>
      <c r="K512" s="13">
        <f t="shared" si="89"/>
        <v>0.94010140418019716</v>
      </c>
      <c r="L512" s="13">
        <f t="shared" si="90"/>
        <v>0</v>
      </c>
      <c r="M512" s="13">
        <f t="shared" si="96"/>
        <v>1.8224547304118823E-3</v>
      </c>
      <c r="N512" s="13">
        <f t="shared" si="91"/>
        <v>1.129921932855367E-3</v>
      </c>
      <c r="O512" s="13">
        <f t="shared" si="92"/>
        <v>1.129921932855367E-3</v>
      </c>
      <c r="Q512">
        <v>18.101734426710429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34.15</v>
      </c>
      <c r="G513" s="13">
        <f t="shared" si="86"/>
        <v>0.76332371513319663</v>
      </c>
      <c r="H513" s="13">
        <f t="shared" si="87"/>
        <v>33.386676284866802</v>
      </c>
      <c r="I513" s="16">
        <f t="shared" si="95"/>
        <v>34.326777689046999</v>
      </c>
      <c r="J513" s="13">
        <f t="shared" si="88"/>
        <v>29.030050461258092</v>
      </c>
      <c r="K513" s="13">
        <f t="shared" si="89"/>
        <v>5.2967272277889066</v>
      </c>
      <c r="L513" s="13">
        <f t="shared" si="90"/>
        <v>0</v>
      </c>
      <c r="M513" s="13">
        <f t="shared" si="96"/>
        <v>6.9253279755651523E-4</v>
      </c>
      <c r="N513" s="13">
        <f t="shared" si="91"/>
        <v>4.2937033448503943E-4</v>
      </c>
      <c r="O513" s="13">
        <f t="shared" si="92"/>
        <v>0.76375308546768172</v>
      </c>
      <c r="Q513">
        <v>13.81317317983971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132.1857143</v>
      </c>
      <c r="G514" s="13">
        <f t="shared" si="86"/>
        <v>11.72399153310004</v>
      </c>
      <c r="H514" s="13">
        <f t="shared" si="87"/>
        <v>120.46172276689995</v>
      </c>
      <c r="I514" s="16">
        <f t="shared" si="95"/>
        <v>125.75844999468886</v>
      </c>
      <c r="J514" s="13">
        <f t="shared" si="88"/>
        <v>41.025771120431742</v>
      </c>
      <c r="K514" s="13">
        <f t="shared" si="89"/>
        <v>84.732678874257118</v>
      </c>
      <c r="L514" s="13">
        <f t="shared" si="90"/>
        <v>74.131920790347877</v>
      </c>
      <c r="M514" s="13">
        <f t="shared" si="96"/>
        <v>74.132183952810948</v>
      </c>
      <c r="N514" s="13">
        <f t="shared" si="91"/>
        <v>45.96195405074279</v>
      </c>
      <c r="O514" s="13">
        <f t="shared" si="92"/>
        <v>57.68594558384283</v>
      </c>
      <c r="Q514">
        <v>10.49086134611502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60.34285714</v>
      </c>
      <c r="G515" s="13">
        <f t="shared" si="86"/>
        <v>3.6917586060798833</v>
      </c>
      <c r="H515" s="13">
        <f t="shared" si="87"/>
        <v>56.65109853392012</v>
      </c>
      <c r="I515" s="16">
        <f t="shared" si="95"/>
        <v>67.251856617829375</v>
      </c>
      <c r="J515" s="13">
        <f t="shared" si="88"/>
        <v>36.518301960588929</v>
      </c>
      <c r="K515" s="13">
        <f t="shared" si="89"/>
        <v>30.733554657240447</v>
      </c>
      <c r="L515" s="13">
        <f t="shared" si="90"/>
        <v>19.735752739511589</v>
      </c>
      <c r="M515" s="13">
        <f t="shared" si="96"/>
        <v>47.90598264157974</v>
      </c>
      <c r="N515" s="13">
        <f t="shared" si="91"/>
        <v>29.70170923777944</v>
      </c>
      <c r="O515" s="13">
        <f t="shared" si="92"/>
        <v>33.393467843859327</v>
      </c>
      <c r="Q515">
        <v>10.521165593548391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24.90714286</v>
      </c>
      <c r="G516" s="13">
        <f t="shared" si="86"/>
        <v>0</v>
      </c>
      <c r="H516" s="13">
        <f t="shared" si="87"/>
        <v>24.90714286</v>
      </c>
      <c r="I516" s="16">
        <f t="shared" si="95"/>
        <v>35.904944777728858</v>
      </c>
      <c r="J516" s="13">
        <f t="shared" si="88"/>
        <v>30.363487855498899</v>
      </c>
      <c r="K516" s="13">
        <f t="shared" si="89"/>
        <v>5.5414569222299583</v>
      </c>
      <c r="L516" s="13">
        <f t="shared" si="90"/>
        <v>0</v>
      </c>
      <c r="M516" s="13">
        <f t="shared" si="96"/>
        <v>18.2042734038003</v>
      </c>
      <c r="N516" s="13">
        <f t="shared" si="91"/>
        <v>11.286649510356186</v>
      </c>
      <c r="O516" s="13">
        <f t="shared" si="92"/>
        <v>11.286649510356186</v>
      </c>
      <c r="Q516">
        <v>14.460883041454689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8.1285714290000008</v>
      </c>
      <c r="G517" s="13">
        <f t="shared" si="86"/>
        <v>0</v>
      </c>
      <c r="H517" s="13">
        <f t="shared" si="87"/>
        <v>8.1285714290000008</v>
      </c>
      <c r="I517" s="16">
        <f t="shared" si="95"/>
        <v>13.670028351229959</v>
      </c>
      <c r="J517" s="13">
        <f t="shared" si="88"/>
        <v>13.293697748304226</v>
      </c>
      <c r="K517" s="13">
        <f t="shared" si="89"/>
        <v>0.37633060292573361</v>
      </c>
      <c r="L517" s="13">
        <f t="shared" si="90"/>
        <v>0</v>
      </c>
      <c r="M517" s="13">
        <f t="shared" si="96"/>
        <v>6.9176238934441141</v>
      </c>
      <c r="N517" s="13">
        <f t="shared" si="91"/>
        <v>4.2889268139353511</v>
      </c>
      <c r="O517" s="13">
        <f t="shared" si="92"/>
        <v>4.2889268139353511</v>
      </c>
      <c r="Q517">
        <v>14.500712973962139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0.37142857099999999</v>
      </c>
      <c r="G518" s="13">
        <f t="shared" ref="G518:G581" si="100">IF((F518-$J$2)&gt;0,$I$2*(F518-$J$2),0)</f>
        <v>0</v>
      </c>
      <c r="H518" s="13">
        <f t="shared" ref="H518:H581" si="101">F518-G518</f>
        <v>0.37142857099999999</v>
      </c>
      <c r="I518" s="16">
        <f t="shared" si="95"/>
        <v>0.74775917392573366</v>
      </c>
      <c r="J518" s="13">
        <f t="shared" ref="J518:J581" si="102">I518/SQRT(1+(I518/($K$2*(300+(25*Q518)+0.05*(Q518)^3)))^2)</f>
        <v>0.74771346352734425</v>
      </c>
      <c r="K518" s="13">
        <f t="shared" ref="K518:K581" si="103">I518-J518</f>
        <v>4.5710398389409157E-5</v>
      </c>
      <c r="L518" s="13">
        <f t="shared" ref="L518:L581" si="104">IF(K518&gt;$N$2,(K518-$N$2)/$L$2,0)</f>
        <v>0</v>
      </c>
      <c r="M518" s="13">
        <f t="shared" si="96"/>
        <v>2.628697079508763</v>
      </c>
      <c r="N518" s="13">
        <f t="shared" ref="N518:N581" si="105">$M$2*M518</f>
        <v>1.629792189295433</v>
      </c>
      <c r="O518" s="13">
        <f t="shared" ref="O518:O581" si="106">N518+G518</f>
        <v>1.629792189295433</v>
      </c>
      <c r="Q518">
        <v>16.932613694575029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6.378571429</v>
      </c>
      <c r="G519" s="13">
        <f t="shared" si="100"/>
        <v>0</v>
      </c>
      <c r="H519" s="13">
        <f t="shared" si="101"/>
        <v>6.378571429</v>
      </c>
      <c r="I519" s="16">
        <f t="shared" ref="I519:I582" si="108">H519+K518-L518</f>
        <v>6.378617139398389</v>
      </c>
      <c r="J519" s="13">
        <f t="shared" si="102"/>
        <v>6.3634125685491449</v>
      </c>
      <c r="K519" s="13">
        <f t="shared" si="103"/>
        <v>1.5204570849244092E-2</v>
      </c>
      <c r="L519" s="13">
        <f t="shared" si="104"/>
        <v>0</v>
      </c>
      <c r="M519" s="13">
        <f t="shared" ref="M519:M582" si="109">L519+M518-N518</f>
        <v>0.99890489021332995</v>
      </c>
      <c r="N519" s="13">
        <f t="shared" si="105"/>
        <v>0.61932103193226462</v>
      </c>
      <c r="O519" s="13">
        <f t="shared" si="106"/>
        <v>0.61932103193226462</v>
      </c>
      <c r="Q519">
        <v>21.318295720462181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0.22857142899999999</v>
      </c>
      <c r="G520" s="13">
        <f t="shared" si="100"/>
        <v>0</v>
      </c>
      <c r="H520" s="13">
        <f t="shared" si="101"/>
        <v>0.22857142899999999</v>
      </c>
      <c r="I520" s="16">
        <f t="shared" si="108"/>
        <v>0.24377599984924408</v>
      </c>
      <c r="J520" s="13">
        <f t="shared" si="102"/>
        <v>0.24377526669702185</v>
      </c>
      <c r="K520" s="13">
        <f t="shared" si="103"/>
        <v>7.3315222223757637E-7</v>
      </c>
      <c r="L520" s="13">
        <f t="shared" si="104"/>
        <v>0</v>
      </c>
      <c r="M520" s="13">
        <f t="shared" si="109"/>
        <v>0.37958385828106533</v>
      </c>
      <c r="N520" s="13">
        <f t="shared" si="105"/>
        <v>0.23534199213426049</v>
      </c>
      <c r="O520" s="13">
        <f t="shared" si="106"/>
        <v>0.23534199213426049</v>
      </c>
      <c r="Q520">
        <v>22.37990178937682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0.121428571</v>
      </c>
      <c r="G521" s="13">
        <f t="shared" si="100"/>
        <v>0</v>
      </c>
      <c r="H521" s="13">
        <f t="shared" si="101"/>
        <v>0.121428571</v>
      </c>
      <c r="I521" s="16">
        <f t="shared" si="108"/>
        <v>0.12142930415222224</v>
      </c>
      <c r="J521" s="13">
        <f t="shared" si="102"/>
        <v>0.1214292321884244</v>
      </c>
      <c r="K521" s="13">
        <f t="shared" si="103"/>
        <v>7.1963797837470977E-8</v>
      </c>
      <c r="L521" s="13">
        <f t="shared" si="104"/>
        <v>0</v>
      </c>
      <c r="M521" s="13">
        <f t="shared" si="109"/>
        <v>0.14424186614680484</v>
      </c>
      <c r="N521" s="13">
        <f t="shared" si="105"/>
        <v>8.9429957011018996E-2</v>
      </c>
      <c r="O521" s="13">
        <f t="shared" si="106"/>
        <v>8.9429957011018996E-2</v>
      </c>
      <c r="Q521">
        <v>24.019413000000011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6.5571428569999997</v>
      </c>
      <c r="G522" s="13">
        <f t="shared" si="100"/>
        <v>0</v>
      </c>
      <c r="H522" s="13">
        <f t="shared" si="101"/>
        <v>6.5571428569999997</v>
      </c>
      <c r="I522" s="16">
        <f t="shared" si="108"/>
        <v>6.5571429289637972</v>
      </c>
      <c r="J522" s="13">
        <f t="shared" si="102"/>
        <v>6.5444407430662981</v>
      </c>
      <c r="K522" s="13">
        <f t="shared" si="103"/>
        <v>1.2702185897499163E-2</v>
      </c>
      <c r="L522" s="13">
        <f t="shared" si="104"/>
        <v>0</v>
      </c>
      <c r="M522" s="13">
        <f t="shared" si="109"/>
        <v>5.4811909135785847E-2</v>
      </c>
      <c r="N522" s="13">
        <f t="shared" si="105"/>
        <v>3.3983383664187225E-2</v>
      </c>
      <c r="O522" s="13">
        <f t="shared" si="106"/>
        <v>3.3983383664187225E-2</v>
      </c>
      <c r="Q522">
        <v>23.184822961841629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42.257142860000002</v>
      </c>
      <c r="G523" s="13">
        <f t="shared" si="100"/>
        <v>1.6697250248573379</v>
      </c>
      <c r="H523" s="13">
        <f t="shared" si="101"/>
        <v>40.587417835142666</v>
      </c>
      <c r="I523" s="16">
        <f t="shared" si="108"/>
        <v>40.600120021040169</v>
      </c>
      <c r="J523" s="13">
        <f t="shared" si="102"/>
        <v>36.455569012813555</v>
      </c>
      <c r="K523" s="13">
        <f t="shared" si="103"/>
        <v>4.1445510082266139</v>
      </c>
      <c r="L523" s="13">
        <f t="shared" si="104"/>
        <v>0</v>
      </c>
      <c r="M523" s="13">
        <f t="shared" si="109"/>
        <v>2.0828525471598622E-2</v>
      </c>
      <c r="N523" s="13">
        <f t="shared" si="105"/>
        <v>1.2913685792391145E-2</v>
      </c>
      <c r="O523" s="13">
        <f t="shared" si="106"/>
        <v>1.6826387106497289</v>
      </c>
      <c r="Q523">
        <v>19.800761006024391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57.178571429999998</v>
      </c>
      <c r="G524" s="13">
        <f t="shared" si="100"/>
        <v>3.337982588879493</v>
      </c>
      <c r="H524" s="13">
        <f t="shared" si="101"/>
        <v>53.840588841120507</v>
      </c>
      <c r="I524" s="16">
        <f t="shared" si="108"/>
        <v>57.985139849347121</v>
      </c>
      <c r="J524" s="13">
        <f t="shared" si="102"/>
        <v>43.328229101889292</v>
      </c>
      <c r="K524" s="13">
        <f t="shared" si="103"/>
        <v>14.656910747457829</v>
      </c>
      <c r="L524" s="13">
        <f t="shared" si="104"/>
        <v>3.5409007582935956</v>
      </c>
      <c r="M524" s="13">
        <f t="shared" si="109"/>
        <v>3.5488155979728031</v>
      </c>
      <c r="N524" s="13">
        <f t="shared" si="105"/>
        <v>2.2002656707431378</v>
      </c>
      <c r="O524" s="13">
        <f t="shared" si="106"/>
        <v>5.5382482596226303</v>
      </c>
      <c r="Q524">
        <v>16.413004330887219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105.4642857</v>
      </c>
      <c r="G525" s="13">
        <f t="shared" si="100"/>
        <v>8.7364608704492888</v>
      </c>
      <c r="H525" s="13">
        <f t="shared" si="101"/>
        <v>96.727824829550713</v>
      </c>
      <c r="I525" s="16">
        <f t="shared" si="108"/>
        <v>107.84383481871495</v>
      </c>
      <c r="J525" s="13">
        <f t="shared" si="102"/>
        <v>47.535216879343579</v>
      </c>
      <c r="K525" s="13">
        <f t="shared" si="103"/>
        <v>60.308617939371373</v>
      </c>
      <c r="L525" s="13">
        <f t="shared" si="104"/>
        <v>49.528275039381448</v>
      </c>
      <c r="M525" s="13">
        <f t="shared" si="109"/>
        <v>50.876824966611117</v>
      </c>
      <c r="N525" s="13">
        <f t="shared" si="105"/>
        <v>31.543631479298892</v>
      </c>
      <c r="O525" s="13">
        <f t="shared" si="106"/>
        <v>40.28009234974818</v>
      </c>
      <c r="Q525">
        <v>13.42358526064808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163.8785714</v>
      </c>
      <c r="G526" s="13">
        <f t="shared" si="100"/>
        <v>15.267341845338159</v>
      </c>
      <c r="H526" s="13">
        <f t="shared" si="101"/>
        <v>148.61122955466183</v>
      </c>
      <c r="I526" s="16">
        <f t="shared" si="108"/>
        <v>159.39157245465177</v>
      </c>
      <c r="J526" s="13">
        <f t="shared" si="102"/>
        <v>49.951919004245305</v>
      </c>
      <c r="K526" s="13">
        <f t="shared" si="103"/>
        <v>109.43965345040647</v>
      </c>
      <c r="L526" s="13">
        <f t="shared" si="104"/>
        <v>99.02056038514408</v>
      </c>
      <c r="M526" s="13">
        <f t="shared" si="109"/>
        <v>118.35375387245629</v>
      </c>
      <c r="N526" s="13">
        <f t="shared" si="105"/>
        <v>73.379327400922904</v>
      </c>
      <c r="O526" s="13">
        <f t="shared" si="106"/>
        <v>88.646669246261069</v>
      </c>
      <c r="Q526">
        <v>13.32563086672158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134.8142857</v>
      </c>
      <c r="G527" s="13">
        <f t="shared" si="100"/>
        <v>12.017873187932928</v>
      </c>
      <c r="H527" s="13">
        <f t="shared" si="101"/>
        <v>122.79641251206706</v>
      </c>
      <c r="I527" s="16">
        <f t="shared" si="108"/>
        <v>133.21550557732945</v>
      </c>
      <c r="J527" s="13">
        <f t="shared" si="102"/>
        <v>46.750154716892396</v>
      </c>
      <c r="K527" s="13">
        <f t="shared" si="103"/>
        <v>86.465350860437056</v>
      </c>
      <c r="L527" s="13">
        <f t="shared" si="104"/>
        <v>75.877332737371987</v>
      </c>
      <c r="M527" s="13">
        <f t="shared" si="109"/>
        <v>120.85175920890538</v>
      </c>
      <c r="N527" s="13">
        <f t="shared" si="105"/>
        <v>74.928090709521328</v>
      </c>
      <c r="O527" s="13">
        <f t="shared" si="106"/>
        <v>86.945963897454249</v>
      </c>
      <c r="Q527">
        <v>12.56311075580116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85.607142859999996</v>
      </c>
      <c r="G528" s="13">
        <f t="shared" si="100"/>
        <v>6.5163766079209058</v>
      </c>
      <c r="H528" s="13">
        <f t="shared" si="101"/>
        <v>79.090766252079092</v>
      </c>
      <c r="I528" s="16">
        <f t="shared" si="108"/>
        <v>89.678784375144161</v>
      </c>
      <c r="J528" s="13">
        <f t="shared" si="102"/>
        <v>41.81295202171939</v>
      </c>
      <c r="K528" s="13">
        <f t="shared" si="103"/>
        <v>47.865832353424771</v>
      </c>
      <c r="L528" s="13">
        <f t="shared" si="104"/>
        <v>36.994000353119354</v>
      </c>
      <c r="M528" s="13">
        <f t="shared" si="109"/>
        <v>82.917668852503411</v>
      </c>
      <c r="N528" s="13">
        <f t="shared" si="105"/>
        <v>51.408954688552114</v>
      </c>
      <c r="O528" s="13">
        <f t="shared" si="106"/>
        <v>57.925331296473018</v>
      </c>
      <c r="Q528">
        <v>11.757671593548389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12.16428571</v>
      </c>
      <c r="G529" s="13">
        <f t="shared" si="100"/>
        <v>0</v>
      </c>
      <c r="H529" s="13">
        <f t="shared" si="101"/>
        <v>12.16428571</v>
      </c>
      <c r="I529" s="16">
        <f t="shared" si="108"/>
        <v>23.036117710305419</v>
      </c>
      <c r="J529" s="13">
        <f t="shared" si="102"/>
        <v>21.685743934401138</v>
      </c>
      <c r="K529" s="13">
        <f t="shared" si="103"/>
        <v>1.3503737759042806</v>
      </c>
      <c r="L529" s="13">
        <f t="shared" si="104"/>
        <v>0</v>
      </c>
      <c r="M529" s="13">
        <f t="shared" si="109"/>
        <v>31.508714163951296</v>
      </c>
      <c r="N529" s="13">
        <f t="shared" si="105"/>
        <v>19.535402781649804</v>
      </c>
      <c r="O529" s="13">
        <f t="shared" si="106"/>
        <v>19.535402781649804</v>
      </c>
      <c r="Q529">
        <v>16.211698529915921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34.085714289999999</v>
      </c>
      <c r="G530" s="13">
        <f t="shared" si="100"/>
        <v>0.75613639245407638</v>
      </c>
      <c r="H530" s="13">
        <f t="shared" si="101"/>
        <v>33.329577897545924</v>
      </c>
      <c r="I530" s="16">
        <f t="shared" si="108"/>
        <v>34.679951673450205</v>
      </c>
      <c r="J530" s="13">
        <f t="shared" si="102"/>
        <v>30.467053085060456</v>
      </c>
      <c r="K530" s="13">
        <f t="shared" si="103"/>
        <v>4.2128985883897485</v>
      </c>
      <c r="L530" s="13">
        <f t="shared" si="104"/>
        <v>0</v>
      </c>
      <c r="M530" s="13">
        <f t="shared" si="109"/>
        <v>11.973311382301493</v>
      </c>
      <c r="N530" s="13">
        <f t="shared" si="105"/>
        <v>7.4234530570269257</v>
      </c>
      <c r="O530" s="13">
        <f t="shared" si="106"/>
        <v>8.1795894494810018</v>
      </c>
      <c r="Q530">
        <v>16.099231071363558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13.17142857</v>
      </c>
      <c r="G531" s="13">
        <f t="shared" si="100"/>
        <v>0</v>
      </c>
      <c r="H531" s="13">
        <f t="shared" si="101"/>
        <v>13.17142857</v>
      </c>
      <c r="I531" s="16">
        <f t="shared" si="108"/>
        <v>17.384327158389748</v>
      </c>
      <c r="J531" s="13">
        <f t="shared" si="102"/>
        <v>17.126447731075714</v>
      </c>
      <c r="K531" s="13">
        <f t="shared" si="103"/>
        <v>0.2578794273140339</v>
      </c>
      <c r="L531" s="13">
        <f t="shared" si="104"/>
        <v>0</v>
      </c>
      <c r="M531" s="13">
        <f t="shared" si="109"/>
        <v>4.5498583252745668</v>
      </c>
      <c r="N531" s="13">
        <f t="shared" si="105"/>
        <v>2.8209121616702313</v>
      </c>
      <c r="O531" s="13">
        <f t="shared" si="106"/>
        <v>2.8209121616702313</v>
      </c>
      <c r="Q531">
        <v>22.437577492550361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22.59285714</v>
      </c>
      <c r="G532" s="13">
        <f t="shared" si="100"/>
        <v>0</v>
      </c>
      <c r="H532" s="13">
        <f t="shared" si="101"/>
        <v>22.59285714</v>
      </c>
      <c r="I532" s="16">
        <f t="shared" si="108"/>
        <v>22.850736567314033</v>
      </c>
      <c r="J532" s="13">
        <f t="shared" si="102"/>
        <v>22.449388730566451</v>
      </c>
      <c r="K532" s="13">
        <f t="shared" si="103"/>
        <v>0.40134783674758268</v>
      </c>
      <c r="L532" s="13">
        <f t="shared" si="104"/>
        <v>0</v>
      </c>
      <c r="M532" s="13">
        <f t="shared" si="109"/>
        <v>1.7289461636043355</v>
      </c>
      <c r="N532" s="13">
        <f t="shared" si="105"/>
        <v>1.071946621434688</v>
      </c>
      <c r="O532" s="13">
        <f t="shared" si="106"/>
        <v>1.071946621434688</v>
      </c>
      <c r="Q532">
        <v>25.104379000000009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</v>
      </c>
      <c r="G533" s="13">
        <f t="shared" si="100"/>
        <v>0</v>
      </c>
      <c r="H533" s="13">
        <f t="shared" si="101"/>
        <v>2</v>
      </c>
      <c r="I533" s="16">
        <f t="shared" si="108"/>
        <v>2.4013478367475827</v>
      </c>
      <c r="J533" s="13">
        <f t="shared" si="102"/>
        <v>2.4007568318918682</v>
      </c>
      <c r="K533" s="13">
        <f t="shared" si="103"/>
        <v>5.9100485571450534E-4</v>
      </c>
      <c r="L533" s="13">
        <f t="shared" si="104"/>
        <v>0</v>
      </c>
      <c r="M533" s="13">
        <f t="shared" si="109"/>
        <v>0.65699954216964751</v>
      </c>
      <c r="N533" s="13">
        <f t="shared" si="105"/>
        <v>0.40733971614518144</v>
      </c>
      <c r="O533" s="13">
        <f t="shared" si="106"/>
        <v>0.40733971614518144</v>
      </c>
      <c r="Q533">
        <v>23.588309958132839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0.114285714</v>
      </c>
      <c r="G534" s="13">
        <f t="shared" si="100"/>
        <v>0</v>
      </c>
      <c r="H534" s="13">
        <f t="shared" si="101"/>
        <v>0.114285714</v>
      </c>
      <c r="I534" s="16">
        <f t="shared" si="108"/>
        <v>0.1148767188557145</v>
      </c>
      <c r="J534" s="13">
        <f t="shared" si="102"/>
        <v>0.11487665535728801</v>
      </c>
      <c r="K534" s="13">
        <f t="shared" si="103"/>
        <v>6.3498426489116966E-8</v>
      </c>
      <c r="L534" s="13">
        <f t="shared" si="104"/>
        <v>0</v>
      </c>
      <c r="M534" s="13">
        <f t="shared" si="109"/>
        <v>0.24965982602446607</v>
      </c>
      <c r="N534" s="13">
        <f t="shared" si="105"/>
        <v>0.15478909213516895</v>
      </c>
      <c r="O534" s="13">
        <f t="shared" si="106"/>
        <v>0.15478909213516895</v>
      </c>
      <c r="Q534">
        <v>23.724868711832151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64.371428570000006</v>
      </c>
      <c r="G535" s="13">
        <f t="shared" si="100"/>
        <v>4.1421641908248485</v>
      </c>
      <c r="H535" s="13">
        <f t="shared" si="101"/>
        <v>60.229264379175156</v>
      </c>
      <c r="I535" s="16">
        <f t="shared" si="108"/>
        <v>60.229264442673582</v>
      </c>
      <c r="J535" s="13">
        <f t="shared" si="102"/>
        <v>46.201167621457735</v>
      </c>
      <c r="K535" s="13">
        <f t="shared" si="103"/>
        <v>14.028096821215847</v>
      </c>
      <c r="L535" s="13">
        <f t="shared" si="104"/>
        <v>2.9074632998063334</v>
      </c>
      <c r="M535" s="13">
        <f t="shared" si="109"/>
        <v>3.0023340336956306</v>
      </c>
      <c r="N535" s="13">
        <f t="shared" si="105"/>
        <v>1.861447100891291</v>
      </c>
      <c r="O535" s="13">
        <f t="shared" si="106"/>
        <v>6.0036112917161395</v>
      </c>
      <c r="Q535">
        <v>17.824941439873591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24.007142859999998</v>
      </c>
      <c r="G536" s="13">
        <f t="shared" si="100"/>
        <v>0</v>
      </c>
      <c r="H536" s="13">
        <f t="shared" si="101"/>
        <v>24.007142859999998</v>
      </c>
      <c r="I536" s="16">
        <f t="shared" si="108"/>
        <v>35.127776381409511</v>
      </c>
      <c r="J536" s="13">
        <f t="shared" si="102"/>
        <v>30.24661112253154</v>
      </c>
      <c r="K536" s="13">
        <f t="shared" si="103"/>
        <v>4.8811652588779708</v>
      </c>
      <c r="L536" s="13">
        <f t="shared" si="104"/>
        <v>0</v>
      </c>
      <c r="M536" s="13">
        <f t="shared" si="109"/>
        <v>1.1408869328043396</v>
      </c>
      <c r="N536" s="13">
        <f t="shared" si="105"/>
        <v>0.70734989833869055</v>
      </c>
      <c r="O536" s="13">
        <f t="shared" si="106"/>
        <v>0.70734989833869055</v>
      </c>
      <c r="Q536">
        <v>15.10082484476847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18.15714286</v>
      </c>
      <c r="G537" s="13">
        <f t="shared" si="100"/>
        <v>0</v>
      </c>
      <c r="H537" s="13">
        <f t="shared" si="101"/>
        <v>18.15714286</v>
      </c>
      <c r="I537" s="16">
        <f t="shared" si="108"/>
        <v>23.038308118877971</v>
      </c>
      <c r="J537" s="13">
        <f t="shared" si="102"/>
        <v>20.961319621903218</v>
      </c>
      <c r="K537" s="13">
        <f t="shared" si="103"/>
        <v>2.076988496974753</v>
      </c>
      <c r="L537" s="13">
        <f t="shared" si="104"/>
        <v>0</v>
      </c>
      <c r="M537" s="13">
        <f t="shared" si="109"/>
        <v>0.43353703446564906</v>
      </c>
      <c r="N537" s="13">
        <f t="shared" si="105"/>
        <v>0.2687929613687024</v>
      </c>
      <c r="O537" s="13">
        <f t="shared" si="106"/>
        <v>0.2687929613687024</v>
      </c>
      <c r="Q537">
        <v>12.73523772730424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68.757142860000002</v>
      </c>
      <c r="G538" s="13">
        <f t="shared" si="100"/>
        <v>4.6324993489907769</v>
      </c>
      <c r="H538" s="13">
        <f t="shared" si="101"/>
        <v>64.124643511009225</v>
      </c>
      <c r="I538" s="16">
        <f t="shared" si="108"/>
        <v>66.201632007983974</v>
      </c>
      <c r="J538" s="13">
        <f t="shared" si="102"/>
        <v>37.995769246453371</v>
      </c>
      <c r="K538" s="13">
        <f t="shared" si="103"/>
        <v>28.205862761530604</v>
      </c>
      <c r="L538" s="13">
        <f t="shared" si="104"/>
        <v>17.189475274210764</v>
      </c>
      <c r="M538" s="13">
        <f t="shared" si="109"/>
        <v>17.354219347307708</v>
      </c>
      <c r="N538" s="13">
        <f t="shared" si="105"/>
        <v>10.75961599533078</v>
      </c>
      <c r="O538" s="13">
        <f t="shared" si="106"/>
        <v>15.392115344321557</v>
      </c>
      <c r="Q538">
        <v>11.48426259354839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38.85</v>
      </c>
      <c r="G539" s="13">
        <f t="shared" si="100"/>
        <v>1.2887968971493162</v>
      </c>
      <c r="H539" s="13">
        <f t="shared" si="101"/>
        <v>37.561203102850683</v>
      </c>
      <c r="I539" s="16">
        <f t="shared" si="108"/>
        <v>48.57759059017053</v>
      </c>
      <c r="J539" s="13">
        <f t="shared" si="102"/>
        <v>35.189384853789356</v>
      </c>
      <c r="K539" s="13">
        <f t="shared" si="103"/>
        <v>13.388205736381174</v>
      </c>
      <c r="L539" s="13">
        <f t="shared" si="104"/>
        <v>2.2628672347847836</v>
      </c>
      <c r="M539" s="13">
        <f t="shared" si="109"/>
        <v>8.8574705867617105</v>
      </c>
      <c r="N539" s="13">
        <f t="shared" si="105"/>
        <v>5.4916317637922605</v>
      </c>
      <c r="O539" s="13">
        <f t="shared" si="106"/>
        <v>6.7804286609415767</v>
      </c>
      <c r="Q539">
        <v>12.88747458203053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19.09285714</v>
      </c>
      <c r="G540" s="13">
        <f t="shared" si="100"/>
        <v>0</v>
      </c>
      <c r="H540" s="13">
        <f t="shared" si="101"/>
        <v>19.09285714</v>
      </c>
      <c r="I540" s="16">
        <f t="shared" si="108"/>
        <v>30.218195641596388</v>
      </c>
      <c r="J540" s="13">
        <f t="shared" si="102"/>
        <v>26.997205172420827</v>
      </c>
      <c r="K540" s="13">
        <f t="shared" si="103"/>
        <v>3.2209904691755611</v>
      </c>
      <c r="L540" s="13">
        <f t="shared" si="104"/>
        <v>0</v>
      </c>
      <c r="M540" s="13">
        <f t="shared" si="109"/>
        <v>3.36583882296945</v>
      </c>
      <c r="N540" s="13">
        <f t="shared" si="105"/>
        <v>2.0868200702410591</v>
      </c>
      <c r="O540" s="13">
        <f t="shared" si="106"/>
        <v>2.0868200702410591</v>
      </c>
      <c r="Q540">
        <v>15.24860979295174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19.47142857</v>
      </c>
      <c r="G541" s="13">
        <f t="shared" si="100"/>
        <v>0</v>
      </c>
      <c r="H541" s="13">
        <f t="shared" si="101"/>
        <v>19.47142857</v>
      </c>
      <c r="I541" s="16">
        <f t="shared" si="108"/>
        <v>22.692419039175562</v>
      </c>
      <c r="J541" s="13">
        <f t="shared" si="102"/>
        <v>21.077118535589939</v>
      </c>
      <c r="K541" s="13">
        <f t="shared" si="103"/>
        <v>1.6153005035856225</v>
      </c>
      <c r="L541" s="13">
        <f t="shared" si="104"/>
        <v>0</v>
      </c>
      <c r="M541" s="13">
        <f t="shared" si="109"/>
        <v>1.2790187527283909</v>
      </c>
      <c r="N541" s="13">
        <f t="shared" si="105"/>
        <v>0.79299162669160239</v>
      </c>
      <c r="O541" s="13">
        <f t="shared" si="106"/>
        <v>0.79299162669160239</v>
      </c>
      <c r="Q541">
        <v>14.458851188438899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20.742857140000002</v>
      </c>
      <c r="G542" s="13">
        <f t="shared" si="100"/>
        <v>0</v>
      </c>
      <c r="H542" s="13">
        <f t="shared" si="101"/>
        <v>20.742857140000002</v>
      </c>
      <c r="I542" s="16">
        <f t="shared" si="108"/>
        <v>22.358157643585624</v>
      </c>
      <c r="J542" s="13">
        <f t="shared" si="102"/>
        <v>21.464122934242276</v>
      </c>
      <c r="K542" s="13">
        <f t="shared" si="103"/>
        <v>0.89403470934334806</v>
      </c>
      <c r="L542" s="13">
        <f t="shared" si="104"/>
        <v>0</v>
      </c>
      <c r="M542" s="13">
        <f t="shared" si="109"/>
        <v>0.48602712603678855</v>
      </c>
      <c r="N542" s="13">
        <f t="shared" si="105"/>
        <v>0.30133681814280888</v>
      </c>
      <c r="O542" s="13">
        <f t="shared" si="106"/>
        <v>0.30133681814280888</v>
      </c>
      <c r="Q542">
        <v>18.71062284883736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12.307142860000001</v>
      </c>
      <c r="G543" s="13">
        <f t="shared" si="100"/>
        <v>0</v>
      </c>
      <c r="H543" s="13">
        <f t="shared" si="101"/>
        <v>12.307142860000001</v>
      </c>
      <c r="I543" s="16">
        <f t="shared" si="108"/>
        <v>13.201177569343349</v>
      </c>
      <c r="J543" s="13">
        <f t="shared" si="102"/>
        <v>13.077752216468221</v>
      </c>
      <c r="K543" s="13">
        <f t="shared" si="103"/>
        <v>0.12342535287512746</v>
      </c>
      <c r="L543" s="13">
        <f t="shared" si="104"/>
        <v>0</v>
      </c>
      <c r="M543" s="13">
        <f t="shared" si="109"/>
        <v>0.18469030789397967</v>
      </c>
      <c r="N543" s="13">
        <f t="shared" si="105"/>
        <v>0.11450799089426739</v>
      </c>
      <c r="O543" s="13">
        <f t="shared" si="106"/>
        <v>0.11450799089426739</v>
      </c>
      <c r="Q543">
        <v>21.8665704438862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4.3071428569999997</v>
      </c>
      <c r="G544" s="13">
        <f t="shared" si="100"/>
        <v>0</v>
      </c>
      <c r="H544" s="13">
        <f t="shared" si="101"/>
        <v>4.3071428569999997</v>
      </c>
      <c r="I544" s="16">
        <f t="shared" si="108"/>
        <v>4.4305682098751271</v>
      </c>
      <c r="J544" s="13">
        <f t="shared" si="102"/>
        <v>4.4264101062854779</v>
      </c>
      <c r="K544" s="13">
        <f t="shared" si="103"/>
        <v>4.1581035896491869E-3</v>
      </c>
      <c r="L544" s="13">
        <f t="shared" si="104"/>
        <v>0</v>
      </c>
      <c r="M544" s="13">
        <f t="shared" si="109"/>
        <v>7.018231699971228E-2</v>
      </c>
      <c r="N544" s="13">
        <f t="shared" si="105"/>
        <v>4.3513036539821616E-2</v>
      </c>
      <c r="O544" s="13">
        <f t="shared" si="106"/>
        <v>4.3513036539821616E-2</v>
      </c>
      <c r="Q544">
        <v>22.773569355720259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4.3428571429999998</v>
      </c>
      <c r="G545" s="13">
        <f t="shared" si="100"/>
        <v>0</v>
      </c>
      <c r="H545" s="13">
        <f t="shared" si="101"/>
        <v>4.3428571429999998</v>
      </c>
      <c r="I545" s="16">
        <f t="shared" si="108"/>
        <v>4.347015246589649</v>
      </c>
      <c r="J545" s="13">
        <f t="shared" si="102"/>
        <v>4.3438139771189253</v>
      </c>
      <c r="K545" s="13">
        <f t="shared" si="103"/>
        <v>3.2012694707237443E-3</v>
      </c>
      <c r="L545" s="13">
        <f t="shared" si="104"/>
        <v>0</v>
      </c>
      <c r="M545" s="13">
        <f t="shared" si="109"/>
        <v>2.6669280459890664E-2</v>
      </c>
      <c r="N545" s="13">
        <f t="shared" si="105"/>
        <v>1.6534953885132212E-2</v>
      </c>
      <c r="O545" s="13">
        <f t="shared" si="106"/>
        <v>1.6534953885132212E-2</v>
      </c>
      <c r="Q545">
        <v>24.231946000000011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2.9428571429999999</v>
      </c>
      <c r="G546" s="13">
        <f t="shared" si="100"/>
        <v>0</v>
      </c>
      <c r="H546" s="13">
        <f t="shared" si="101"/>
        <v>2.9428571429999999</v>
      </c>
      <c r="I546" s="16">
        <f t="shared" si="108"/>
        <v>2.9460584124707236</v>
      </c>
      <c r="J546" s="13">
        <f t="shared" si="102"/>
        <v>2.9450622189971627</v>
      </c>
      <c r="K546" s="13">
        <f t="shared" si="103"/>
        <v>9.9619347356094679E-4</v>
      </c>
      <c r="L546" s="13">
        <f t="shared" si="104"/>
        <v>0</v>
      </c>
      <c r="M546" s="13">
        <f t="shared" si="109"/>
        <v>1.0134326574758452E-2</v>
      </c>
      <c r="N546" s="13">
        <f t="shared" si="105"/>
        <v>6.2832824763502399E-3</v>
      </c>
      <c r="O546" s="13">
        <f t="shared" si="106"/>
        <v>6.2832824763502399E-3</v>
      </c>
      <c r="Q546">
        <v>24.238346872457161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37.442857140000001</v>
      </c>
      <c r="G547" s="13">
        <f t="shared" si="100"/>
        <v>1.131474378809856</v>
      </c>
      <c r="H547" s="13">
        <f t="shared" si="101"/>
        <v>36.311382761190146</v>
      </c>
      <c r="I547" s="16">
        <f t="shared" si="108"/>
        <v>36.312378954663707</v>
      </c>
      <c r="J547" s="13">
        <f t="shared" si="102"/>
        <v>34.045262055804997</v>
      </c>
      <c r="K547" s="13">
        <f t="shared" si="103"/>
        <v>2.2671168988587098</v>
      </c>
      <c r="L547" s="13">
        <f t="shared" si="104"/>
        <v>0</v>
      </c>
      <c r="M547" s="13">
        <f t="shared" si="109"/>
        <v>3.8510440984082118E-3</v>
      </c>
      <c r="N547" s="13">
        <f t="shared" si="105"/>
        <v>2.3876473410130911E-3</v>
      </c>
      <c r="O547" s="13">
        <f t="shared" si="106"/>
        <v>1.1338620261508692</v>
      </c>
      <c r="Q547">
        <v>22.16268553944365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8.65</v>
      </c>
      <c r="G548" s="13">
        <f t="shared" si="100"/>
        <v>0</v>
      </c>
      <c r="H548" s="13">
        <f t="shared" si="101"/>
        <v>8.65</v>
      </c>
      <c r="I548" s="16">
        <f t="shared" si="108"/>
        <v>10.91711689885871</v>
      </c>
      <c r="J548" s="13">
        <f t="shared" si="102"/>
        <v>10.779357532291312</v>
      </c>
      <c r="K548" s="13">
        <f t="shared" si="103"/>
        <v>0.13775936656739773</v>
      </c>
      <c r="L548" s="13">
        <f t="shared" si="104"/>
        <v>0</v>
      </c>
      <c r="M548" s="13">
        <f t="shared" si="109"/>
        <v>1.4633967573951206E-3</v>
      </c>
      <c r="N548" s="13">
        <f t="shared" si="105"/>
        <v>9.073059895849748E-4</v>
      </c>
      <c r="O548" s="13">
        <f t="shared" si="106"/>
        <v>9.073059895849748E-4</v>
      </c>
      <c r="Q548">
        <v>17.02566718515072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37.535714290000001</v>
      </c>
      <c r="G549" s="13">
        <f t="shared" si="100"/>
        <v>1.1418560686148451</v>
      </c>
      <c r="H549" s="13">
        <f t="shared" si="101"/>
        <v>36.393858221385159</v>
      </c>
      <c r="I549" s="16">
        <f t="shared" si="108"/>
        <v>36.531617587952553</v>
      </c>
      <c r="J549" s="13">
        <f t="shared" si="102"/>
        <v>28.830120350482421</v>
      </c>
      <c r="K549" s="13">
        <f t="shared" si="103"/>
        <v>7.7014972374701323</v>
      </c>
      <c r="L549" s="13">
        <f t="shared" si="104"/>
        <v>0</v>
      </c>
      <c r="M549" s="13">
        <f t="shared" si="109"/>
        <v>5.5609076781014584E-4</v>
      </c>
      <c r="N549" s="13">
        <f t="shared" si="105"/>
        <v>3.4477627604229041E-4</v>
      </c>
      <c r="O549" s="13">
        <f t="shared" si="106"/>
        <v>1.1422008448908874</v>
      </c>
      <c r="Q549">
        <v>11.65657759354839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143.80000000000001</v>
      </c>
      <c r="G550" s="13">
        <f t="shared" si="100"/>
        <v>13.022501248764577</v>
      </c>
      <c r="H550" s="13">
        <f t="shared" si="101"/>
        <v>130.77749875123544</v>
      </c>
      <c r="I550" s="16">
        <f t="shared" si="108"/>
        <v>138.47899598870558</v>
      </c>
      <c r="J550" s="13">
        <f t="shared" si="102"/>
        <v>47.372394144181222</v>
      </c>
      <c r="K550" s="13">
        <f t="shared" si="103"/>
        <v>91.106601844524363</v>
      </c>
      <c r="L550" s="13">
        <f t="shared" si="104"/>
        <v>80.55270983204278</v>
      </c>
      <c r="M550" s="13">
        <f t="shared" si="109"/>
        <v>80.552921146534558</v>
      </c>
      <c r="N550" s="13">
        <f t="shared" si="105"/>
        <v>49.942811110851423</v>
      </c>
      <c r="O550" s="13">
        <f t="shared" si="106"/>
        <v>62.965312359616</v>
      </c>
      <c r="Q550">
        <v>12.705716316051699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46.385714290000003</v>
      </c>
      <c r="G551" s="13">
        <f t="shared" si="100"/>
        <v>2.1313108900707292</v>
      </c>
      <c r="H551" s="13">
        <f t="shared" si="101"/>
        <v>44.254403399929274</v>
      </c>
      <c r="I551" s="16">
        <f t="shared" si="108"/>
        <v>54.808295412410843</v>
      </c>
      <c r="J551" s="13">
        <f t="shared" si="102"/>
        <v>38.330462066343621</v>
      </c>
      <c r="K551" s="13">
        <f t="shared" si="103"/>
        <v>16.477833346067221</v>
      </c>
      <c r="L551" s="13">
        <f t="shared" si="104"/>
        <v>5.3752122053356972</v>
      </c>
      <c r="M551" s="13">
        <f t="shared" si="109"/>
        <v>35.985322241018835</v>
      </c>
      <c r="N551" s="13">
        <f t="shared" si="105"/>
        <v>22.310899789431677</v>
      </c>
      <c r="O551" s="13">
        <f t="shared" si="106"/>
        <v>24.442210679502406</v>
      </c>
      <c r="Q551">
        <v>13.60592040924905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0.485714286</v>
      </c>
      <c r="G552" s="13">
        <f t="shared" si="100"/>
        <v>0</v>
      </c>
      <c r="H552" s="13">
        <f t="shared" si="101"/>
        <v>0.485714286</v>
      </c>
      <c r="I552" s="16">
        <f t="shared" si="108"/>
        <v>11.588335426731526</v>
      </c>
      <c r="J552" s="13">
        <f t="shared" si="102"/>
        <v>11.362478921790405</v>
      </c>
      <c r="K552" s="13">
        <f t="shared" si="103"/>
        <v>0.22585650494112031</v>
      </c>
      <c r="L552" s="13">
        <f t="shared" si="104"/>
        <v>0</v>
      </c>
      <c r="M552" s="13">
        <f t="shared" si="109"/>
        <v>13.674422451587159</v>
      </c>
      <c r="N552" s="13">
        <f t="shared" si="105"/>
        <v>8.4781419199840382</v>
      </c>
      <c r="O552" s="13">
        <f t="shared" si="106"/>
        <v>8.4781419199840382</v>
      </c>
      <c r="Q552">
        <v>14.697655643329639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87.671428570000003</v>
      </c>
      <c r="G553" s="13">
        <f t="shared" si="100"/>
        <v>6.7471695399685885</v>
      </c>
      <c r="H553" s="13">
        <f t="shared" si="101"/>
        <v>80.924259030031408</v>
      </c>
      <c r="I553" s="16">
        <f t="shared" si="108"/>
        <v>81.150115534972528</v>
      </c>
      <c r="J553" s="13">
        <f t="shared" si="102"/>
        <v>50.528917587328934</v>
      </c>
      <c r="K553" s="13">
        <f t="shared" si="103"/>
        <v>30.621197947643594</v>
      </c>
      <c r="L553" s="13">
        <f t="shared" si="104"/>
        <v>19.622569895428661</v>
      </c>
      <c r="M553" s="13">
        <f t="shared" si="109"/>
        <v>24.818850427031776</v>
      </c>
      <c r="N553" s="13">
        <f t="shared" si="105"/>
        <v>15.387687264759702</v>
      </c>
      <c r="O553" s="13">
        <f t="shared" si="106"/>
        <v>22.13485680472829</v>
      </c>
      <c r="Q553">
        <v>16.276120253941219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6.207142857</v>
      </c>
      <c r="G554" s="13">
        <f t="shared" si="100"/>
        <v>0</v>
      </c>
      <c r="H554" s="13">
        <f t="shared" si="101"/>
        <v>6.207142857</v>
      </c>
      <c r="I554" s="16">
        <f t="shared" si="108"/>
        <v>17.205770909214934</v>
      </c>
      <c r="J554" s="13">
        <f t="shared" si="102"/>
        <v>16.631842955561673</v>
      </c>
      <c r="K554" s="13">
        <f t="shared" si="103"/>
        <v>0.57392795365326066</v>
      </c>
      <c r="L554" s="13">
        <f t="shared" si="104"/>
        <v>0</v>
      </c>
      <c r="M554" s="13">
        <f t="shared" si="109"/>
        <v>9.4311631622720746</v>
      </c>
      <c r="N554" s="13">
        <f t="shared" si="105"/>
        <v>5.8473211606086863</v>
      </c>
      <c r="O554" s="13">
        <f t="shared" si="106"/>
        <v>5.8473211606086863</v>
      </c>
      <c r="Q554">
        <v>16.35571175623209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16.5</v>
      </c>
      <c r="G555" s="13">
        <f t="shared" si="100"/>
        <v>0</v>
      </c>
      <c r="H555" s="13">
        <f t="shared" si="101"/>
        <v>16.5</v>
      </c>
      <c r="I555" s="16">
        <f t="shared" si="108"/>
        <v>17.073927953653261</v>
      </c>
      <c r="J555" s="13">
        <f t="shared" si="102"/>
        <v>16.773763722607129</v>
      </c>
      <c r="K555" s="13">
        <f t="shared" si="103"/>
        <v>0.3001642310461321</v>
      </c>
      <c r="L555" s="13">
        <f t="shared" si="104"/>
        <v>0</v>
      </c>
      <c r="M555" s="13">
        <f t="shared" si="109"/>
        <v>3.5838420016633883</v>
      </c>
      <c r="N555" s="13">
        <f t="shared" si="105"/>
        <v>2.2219820410313007</v>
      </c>
      <c r="O555" s="13">
        <f t="shared" si="106"/>
        <v>2.2219820410313007</v>
      </c>
      <c r="Q555">
        <v>20.950843662056151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0.75</v>
      </c>
      <c r="G556" s="13">
        <f t="shared" si="100"/>
        <v>0</v>
      </c>
      <c r="H556" s="13">
        <f t="shared" si="101"/>
        <v>0.75</v>
      </c>
      <c r="I556" s="16">
        <f t="shared" si="108"/>
        <v>1.0501642310461321</v>
      </c>
      <c r="J556" s="13">
        <f t="shared" si="102"/>
        <v>1.0501106873068855</v>
      </c>
      <c r="K556" s="13">
        <f t="shared" si="103"/>
        <v>5.354373924659761E-5</v>
      </c>
      <c r="L556" s="13">
        <f t="shared" si="104"/>
        <v>0</v>
      </c>
      <c r="M556" s="13">
        <f t="shared" si="109"/>
        <v>1.3618599606320876</v>
      </c>
      <c r="N556" s="13">
        <f t="shared" si="105"/>
        <v>0.84435317559189427</v>
      </c>
      <c r="O556" s="13">
        <f t="shared" si="106"/>
        <v>0.84435317559189427</v>
      </c>
      <c r="Q556">
        <v>23.02154500000001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0.62142857100000004</v>
      </c>
      <c r="G557" s="13">
        <f t="shared" si="100"/>
        <v>0</v>
      </c>
      <c r="H557" s="13">
        <f t="shared" si="101"/>
        <v>0.62142857100000004</v>
      </c>
      <c r="I557" s="16">
        <f t="shared" si="108"/>
        <v>0.62148211473924664</v>
      </c>
      <c r="J557" s="13">
        <f t="shared" si="102"/>
        <v>0.62147235076463347</v>
      </c>
      <c r="K557" s="13">
        <f t="shared" si="103"/>
        <v>9.7639746131639171E-6</v>
      </c>
      <c r="L557" s="13">
        <f t="shared" si="104"/>
        <v>0</v>
      </c>
      <c r="M557" s="13">
        <f t="shared" si="109"/>
        <v>0.51750678504019332</v>
      </c>
      <c r="N557" s="13">
        <f t="shared" si="105"/>
        <v>0.32085420672491988</v>
      </c>
      <c r="O557" s="13">
        <f t="shared" si="106"/>
        <v>0.32085420672491988</v>
      </c>
      <c r="Q557">
        <v>23.933795811690729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1.678571429</v>
      </c>
      <c r="G558" s="13">
        <f t="shared" si="100"/>
        <v>0</v>
      </c>
      <c r="H558" s="13">
        <f t="shared" si="101"/>
        <v>1.678571429</v>
      </c>
      <c r="I558" s="16">
        <f t="shared" si="108"/>
        <v>1.6785811929746131</v>
      </c>
      <c r="J558" s="13">
        <f t="shared" si="102"/>
        <v>1.6783535997538441</v>
      </c>
      <c r="K558" s="13">
        <f t="shared" si="103"/>
        <v>2.2759322076892907E-4</v>
      </c>
      <c r="L558" s="13">
        <f t="shared" si="104"/>
        <v>0</v>
      </c>
      <c r="M558" s="13">
        <f t="shared" si="109"/>
        <v>0.19665257831527344</v>
      </c>
      <c r="N558" s="13">
        <f t="shared" si="105"/>
        <v>0.12192459855546953</v>
      </c>
      <c r="O558" s="13">
        <f t="shared" si="106"/>
        <v>0.12192459855546953</v>
      </c>
      <c r="Q558">
        <v>22.736098755336901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31.192857140000001</v>
      </c>
      <c r="G559" s="13">
        <f t="shared" si="100"/>
        <v>0.43270684953310173</v>
      </c>
      <c r="H559" s="13">
        <f t="shared" si="101"/>
        <v>30.7601502904669</v>
      </c>
      <c r="I559" s="16">
        <f t="shared" si="108"/>
        <v>30.760377883687667</v>
      </c>
      <c r="J559" s="13">
        <f t="shared" si="102"/>
        <v>28.718916562290865</v>
      </c>
      <c r="K559" s="13">
        <f t="shared" si="103"/>
        <v>2.0414613213968025</v>
      </c>
      <c r="L559" s="13">
        <f t="shared" si="104"/>
        <v>0</v>
      </c>
      <c r="M559" s="13">
        <f t="shared" si="109"/>
        <v>7.4727979759803914E-2</v>
      </c>
      <c r="N559" s="13">
        <f t="shared" si="105"/>
        <v>4.6331347451078427E-2</v>
      </c>
      <c r="O559" s="13">
        <f t="shared" si="106"/>
        <v>0.47903819698418015</v>
      </c>
      <c r="Q559">
        <v>19.340966563807761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55.535714290000001</v>
      </c>
      <c r="G560" s="13">
        <f t="shared" si="100"/>
        <v>3.1543065529318977</v>
      </c>
      <c r="H560" s="13">
        <f t="shared" si="101"/>
        <v>52.381407737068102</v>
      </c>
      <c r="I560" s="16">
        <f t="shared" si="108"/>
        <v>54.422869058464904</v>
      </c>
      <c r="J560" s="13">
        <f t="shared" si="102"/>
        <v>39.60087181873395</v>
      </c>
      <c r="K560" s="13">
        <f t="shared" si="103"/>
        <v>14.821997239730955</v>
      </c>
      <c r="L560" s="13">
        <f t="shared" si="104"/>
        <v>3.7072010956939225</v>
      </c>
      <c r="M560" s="13">
        <f t="shared" si="109"/>
        <v>3.7355977280026478</v>
      </c>
      <c r="N560" s="13">
        <f t="shared" si="105"/>
        <v>2.3160705913616417</v>
      </c>
      <c r="O560" s="13">
        <f t="shared" si="106"/>
        <v>5.4703771442935398</v>
      </c>
      <c r="Q560">
        <v>14.672309215185299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25.67142857</v>
      </c>
      <c r="G561" s="13">
        <f t="shared" si="100"/>
        <v>0</v>
      </c>
      <c r="H561" s="13">
        <f t="shared" si="101"/>
        <v>25.67142857</v>
      </c>
      <c r="I561" s="16">
        <f t="shared" si="108"/>
        <v>36.786224714037026</v>
      </c>
      <c r="J561" s="13">
        <f t="shared" si="102"/>
        <v>29.429988973372094</v>
      </c>
      <c r="K561" s="13">
        <f t="shared" si="103"/>
        <v>7.3562357406649319</v>
      </c>
      <c r="L561" s="13">
        <f t="shared" si="104"/>
        <v>0</v>
      </c>
      <c r="M561" s="13">
        <f t="shared" si="109"/>
        <v>1.419527136641006</v>
      </c>
      <c r="N561" s="13">
        <f t="shared" si="105"/>
        <v>0.88010682471742374</v>
      </c>
      <c r="O561" s="13">
        <f t="shared" si="106"/>
        <v>0.88010682471742374</v>
      </c>
      <c r="Q561">
        <v>12.304473563545351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168.0571429</v>
      </c>
      <c r="G562" s="13">
        <f t="shared" si="100"/>
        <v>15.734517858611961</v>
      </c>
      <c r="H562" s="13">
        <f t="shared" si="101"/>
        <v>152.32262504138805</v>
      </c>
      <c r="I562" s="16">
        <f t="shared" si="108"/>
        <v>159.67886078205299</v>
      </c>
      <c r="J562" s="13">
        <f t="shared" si="102"/>
        <v>45.077943115887209</v>
      </c>
      <c r="K562" s="13">
        <f t="shared" si="103"/>
        <v>114.60091766616578</v>
      </c>
      <c r="L562" s="13">
        <f t="shared" si="104"/>
        <v>104.21977425585234</v>
      </c>
      <c r="M562" s="13">
        <f t="shared" si="109"/>
        <v>104.75919456777592</v>
      </c>
      <c r="N562" s="13">
        <f t="shared" si="105"/>
        <v>64.950700632021068</v>
      </c>
      <c r="O562" s="13">
        <f t="shared" si="106"/>
        <v>80.685218490633034</v>
      </c>
      <c r="Q562">
        <v>11.671286452577901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44.535714290000001</v>
      </c>
      <c r="G563" s="13">
        <f t="shared" si="100"/>
        <v>1.9244757014048099</v>
      </c>
      <c r="H563" s="13">
        <f t="shared" si="101"/>
        <v>42.611238588595192</v>
      </c>
      <c r="I563" s="16">
        <f t="shared" si="108"/>
        <v>52.992381998908627</v>
      </c>
      <c r="J563" s="13">
        <f t="shared" si="102"/>
        <v>35.471382323448928</v>
      </c>
      <c r="K563" s="13">
        <f t="shared" si="103"/>
        <v>17.520999675459699</v>
      </c>
      <c r="L563" s="13">
        <f t="shared" si="104"/>
        <v>6.4260487102122985</v>
      </c>
      <c r="M563" s="13">
        <f t="shared" si="109"/>
        <v>46.234542645967153</v>
      </c>
      <c r="N563" s="13">
        <f t="shared" si="105"/>
        <v>28.665416440499634</v>
      </c>
      <c r="O563" s="13">
        <f t="shared" si="106"/>
        <v>30.589892141904443</v>
      </c>
      <c r="Q563">
        <v>11.90682859354839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44.621428569999999</v>
      </c>
      <c r="G564" s="13">
        <f t="shared" si="100"/>
        <v>1.9340587983103035</v>
      </c>
      <c r="H564" s="13">
        <f t="shared" si="101"/>
        <v>42.687369771689696</v>
      </c>
      <c r="I564" s="16">
        <f t="shared" si="108"/>
        <v>53.782320736937095</v>
      </c>
      <c r="J564" s="13">
        <f t="shared" si="102"/>
        <v>37.550641958433033</v>
      </c>
      <c r="K564" s="13">
        <f t="shared" si="103"/>
        <v>16.231678778504062</v>
      </c>
      <c r="L564" s="13">
        <f t="shared" si="104"/>
        <v>5.1272477166926196</v>
      </c>
      <c r="M564" s="13">
        <f t="shared" si="109"/>
        <v>22.696373922160141</v>
      </c>
      <c r="N564" s="13">
        <f t="shared" si="105"/>
        <v>14.071751831739288</v>
      </c>
      <c r="O564" s="13">
        <f t="shared" si="106"/>
        <v>16.005810630049591</v>
      </c>
      <c r="Q564">
        <v>13.284104053304899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12.792857140000001</v>
      </c>
      <c r="G565" s="13">
        <f t="shared" si="100"/>
        <v>0</v>
      </c>
      <c r="H565" s="13">
        <f t="shared" si="101"/>
        <v>12.792857140000001</v>
      </c>
      <c r="I565" s="16">
        <f t="shared" si="108"/>
        <v>23.897288201811445</v>
      </c>
      <c r="J565" s="13">
        <f t="shared" si="102"/>
        <v>22.331915679445462</v>
      </c>
      <c r="K565" s="13">
        <f t="shared" si="103"/>
        <v>1.5653725223659833</v>
      </c>
      <c r="L565" s="13">
        <f t="shared" si="104"/>
        <v>0</v>
      </c>
      <c r="M565" s="13">
        <f t="shared" si="109"/>
        <v>8.6246220904208535</v>
      </c>
      <c r="N565" s="13">
        <f t="shared" si="105"/>
        <v>5.3472656960609291</v>
      </c>
      <c r="O565" s="13">
        <f t="shared" si="106"/>
        <v>5.3472656960609291</v>
      </c>
      <c r="Q565">
        <v>15.86380153943799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28.492857140000002</v>
      </c>
      <c r="G566" s="13">
        <f t="shared" si="100"/>
        <v>0.13083927688554392</v>
      </c>
      <c r="H566" s="13">
        <f t="shared" si="101"/>
        <v>28.362017863114456</v>
      </c>
      <c r="I566" s="16">
        <f t="shared" si="108"/>
        <v>29.92739038548044</v>
      </c>
      <c r="J566" s="13">
        <f t="shared" si="102"/>
        <v>27.650655748033369</v>
      </c>
      <c r="K566" s="13">
        <f t="shared" si="103"/>
        <v>2.2767346374470705</v>
      </c>
      <c r="L566" s="13">
        <f t="shared" si="104"/>
        <v>0</v>
      </c>
      <c r="M566" s="13">
        <f t="shared" si="109"/>
        <v>3.2773563943599244</v>
      </c>
      <c r="N566" s="13">
        <f t="shared" si="105"/>
        <v>2.0319609645031531</v>
      </c>
      <c r="O566" s="13">
        <f t="shared" si="106"/>
        <v>2.1628002413886969</v>
      </c>
      <c r="Q566">
        <v>17.875843430953111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2.3857142859999998</v>
      </c>
      <c r="G567" s="13">
        <f t="shared" si="100"/>
        <v>0</v>
      </c>
      <c r="H567" s="13">
        <f t="shared" si="101"/>
        <v>2.3857142859999998</v>
      </c>
      <c r="I567" s="16">
        <f t="shared" si="108"/>
        <v>4.6624489234470703</v>
      </c>
      <c r="J567" s="13">
        <f t="shared" si="102"/>
        <v>4.6567676865485543</v>
      </c>
      <c r="K567" s="13">
        <f t="shared" si="103"/>
        <v>5.6812368985159623E-3</v>
      </c>
      <c r="L567" s="13">
        <f t="shared" si="104"/>
        <v>0</v>
      </c>
      <c r="M567" s="13">
        <f t="shared" si="109"/>
        <v>1.2453954298567713</v>
      </c>
      <c r="N567" s="13">
        <f t="shared" si="105"/>
        <v>0.77214516651119824</v>
      </c>
      <c r="O567" s="13">
        <f t="shared" si="106"/>
        <v>0.77214516651119824</v>
      </c>
      <c r="Q567">
        <v>21.643247461992711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3.1</v>
      </c>
      <c r="G568" s="13">
        <f t="shared" si="100"/>
        <v>0</v>
      </c>
      <c r="H568" s="13">
        <f t="shared" si="101"/>
        <v>3.1</v>
      </c>
      <c r="I568" s="16">
        <f t="shared" si="108"/>
        <v>3.1056812368985161</v>
      </c>
      <c r="J568" s="13">
        <f t="shared" si="102"/>
        <v>3.1045740531996504</v>
      </c>
      <c r="K568" s="13">
        <f t="shared" si="103"/>
        <v>1.1071836988656436E-3</v>
      </c>
      <c r="L568" s="13">
        <f t="shared" si="104"/>
        <v>0</v>
      </c>
      <c r="M568" s="13">
        <f t="shared" si="109"/>
        <v>0.47325026334557307</v>
      </c>
      <c r="N568" s="13">
        <f t="shared" si="105"/>
        <v>0.29341516327425532</v>
      </c>
      <c r="O568" s="13">
        <f t="shared" si="106"/>
        <v>0.29341516327425532</v>
      </c>
      <c r="Q568">
        <v>24.61515300000001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4.5214285710000004</v>
      </c>
      <c r="G569" s="13">
        <f t="shared" si="100"/>
        <v>0</v>
      </c>
      <c r="H569" s="13">
        <f t="shared" si="101"/>
        <v>4.5214285710000004</v>
      </c>
      <c r="I569" s="16">
        <f t="shared" si="108"/>
        <v>4.5225357546988665</v>
      </c>
      <c r="J569" s="13">
        <f t="shared" si="102"/>
        <v>4.5192460167249662</v>
      </c>
      <c r="K569" s="13">
        <f t="shared" si="103"/>
        <v>3.2897379739003085E-3</v>
      </c>
      <c r="L569" s="13">
        <f t="shared" si="104"/>
        <v>0</v>
      </c>
      <c r="M569" s="13">
        <f t="shared" si="109"/>
        <v>0.17983510007131775</v>
      </c>
      <c r="N569" s="13">
        <f t="shared" si="105"/>
        <v>0.11149776204421701</v>
      </c>
      <c r="O569" s="13">
        <f t="shared" si="106"/>
        <v>0.11149776204421701</v>
      </c>
      <c r="Q569">
        <v>24.887540709777419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3.9</v>
      </c>
      <c r="G570" s="13">
        <f t="shared" si="100"/>
        <v>0</v>
      </c>
      <c r="H570" s="13">
        <f t="shared" si="101"/>
        <v>3.9</v>
      </c>
      <c r="I570" s="16">
        <f t="shared" si="108"/>
        <v>3.9032897379739002</v>
      </c>
      <c r="J570" s="13">
        <f t="shared" si="102"/>
        <v>3.9001770498581778</v>
      </c>
      <c r="K570" s="13">
        <f t="shared" si="103"/>
        <v>3.1126881157224062E-3</v>
      </c>
      <c r="L570" s="13">
        <f t="shared" si="104"/>
        <v>0</v>
      </c>
      <c r="M570" s="13">
        <f t="shared" si="109"/>
        <v>6.833733802710075E-2</v>
      </c>
      <c r="N570" s="13">
        <f t="shared" si="105"/>
        <v>4.2369149576802462E-2</v>
      </c>
      <c r="O570" s="13">
        <f t="shared" si="106"/>
        <v>4.2369149576802462E-2</v>
      </c>
      <c r="Q570">
        <v>22.132821466705131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13.49285714</v>
      </c>
      <c r="G571" s="13">
        <f t="shared" si="100"/>
        <v>0</v>
      </c>
      <c r="H571" s="13">
        <f t="shared" si="101"/>
        <v>13.49285714</v>
      </c>
      <c r="I571" s="16">
        <f t="shared" si="108"/>
        <v>13.495969828115722</v>
      </c>
      <c r="J571" s="13">
        <f t="shared" si="102"/>
        <v>13.283126844795563</v>
      </c>
      <c r="K571" s="13">
        <f t="shared" si="103"/>
        <v>0.21284298332015972</v>
      </c>
      <c r="L571" s="13">
        <f t="shared" si="104"/>
        <v>0</v>
      </c>
      <c r="M571" s="13">
        <f t="shared" si="109"/>
        <v>2.5968188450298288E-2</v>
      </c>
      <c r="N571" s="13">
        <f t="shared" si="105"/>
        <v>1.6100276839184937E-2</v>
      </c>
      <c r="O571" s="13">
        <f t="shared" si="106"/>
        <v>1.6100276839184937E-2</v>
      </c>
      <c r="Q571">
        <v>18.416167439982011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26.264285709999999</v>
      </c>
      <c r="G572" s="13">
        <f t="shared" si="100"/>
        <v>0</v>
      </c>
      <c r="H572" s="13">
        <f t="shared" si="101"/>
        <v>26.264285709999999</v>
      </c>
      <c r="I572" s="16">
        <f t="shared" si="108"/>
        <v>26.477128693320161</v>
      </c>
      <c r="J572" s="13">
        <f t="shared" si="102"/>
        <v>24.880310943161682</v>
      </c>
      <c r="K572" s="13">
        <f t="shared" si="103"/>
        <v>1.596817750158479</v>
      </c>
      <c r="L572" s="13">
        <f t="shared" si="104"/>
        <v>0</v>
      </c>
      <c r="M572" s="13">
        <f t="shared" si="109"/>
        <v>9.8679116111133509E-3</v>
      </c>
      <c r="N572" s="13">
        <f t="shared" si="105"/>
        <v>6.1181051988902779E-3</v>
      </c>
      <c r="O572" s="13">
        <f t="shared" si="106"/>
        <v>6.1181051988902779E-3</v>
      </c>
      <c r="Q572">
        <v>17.967357244379649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46.457142859999998</v>
      </c>
      <c r="G573" s="13">
        <f t="shared" si="100"/>
        <v>2.1392968045313161</v>
      </c>
      <c r="H573" s="13">
        <f t="shared" si="101"/>
        <v>44.317846055468678</v>
      </c>
      <c r="I573" s="16">
        <f t="shared" si="108"/>
        <v>45.914663805627157</v>
      </c>
      <c r="J573" s="13">
        <f t="shared" si="102"/>
        <v>36.158029260356379</v>
      </c>
      <c r="K573" s="13">
        <f t="shared" si="103"/>
        <v>9.7566345452707779</v>
      </c>
      <c r="L573" s="13">
        <f t="shared" si="104"/>
        <v>0</v>
      </c>
      <c r="M573" s="13">
        <f t="shared" si="109"/>
        <v>3.749806412223073E-3</v>
      </c>
      <c r="N573" s="13">
        <f t="shared" si="105"/>
        <v>2.3248799755783054E-3</v>
      </c>
      <c r="O573" s="13">
        <f t="shared" si="106"/>
        <v>2.1416216845068945</v>
      </c>
      <c r="Q573">
        <v>14.903901221285359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155.94999999999999</v>
      </c>
      <c r="G574" s="13">
        <f t="shared" si="100"/>
        <v>14.380905325678583</v>
      </c>
      <c r="H574" s="13">
        <f t="shared" si="101"/>
        <v>141.56909467432141</v>
      </c>
      <c r="I574" s="16">
        <f t="shared" si="108"/>
        <v>151.32572921959218</v>
      </c>
      <c r="J574" s="13">
        <f t="shared" si="102"/>
        <v>48.974019008935635</v>
      </c>
      <c r="K574" s="13">
        <f t="shared" si="103"/>
        <v>102.35171021065653</v>
      </c>
      <c r="L574" s="13">
        <f t="shared" si="104"/>
        <v>91.880501037982924</v>
      </c>
      <c r="M574" s="13">
        <f t="shared" si="109"/>
        <v>91.881925964419565</v>
      </c>
      <c r="N574" s="13">
        <f t="shared" si="105"/>
        <v>56.966794097940131</v>
      </c>
      <c r="O574" s="13">
        <f t="shared" si="106"/>
        <v>71.347699423618707</v>
      </c>
      <c r="Q574">
        <v>13.090498593548389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10.34285714</v>
      </c>
      <c r="G575" s="13">
        <f t="shared" si="100"/>
        <v>0</v>
      </c>
      <c r="H575" s="13">
        <f t="shared" si="101"/>
        <v>10.34285714</v>
      </c>
      <c r="I575" s="16">
        <f t="shared" si="108"/>
        <v>20.814066312673617</v>
      </c>
      <c r="J575" s="13">
        <f t="shared" si="102"/>
        <v>19.328372319740815</v>
      </c>
      <c r="K575" s="13">
        <f t="shared" si="103"/>
        <v>1.4856939929328021</v>
      </c>
      <c r="L575" s="13">
        <f t="shared" si="104"/>
        <v>0</v>
      </c>
      <c r="M575" s="13">
        <f t="shared" si="109"/>
        <v>34.915131866479435</v>
      </c>
      <c r="N575" s="13">
        <f t="shared" si="105"/>
        <v>21.64738175721725</v>
      </c>
      <c r="O575" s="13">
        <f t="shared" si="106"/>
        <v>21.64738175721725</v>
      </c>
      <c r="Q575">
        <v>13.18430854740682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56.021428569999998</v>
      </c>
      <c r="G576" s="13">
        <f t="shared" si="100"/>
        <v>3.2086107717111032</v>
      </c>
      <c r="H576" s="13">
        <f t="shared" si="101"/>
        <v>52.812817798288897</v>
      </c>
      <c r="I576" s="16">
        <f t="shared" si="108"/>
        <v>54.298511791221699</v>
      </c>
      <c r="J576" s="13">
        <f t="shared" si="102"/>
        <v>39.155495657663202</v>
      </c>
      <c r="K576" s="13">
        <f t="shared" si="103"/>
        <v>15.143016133558497</v>
      </c>
      <c r="L576" s="13">
        <f t="shared" si="104"/>
        <v>4.0305803717347315</v>
      </c>
      <c r="M576" s="13">
        <f t="shared" si="109"/>
        <v>17.298330480996913</v>
      </c>
      <c r="N576" s="13">
        <f t="shared" si="105"/>
        <v>10.724964898218087</v>
      </c>
      <c r="O576" s="13">
        <f t="shared" si="106"/>
        <v>13.933575669929191</v>
      </c>
      <c r="Q576">
        <v>14.365729300479989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22.35</v>
      </c>
      <c r="G577" s="13">
        <f t="shared" si="100"/>
        <v>0</v>
      </c>
      <c r="H577" s="13">
        <f t="shared" si="101"/>
        <v>22.35</v>
      </c>
      <c r="I577" s="16">
        <f t="shared" si="108"/>
        <v>33.46243576182377</v>
      </c>
      <c r="J577" s="13">
        <f t="shared" si="102"/>
        <v>30.017138240935729</v>
      </c>
      <c r="K577" s="13">
        <f t="shared" si="103"/>
        <v>3.4452975208880403</v>
      </c>
      <c r="L577" s="13">
        <f t="shared" si="104"/>
        <v>0</v>
      </c>
      <c r="M577" s="13">
        <f t="shared" si="109"/>
        <v>6.5733655827788269</v>
      </c>
      <c r="N577" s="13">
        <f t="shared" si="105"/>
        <v>4.0754866613228726</v>
      </c>
      <c r="O577" s="13">
        <f t="shared" si="106"/>
        <v>4.0754866613228726</v>
      </c>
      <c r="Q577">
        <v>16.994629692572261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45.72142857</v>
      </c>
      <c r="G578" s="13">
        <f t="shared" si="100"/>
        <v>2.0570418834630124</v>
      </c>
      <c r="H578" s="13">
        <f t="shared" si="101"/>
        <v>43.664386686536986</v>
      </c>
      <c r="I578" s="16">
        <f t="shared" si="108"/>
        <v>47.109684207425026</v>
      </c>
      <c r="J578" s="13">
        <f t="shared" si="102"/>
        <v>37.853426074858014</v>
      </c>
      <c r="K578" s="13">
        <f t="shared" si="103"/>
        <v>9.2562581325670124</v>
      </c>
      <c r="L578" s="13">
        <f t="shared" si="104"/>
        <v>0</v>
      </c>
      <c r="M578" s="13">
        <f t="shared" si="109"/>
        <v>2.4978789214559542</v>
      </c>
      <c r="N578" s="13">
        <f t="shared" si="105"/>
        <v>1.5486849313026916</v>
      </c>
      <c r="O578" s="13">
        <f t="shared" si="106"/>
        <v>3.605726814765704</v>
      </c>
      <c r="Q578">
        <v>16.056900162515511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8.5714286000000001E-2</v>
      </c>
      <c r="G579" s="13">
        <f t="shared" si="100"/>
        <v>0</v>
      </c>
      <c r="H579" s="13">
        <f t="shared" si="101"/>
        <v>8.5714286000000001E-2</v>
      </c>
      <c r="I579" s="16">
        <f t="shared" si="108"/>
        <v>9.3419724185670123</v>
      </c>
      <c r="J579" s="13">
        <f t="shared" si="102"/>
        <v>9.2797502520371644</v>
      </c>
      <c r="K579" s="13">
        <f t="shared" si="103"/>
        <v>6.2222166529847911E-2</v>
      </c>
      <c r="L579" s="13">
        <f t="shared" si="104"/>
        <v>0</v>
      </c>
      <c r="M579" s="13">
        <f t="shared" si="109"/>
        <v>0.94919399015326267</v>
      </c>
      <c r="N579" s="13">
        <f t="shared" si="105"/>
        <v>0.5885002738950228</v>
      </c>
      <c r="O579" s="13">
        <f t="shared" si="106"/>
        <v>0.5885002738950228</v>
      </c>
      <c r="Q579">
        <v>19.40553866781142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0.79285714299999999</v>
      </c>
      <c r="G580" s="13">
        <f t="shared" si="100"/>
        <v>0</v>
      </c>
      <c r="H580" s="13">
        <f t="shared" si="101"/>
        <v>0.79285714299999999</v>
      </c>
      <c r="I580" s="16">
        <f t="shared" si="108"/>
        <v>0.8550793095298479</v>
      </c>
      <c r="J580" s="13">
        <f t="shared" si="102"/>
        <v>0.85504260475444382</v>
      </c>
      <c r="K580" s="13">
        <f t="shared" si="103"/>
        <v>3.6704775404072798E-5</v>
      </c>
      <c r="L580" s="13">
        <f t="shared" si="104"/>
        <v>0</v>
      </c>
      <c r="M580" s="13">
        <f t="shared" si="109"/>
        <v>0.36069371625823987</v>
      </c>
      <c r="N580" s="13">
        <f t="shared" si="105"/>
        <v>0.22363010408010872</v>
      </c>
      <c r="O580" s="13">
        <f t="shared" si="106"/>
        <v>0.22363010408010872</v>
      </c>
      <c r="Q580">
        <v>21.328359462096959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4.4714285709999997</v>
      </c>
      <c r="G581" s="13">
        <f t="shared" si="100"/>
        <v>0</v>
      </c>
      <c r="H581" s="13">
        <f t="shared" si="101"/>
        <v>4.4714285709999997</v>
      </c>
      <c r="I581" s="16">
        <f t="shared" si="108"/>
        <v>4.4714652757754036</v>
      </c>
      <c r="J581" s="13">
        <f t="shared" si="102"/>
        <v>4.4683714459608161</v>
      </c>
      <c r="K581" s="13">
        <f t="shared" si="103"/>
        <v>3.0938298145875009E-3</v>
      </c>
      <c r="L581" s="13">
        <f t="shared" si="104"/>
        <v>0</v>
      </c>
      <c r="M581" s="13">
        <f t="shared" si="109"/>
        <v>0.13706361217813115</v>
      </c>
      <c r="N581" s="13">
        <f t="shared" si="105"/>
        <v>8.4979439550441307E-2</v>
      </c>
      <c r="O581" s="13">
        <f t="shared" si="106"/>
        <v>8.4979439550441307E-2</v>
      </c>
      <c r="Q581">
        <v>25.084237000000009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24.9</v>
      </c>
      <c r="G582" s="13">
        <f t="shared" ref="G582:G645" si="111">IF((F582-$J$2)&gt;0,$I$2*(F582-$J$2),0)</f>
        <v>0</v>
      </c>
      <c r="H582" s="13">
        <f t="shared" ref="H582:H645" si="112">F582-G582</f>
        <v>24.9</v>
      </c>
      <c r="I582" s="16">
        <f t="shared" si="108"/>
        <v>24.903093829814587</v>
      </c>
      <c r="J582" s="13">
        <f t="shared" ref="J582:J645" si="113">I582/SQRT(1+(I582/($K$2*(300+(25*Q582)+0.05*(Q582)^3)))^2)</f>
        <v>24.231043540511138</v>
      </c>
      <c r="K582" s="13">
        <f t="shared" ref="K582:K645" si="114">I582-J582</f>
        <v>0.67205028930344923</v>
      </c>
      <c r="L582" s="13">
        <f t="shared" ref="L582:L645" si="115">IF(K582&gt;$N$2,(K582-$N$2)/$L$2,0)</f>
        <v>0</v>
      </c>
      <c r="M582" s="13">
        <f t="shared" si="109"/>
        <v>5.2084172627689843E-2</v>
      </c>
      <c r="N582" s="13">
        <f t="shared" ref="N582:N645" si="116">$M$2*M582</f>
        <v>3.2292187029167703E-2</v>
      </c>
      <c r="O582" s="13">
        <f t="shared" ref="O582:O645" si="117">N582+G582</f>
        <v>3.2292187029167703E-2</v>
      </c>
      <c r="Q582">
        <v>23.160151409920889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32.77857143</v>
      </c>
      <c r="G583" s="13">
        <f t="shared" si="111"/>
        <v>0.6099941545830444</v>
      </c>
      <c r="H583" s="13">
        <f t="shared" si="112"/>
        <v>32.168577275416958</v>
      </c>
      <c r="I583" s="16">
        <f t="shared" ref="I583:I646" si="119">H583+K582-L582</f>
        <v>32.840627564720407</v>
      </c>
      <c r="J583" s="13">
        <f t="shared" si="113"/>
        <v>30.271839241033149</v>
      </c>
      <c r="K583" s="13">
        <f t="shared" si="114"/>
        <v>2.568788323687258</v>
      </c>
      <c r="L583" s="13">
        <f t="shared" si="115"/>
        <v>0</v>
      </c>
      <c r="M583" s="13">
        <f t="shared" ref="M583:M646" si="120">L583+M582-N582</f>
        <v>1.979198559852214E-2</v>
      </c>
      <c r="N583" s="13">
        <f t="shared" si="116"/>
        <v>1.2271031071083726E-2</v>
      </c>
      <c r="O583" s="13">
        <f t="shared" si="117"/>
        <v>0.62226518565412814</v>
      </c>
      <c r="Q583">
        <v>18.96774001395287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45.09285714</v>
      </c>
      <c r="G584" s="13">
        <f t="shared" si="111"/>
        <v>1.9867658346446031</v>
      </c>
      <c r="H584" s="13">
        <f t="shared" si="112"/>
        <v>43.106091305355399</v>
      </c>
      <c r="I584" s="16">
        <f t="shared" si="119"/>
        <v>45.674879629042657</v>
      </c>
      <c r="J584" s="13">
        <f t="shared" si="113"/>
        <v>36.337790509225556</v>
      </c>
      <c r="K584" s="13">
        <f t="shared" si="114"/>
        <v>9.3370891198171009</v>
      </c>
      <c r="L584" s="13">
        <f t="shared" si="115"/>
        <v>0</v>
      </c>
      <c r="M584" s="13">
        <f t="shared" si="120"/>
        <v>7.520954527438414E-3</v>
      </c>
      <c r="N584" s="13">
        <f t="shared" si="116"/>
        <v>4.6629918070118168E-3</v>
      </c>
      <c r="O584" s="13">
        <f t="shared" si="117"/>
        <v>1.9914288264516149</v>
      </c>
      <c r="Q584">
        <v>15.22066347667737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13.96428571</v>
      </c>
      <c r="G585" s="13">
        <f t="shared" si="111"/>
        <v>0</v>
      </c>
      <c r="H585" s="13">
        <f t="shared" si="112"/>
        <v>13.96428571</v>
      </c>
      <c r="I585" s="16">
        <f t="shared" si="119"/>
        <v>23.3013748298171</v>
      </c>
      <c r="J585" s="13">
        <f t="shared" si="113"/>
        <v>21.065432431211754</v>
      </c>
      <c r="K585" s="13">
        <f t="shared" si="114"/>
        <v>2.2359423986053457</v>
      </c>
      <c r="L585" s="13">
        <f t="shared" si="115"/>
        <v>0</v>
      </c>
      <c r="M585" s="13">
        <f t="shared" si="120"/>
        <v>2.8579627204265972E-3</v>
      </c>
      <c r="N585" s="13">
        <f t="shared" si="116"/>
        <v>1.7719368866644903E-3</v>
      </c>
      <c r="O585" s="13">
        <f t="shared" si="117"/>
        <v>1.7719368866644903E-3</v>
      </c>
      <c r="Q585">
        <v>12.37301174407143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22.035714290000001</v>
      </c>
      <c r="G586" s="13">
        <f t="shared" si="111"/>
        <v>0</v>
      </c>
      <c r="H586" s="13">
        <f t="shared" si="112"/>
        <v>22.035714290000001</v>
      </c>
      <c r="I586" s="16">
        <f t="shared" si="119"/>
        <v>24.271656688605347</v>
      </c>
      <c r="J586" s="13">
        <f t="shared" si="113"/>
        <v>20.880558773665854</v>
      </c>
      <c r="K586" s="13">
        <f t="shared" si="114"/>
        <v>3.3910979149394933</v>
      </c>
      <c r="L586" s="13">
        <f t="shared" si="115"/>
        <v>0</v>
      </c>
      <c r="M586" s="13">
        <f t="shared" si="120"/>
        <v>1.0860258337621069E-3</v>
      </c>
      <c r="N586" s="13">
        <f t="shared" si="116"/>
        <v>6.7333601693250625E-4</v>
      </c>
      <c r="O586" s="13">
        <f t="shared" si="117"/>
        <v>6.7333601693250625E-4</v>
      </c>
      <c r="Q586">
        <v>9.6223435935483881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78</v>
      </c>
      <c r="G587" s="13">
        <f t="shared" si="111"/>
        <v>5.6658767005389059</v>
      </c>
      <c r="H587" s="13">
        <f t="shared" si="112"/>
        <v>72.334123299461098</v>
      </c>
      <c r="I587" s="16">
        <f t="shared" si="119"/>
        <v>75.725221214400591</v>
      </c>
      <c r="J587" s="13">
        <f t="shared" si="113"/>
        <v>44.040907491673551</v>
      </c>
      <c r="K587" s="13">
        <f t="shared" si="114"/>
        <v>31.68431372272704</v>
      </c>
      <c r="L587" s="13">
        <f t="shared" si="115"/>
        <v>20.693502529938137</v>
      </c>
      <c r="M587" s="13">
        <f t="shared" si="120"/>
        <v>20.693915219754963</v>
      </c>
      <c r="N587" s="13">
        <f t="shared" si="116"/>
        <v>12.830227436248077</v>
      </c>
      <c r="O587" s="13">
        <f t="shared" si="117"/>
        <v>18.496104136786983</v>
      </c>
      <c r="Q587">
        <v>13.74398702674408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28</v>
      </c>
      <c r="G588" s="13">
        <f t="shared" si="111"/>
        <v>7.5736466324870549E-2</v>
      </c>
      <c r="H588" s="13">
        <f t="shared" si="112"/>
        <v>27.924263533675131</v>
      </c>
      <c r="I588" s="16">
        <f t="shared" si="119"/>
        <v>38.915074726464034</v>
      </c>
      <c r="J588" s="13">
        <f t="shared" si="113"/>
        <v>31.96151670122088</v>
      </c>
      <c r="K588" s="13">
        <f t="shared" si="114"/>
        <v>6.9535580252431544</v>
      </c>
      <c r="L588" s="13">
        <f t="shared" si="115"/>
        <v>0</v>
      </c>
      <c r="M588" s="13">
        <f t="shared" si="120"/>
        <v>7.8636877835068866</v>
      </c>
      <c r="N588" s="13">
        <f t="shared" si="116"/>
        <v>4.8754864257742696</v>
      </c>
      <c r="O588" s="13">
        <f t="shared" si="117"/>
        <v>4.9512228920991399</v>
      </c>
      <c r="Q588">
        <v>14.239910281853019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12.32857143</v>
      </c>
      <c r="G589" s="13">
        <f t="shared" si="111"/>
        <v>0</v>
      </c>
      <c r="H589" s="13">
        <f t="shared" si="112"/>
        <v>12.32857143</v>
      </c>
      <c r="I589" s="16">
        <f t="shared" si="119"/>
        <v>19.282129455243155</v>
      </c>
      <c r="J589" s="13">
        <f t="shared" si="113"/>
        <v>18.292142894992221</v>
      </c>
      <c r="K589" s="13">
        <f t="shared" si="114"/>
        <v>0.98998656025093368</v>
      </c>
      <c r="L589" s="13">
        <f t="shared" si="115"/>
        <v>0</v>
      </c>
      <c r="M589" s="13">
        <f t="shared" si="120"/>
        <v>2.988201357732617</v>
      </c>
      <c r="N589" s="13">
        <f t="shared" si="116"/>
        <v>1.8526848417942225</v>
      </c>
      <c r="O589" s="13">
        <f t="shared" si="117"/>
        <v>1.8526848417942225</v>
      </c>
      <c r="Q589">
        <v>14.697020810969351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0.264285714</v>
      </c>
      <c r="G590" s="13">
        <f t="shared" si="111"/>
        <v>0</v>
      </c>
      <c r="H590" s="13">
        <f t="shared" si="112"/>
        <v>0.264285714</v>
      </c>
      <c r="I590" s="16">
        <f t="shared" si="119"/>
        <v>1.2542722742509338</v>
      </c>
      <c r="J590" s="13">
        <f t="shared" si="113"/>
        <v>1.2541063054717798</v>
      </c>
      <c r="K590" s="13">
        <f t="shared" si="114"/>
        <v>1.659687791539799E-4</v>
      </c>
      <c r="L590" s="13">
        <f t="shared" si="115"/>
        <v>0</v>
      </c>
      <c r="M590" s="13">
        <f t="shared" si="120"/>
        <v>1.1355165159383944</v>
      </c>
      <c r="N590" s="13">
        <f t="shared" si="116"/>
        <v>0.70402023988180451</v>
      </c>
      <c r="O590" s="13">
        <f t="shared" si="117"/>
        <v>0.70402023988180451</v>
      </c>
      <c r="Q590">
        <v>18.78844292861687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4.0285714290000003</v>
      </c>
      <c r="G591" s="13">
        <f t="shared" si="111"/>
        <v>0</v>
      </c>
      <c r="H591" s="13">
        <f t="shared" si="112"/>
        <v>4.0285714290000003</v>
      </c>
      <c r="I591" s="16">
        <f t="shared" si="119"/>
        <v>4.0287373977791541</v>
      </c>
      <c r="J591" s="13">
        <f t="shared" si="113"/>
        <v>4.0262407853387883</v>
      </c>
      <c r="K591" s="13">
        <f t="shared" si="114"/>
        <v>2.4966124403658085E-3</v>
      </c>
      <c r="L591" s="13">
        <f t="shared" si="115"/>
        <v>0</v>
      </c>
      <c r="M591" s="13">
        <f t="shared" si="120"/>
        <v>0.43149627605658991</v>
      </c>
      <c r="N591" s="13">
        <f t="shared" si="116"/>
        <v>0.26752769115508573</v>
      </c>
      <c r="O591" s="13">
        <f t="shared" si="117"/>
        <v>0.26752769115508573</v>
      </c>
      <c r="Q591">
        <v>24.379879864082199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9.8000000000000007</v>
      </c>
      <c r="G592" s="13">
        <f t="shared" si="111"/>
        <v>0</v>
      </c>
      <c r="H592" s="13">
        <f t="shared" si="112"/>
        <v>9.8000000000000007</v>
      </c>
      <c r="I592" s="16">
        <f t="shared" si="119"/>
        <v>9.8024966124403665</v>
      </c>
      <c r="J592" s="13">
        <f t="shared" si="113"/>
        <v>9.7663606051100551</v>
      </c>
      <c r="K592" s="13">
        <f t="shared" si="114"/>
        <v>3.6136007330311415E-2</v>
      </c>
      <c r="L592" s="13">
        <f t="shared" si="115"/>
        <v>0</v>
      </c>
      <c r="M592" s="13">
        <f t="shared" si="120"/>
        <v>0.16396858490150418</v>
      </c>
      <c r="N592" s="13">
        <f t="shared" si="116"/>
        <v>0.10166052263893259</v>
      </c>
      <c r="O592" s="13">
        <f t="shared" si="117"/>
        <v>0.10166052263893259</v>
      </c>
      <c r="Q592">
        <v>24.312514000000011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0.56428571400000005</v>
      </c>
      <c r="G593" s="13">
        <f t="shared" si="111"/>
        <v>0</v>
      </c>
      <c r="H593" s="13">
        <f t="shared" si="112"/>
        <v>0.56428571400000005</v>
      </c>
      <c r="I593" s="16">
        <f t="shared" si="119"/>
        <v>0.60042172133031146</v>
      </c>
      <c r="J593" s="13">
        <f t="shared" si="113"/>
        <v>0.60041395933284325</v>
      </c>
      <c r="K593" s="13">
        <f t="shared" si="114"/>
        <v>7.7619974682141546E-6</v>
      </c>
      <c r="L593" s="13">
        <f t="shared" si="115"/>
        <v>0</v>
      </c>
      <c r="M593" s="13">
        <f t="shared" si="120"/>
        <v>6.2308062262571587E-2</v>
      </c>
      <c r="N593" s="13">
        <f t="shared" si="116"/>
        <v>3.8630998602794384E-2</v>
      </c>
      <c r="O593" s="13">
        <f t="shared" si="117"/>
        <v>3.8630998602794384E-2</v>
      </c>
      <c r="Q593">
        <v>24.835918342958259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4.2428571430000002</v>
      </c>
      <c r="G594" s="13">
        <f t="shared" si="111"/>
        <v>0</v>
      </c>
      <c r="H594" s="13">
        <f t="shared" si="112"/>
        <v>4.2428571430000002</v>
      </c>
      <c r="I594" s="16">
        <f t="shared" si="119"/>
        <v>4.242864904997468</v>
      </c>
      <c r="J594" s="13">
        <f t="shared" si="113"/>
        <v>4.2402370367401172</v>
      </c>
      <c r="K594" s="13">
        <f t="shared" si="114"/>
        <v>2.6278682573508405E-3</v>
      </c>
      <c r="L594" s="13">
        <f t="shared" si="115"/>
        <v>0</v>
      </c>
      <c r="M594" s="13">
        <f t="shared" si="120"/>
        <v>2.3677063659777203E-2</v>
      </c>
      <c r="N594" s="13">
        <f t="shared" si="116"/>
        <v>1.4679779469061866E-2</v>
      </c>
      <c r="O594" s="13">
        <f t="shared" si="117"/>
        <v>1.4679779469061866E-2</v>
      </c>
      <c r="Q594">
        <v>25.126749094292709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117.45714289999999</v>
      </c>
      <c r="G595" s="13">
        <f t="shared" si="111"/>
        <v>10.077295941587357</v>
      </c>
      <c r="H595" s="13">
        <f t="shared" si="112"/>
        <v>107.37984695841264</v>
      </c>
      <c r="I595" s="16">
        <f t="shared" si="119"/>
        <v>107.38247482666999</v>
      </c>
      <c r="J595" s="13">
        <f t="shared" si="113"/>
        <v>73.033318572793547</v>
      </c>
      <c r="K595" s="13">
        <f t="shared" si="114"/>
        <v>34.349156253876444</v>
      </c>
      <c r="L595" s="13">
        <f t="shared" si="115"/>
        <v>23.37793906951703</v>
      </c>
      <c r="M595" s="13">
        <f t="shared" si="120"/>
        <v>23.386936353707746</v>
      </c>
      <c r="N595" s="13">
        <f t="shared" si="116"/>
        <v>14.499900539298803</v>
      </c>
      <c r="O595" s="13">
        <f t="shared" si="117"/>
        <v>24.577196480886158</v>
      </c>
      <c r="Q595">
        <v>22.412092415504301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45.692857140000001</v>
      </c>
      <c r="G596" s="13">
        <f t="shared" si="111"/>
        <v>2.0538475174551718</v>
      </c>
      <c r="H596" s="13">
        <f t="shared" si="112"/>
        <v>43.639009622544826</v>
      </c>
      <c r="I596" s="16">
        <f t="shared" si="119"/>
        <v>54.610226806904251</v>
      </c>
      <c r="J596" s="13">
        <f t="shared" si="113"/>
        <v>41.445343720240608</v>
      </c>
      <c r="K596" s="13">
        <f t="shared" si="114"/>
        <v>13.164883086663643</v>
      </c>
      <c r="L596" s="13">
        <f t="shared" si="115"/>
        <v>2.0379025421210328</v>
      </c>
      <c r="M596" s="13">
        <f t="shared" si="120"/>
        <v>10.924938356529974</v>
      </c>
      <c r="N596" s="13">
        <f t="shared" si="116"/>
        <v>6.7734617810485842</v>
      </c>
      <c r="O596" s="13">
        <f t="shared" si="117"/>
        <v>8.8273092985037565</v>
      </c>
      <c r="Q596">
        <v>16.069957345095659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21.59285714</v>
      </c>
      <c r="G597" s="13">
        <f t="shared" si="111"/>
        <v>0</v>
      </c>
      <c r="H597" s="13">
        <f t="shared" si="112"/>
        <v>21.59285714</v>
      </c>
      <c r="I597" s="16">
        <f t="shared" si="119"/>
        <v>32.719837684542611</v>
      </c>
      <c r="J597" s="13">
        <f t="shared" si="113"/>
        <v>27.700391169421625</v>
      </c>
      <c r="K597" s="13">
        <f t="shared" si="114"/>
        <v>5.0194465151209862</v>
      </c>
      <c r="L597" s="13">
        <f t="shared" si="115"/>
        <v>0</v>
      </c>
      <c r="M597" s="13">
        <f t="shared" si="120"/>
        <v>4.1514765754813903</v>
      </c>
      <c r="N597" s="13">
        <f t="shared" si="116"/>
        <v>2.573915476798462</v>
      </c>
      <c r="O597" s="13">
        <f t="shared" si="117"/>
        <v>2.573915476798462</v>
      </c>
      <c r="Q597">
        <v>13.170628587795401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5.2714285710000004</v>
      </c>
      <c r="G598" s="13">
        <f t="shared" si="111"/>
        <v>0</v>
      </c>
      <c r="H598" s="13">
        <f t="shared" si="112"/>
        <v>5.2714285710000004</v>
      </c>
      <c r="I598" s="16">
        <f t="shared" si="119"/>
        <v>10.290875086120987</v>
      </c>
      <c r="J598" s="13">
        <f t="shared" si="113"/>
        <v>10.092792479032143</v>
      </c>
      <c r="K598" s="13">
        <f t="shared" si="114"/>
        <v>0.1980826070888444</v>
      </c>
      <c r="L598" s="13">
        <f t="shared" si="115"/>
        <v>0</v>
      </c>
      <c r="M598" s="13">
        <f t="shared" si="120"/>
        <v>1.5775610986829283</v>
      </c>
      <c r="N598" s="13">
        <f t="shared" si="116"/>
        <v>0.9780878811834155</v>
      </c>
      <c r="O598" s="13">
        <f t="shared" si="117"/>
        <v>0.9780878811834155</v>
      </c>
      <c r="Q598">
        <v>13.070636593548389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33.228571430000002</v>
      </c>
      <c r="G599" s="13">
        <f t="shared" si="111"/>
        <v>0.66030541669097098</v>
      </c>
      <c r="H599" s="13">
        <f t="shared" si="112"/>
        <v>32.568266013309028</v>
      </c>
      <c r="I599" s="16">
        <f t="shared" si="119"/>
        <v>32.766348620397871</v>
      </c>
      <c r="J599" s="13">
        <f t="shared" si="113"/>
        <v>28.38873431363286</v>
      </c>
      <c r="K599" s="13">
        <f t="shared" si="114"/>
        <v>4.3776143067650111</v>
      </c>
      <c r="L599" s="13">
        <f t="shared" si="115"/>
        <v>0</v>
      </c>
      <c r="M599" s="13">
        <f t="shared" si="120"/>
        <v>0.59947321749951277</v>
      </c>
      <c r="N599" s="13">
        <f t="shared" si="116"/>
        <v>0.37167339484969791</v>
      </c>
      <c r="O599" s="13">
        <f t="shared" si="117"/>
        <v>1.0319788115406689</v>
      </c>
      <c r="Q599">
        <v>14.450871752435109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5.7857142860000002</v>
      </c>
      <c r="G600" s="13">
        <f t="shared" si="111"/>
        <v>0</v>
      </c>
      <c r="H600" s="13">
        <f t="shared" si="112"/>
        <v>5.7857142860000002</v>
      </c>
      <c r="I600" s="16">
        <f t="shared" si="119"/>
        <v>10.163328592765012</v>
      </c>
      <c r="J600" s="13">
        <f t="shared" si="113"/>
        <v>10.035000493728589</v>
      </c>
      <c r="K600" s="13">
        <f t="shared" si="114"/>
        <v>0.12832809903642328</v>
      </c>
      <c r="L600" s="13">
        <f t="shared" si="115"/>
        <v>0</v>
      </c>
      <c r="M600" s="13">
        <f t="shared" si="120"/>
        <v>0.22779982264981485</v>
      </c>
      <c r="N600" s="13">
        <f t="shared" si="116"/>
        <v>0.1412358900428852</v>
      </c>
      <c r="O600" s="13">
        <f t="shared" si="117"/>
        <v>0.1412358900428852</v>
      </c>
      <c r="Q600">
        <v>16.002764594676201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27.321428569999998</v>
      </c>
      <c r="G601" s="13">
        <f t="shared" si="111"/>
        <v>0</v>
      </c>
      <c r="H601" s="13">
        <f t="shared" si="112"/>
        <v>27.321428569999998</v>
      </c>
      <c r="I601" s="16">
        <f t="shared" si="119"/>
        <v>27.449756669036422</v>
      </c>
      <c r="J601" s="13">
        <f t="shared" si="113"/>
        <v>25.307344145696948</v>
      </c>
      <c r="K601" s="13">
        <f t="shared" si="114"/>
        <v>2.1424125233394733</v>
      </c>
      <c r="L601" s="13">
        <f t="shared" si="115"/>
        <v>0</v>
      </c>
      <c r="M601" s="13">
        <f t="shared" si="120"/>
        <v>8.6563932606929656E-2</v>
      </c>
      <c r="N601" s="13">
        <f t="shared" si="116"/>
        <v>5.3669638216296389E-2</v>
      </c>
      <c r="O601" s="13">
        <f t="shared" si="117"/>
        <v>5.3669638216296389E-2</v>
      </c>
      <c r="Q601">
        <v>16.444479065322799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3.835714286</v>
      </c>
      <c r="G602" s="13">
        <f t="shared" si="111"/>
        <v>0</v>
      </c>
      <c r="H602" s="13">
        <f t="shared" si="112"/>
        <v>3.835714286</v>
      </c>
      <c r="I602" s="16">
        <f t="shared" si="119"/>
        <v>5.9781268093394733</v>
      </c>
      <c r="J602" s="13">
        <f t="shared" si="113"/>
        <v>5.9596180485217358</v>
      </c>
      <c r="K602" s="13">
        <f t="shared" si="114"/>
        <v>1.8508760817737446E-2</v>
      </c>
      <c r="L602" s="13">
        <f t="shared" si="115"/>
        <v>0</v>
      </c>
      <c r="M602" s="13">
        <f t="shared" si="120"/>
        <v>3.2894294390633266E-2</v>
      </c>
      <c r="N602" s="13">
        <f t="shared" si="116"/>
        <v>2.0394462522192625E-2</v>
      </c>
      <c r="O602" s="13">
        <f t="shared" si="117"/>
        <v>2.0394462522192625E-2</v>
      </c>
      <c r="Q602">
        <v>18.54821993841993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0.14285714299999999</v>
      </c>
      <c r="G603" s="13">
        <f t="shared" si="111"/>
        <v>0</v>
      </c>
      <c r="H603" s="13">
        <f t="shared" si="112"/>
        <v>0.14285714299999999</v>
      </c>
      <c r="I603" s="16">
        <f t="shared" si="119"/>
        <v>0.16136590381773744</v>
      </c>
      <c r="J603" s="13">
        <f t="shared" si="113"/>
        <v>0.16136564332904046</v>
      </c>
      <c r="K603" s="13">
        <f t="shared" si="114"/>
        <v>2.6048869697370414E-7</v>
      </c>
      <c r="L603" s="13">
        <f t="shared" si="115"/>
        <v>0</v>
      </c>
      <c r="M603" s="13">
        <f t="shared" si="120"/>
        <v>1.2499831868440642E-2</v>
      </c>
      <c r="N603" s="13">
        <f t="shared" si="116"/>
        <v>7.7498957584331979E-3</v>
      </c>
      <c r="O603" s="13">
        <f t="shared" si="117"/>
        <v>7.7498957584331979E-3</v>
      </c>
      <c r="Q603">
        <v>20.94393734785827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7.15</v>
      </c>
      <c r="G604" s="13">
        <f t="shared" si="111"/>
        <v>0</v>
      </c>
      <c r="H604" s="13">
        <f t="shared" si="112"/>
        <v>7.15</v>
      </c>
      <c r="I604" s="16">
        <f t="shared" si="119"/>
        <v>7.1500002604886976</v>
      </c>
      <c r="J604" s="13">
        <f t="shared" si="113"/>
        <v>7.1355650027498028</v>
      </c>
      <c r="K604" s="13">
        <f t="shared" si="114"/>
        <v>1.4435257738894869E-2</v>
      </c>
      <c r="L604" s="13">
        <f t="shared" si="115"/>
        <v>0</v>
      </c>
      <c r="M604" s="13">
        <f t="shared" si="120"/>
        <v>4.7499361100074439E-3</v>
      </c>
      <c r="N604" s="13">
        <f t="shared" si="116"/>
        <v>2.9449603882046151E-3</v>
      </c>
      <c r="O604" s="13">
        <f t="shared" si="117"/>
        <v>2.9449603882046151E-3</v>
      </c>
      <c r="Q604">
        <v>24.123397000000011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0.178571429</v>
      </c>
      <c r="G605" s="13">
        <f t="shared" si="111"/>
        <v>0</v>
      </c>
      <c r="H605" s="13">
        <f t="shared" si="112"/>
        <v>0.178571429</v>
      </c>
      <c r="I605" s="16">
        <f t="shared" si="119"/>
        <v>0.19300668673889487</v>
      </c>
      <c r="J605" s="13">
        <f t="shared" si="113"/>
        <v>0.19300635991729681</v>
      </c>
      <c r="K605" s="13">
        <f t="shared" si="114"/>
        <v>3.2682159806229905E-7</v>
      </c>
      <c r="L605" s="13">
        <f t="shared" si="115"/>
        <v>0</v>
      </c>
      <c r="M605" s="13">
        <f t="shared" si="120"/>
        <v>1.8049757218028288E-3</v>
      </c>
      <c r="N605" s="13">
        <f t="shared" si="116"/>
        <v>1.1190849475177539E-3</v>
      </c>
      <c r="O605" s="13">
        <f t="shared" si="117"/>
        <v>1.1190849475177539E-3</v>
      </c>
      <c r="Q605">
        <v>23.142292555482481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0.257142857</v>
      </c>
      <c r="G606" s="13">
        <f t="shared" si="111"/>
        <v>0</v>
      </c>
      <c r="H606" s="13">
        <f t="shared" si="112"/>
        <v>0.257142857</v>
      </c>
      <c r="I606" s="16">
        <f t="shared" si="119"/>
        <v>0.25714318382159806</v>
      </c>
      <c r="J606" s="13">
        <f t="shared" si="113"/>
        <v>0.25714233500906525</v>
      </c>
      <c r="K606" s="13">
        <f t="shared" si="114"/>
        <v>8.4881253281654523E-7</v>
      </c>
      <c r="L606" s="13">
        <f t="shared" si="115"/>
        <v>0</v>
      </c>
      <c r="M606" s="13">
        <f t="shared" si="120"/>
        <v>6.8589077428507484E-4</v>
      </c>
      <c r="N606" s="13">
        <f t="shared" si="116"/>
        <v>4.2525228005674639E-4</v>
      </c>
      <c r="O606" s="13">
        <f t="shared" si="117"/>
        <v>4.2525228005674639E-4</v>
      </c>
      <c r="Q606">
        <v>22.476807881594631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43.392857139999997</v>
      </c>
      <c r="G607" s="13">
        <f t="shared" si="111"/>
        <v>1.7967010666813257</v>
      </c>
      <c r="H607" s="13">
        <f t="shared" si="112"/>
        <v>41.596156073318674</v>
      </c>
      <c r="I607" s="16">
        <f t="shared" si="119"/>
        <v>41.596156922131208</v>
      </c>
      <c r="J607" s="13">
        <f t="shared" si="113"/>
        <v>36.042490540038031</v>
      </c>
      <c r="K607" s="13">
        <f t="shared" si="114"/>
        <v>5.5536663820931764</v>
      </c>
      <c r="L607" s="13">
        <f t="shared" si="115"/>
        <v>0</v>
      </c>
      <c r="M607" s="13">
        <f t="shared" si="120"/>
        <v>2.6063849422832845E-4</v>
      </c>
      <c r="N607" s="13">
        <f t="shared" si="116"/>
        <v>1.6159586642156365E-4</v>
      </c>
      <c r="O607" s="13">
        <f t="shared" si="117"/>
        <v>1.7968626625477473</v>
      </c>
      <c r="Q607">
        <v>17.861158141215501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8.25</v>
      </c>
      <c r="G608" s="13">
        <f t="shared" si="111"/>
        <v>0</v>
      </c>
      <c r="H608" s="13">
        <f t="shared" si="112"/>
        <v>8.25</v>
      </c>
      <c r="I608" s="16">
        <f t="shared" si="119"/>
        <v>13.803666382093176</v>
      </c>
      <c r="J608" s="13">
        <f t="shared" si="113"/>
        <v>13.391112483833735</v>
      </c>
      <c r="K608" s="13">
        <f t="shared" si="114"/>
        <v>0.412553898259441</v>
      </c>
      <c r="L608" s="13">
        <f t="shared" si="115"/>
        <v>0</v>
      </c>
      <c r="M608" s="13">
        <f t="shared" si="120"/>
        <v>9.9042627806764804E-5</v>
      </c>
      <c r="N608" s="13">
        <f t="shared" si="116"/>
        <v>6.1406429240194185E-5</v>
      </c>
      <c r="O608" s="13">
        <f t="shared" si="117"/>
        <v>6.1406429240194185E-5</v>
      </c>
      <c r="Q608">
        <v>14.021485165614591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36.335714289999999</v>
      </c>
      <c r="G609" s="13">
        <f t="shared" si="111"/>
        <v>1.0076927029937079</v>
      </c>
      <c r="H609" s="13">
        <f t="shared" si="112"/>
        <v>35.32802158700629</v>
      </c>
      <c r="I609" s="16">
        <f t="shared" si="119"/>
        <v>35.74057548526573</v>
      </c>
      <c r="J609" s="13">
        <f t="shared" si="113"/>
        <v>28.417955626244559</v>
      </c>
      <c r="K609" s="13">
        <f t="shared" si="114"/>
        <v>7.3226198590211702</v>
      </c>
      <c r="L609" s="13">
        <f t="shared" si="115"/>
        <v>0</v>
      </c>
      <c r="M609" s="13">
        <f t="shared" si="120"/>
        <v>3.763619856657062E-5</v>
      </c>
      <c r="N609" s="13">
        <f t="shared" si="116"/>
        <v>2.3334443111273786E-5</v>
      </c>
      <c r="O609" s="13">
        <f t="shared" si="117"/>
        <v>1.0077160374368193</v>
      </c>
      <c r="Q609">
        <v>11.63030459354839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49.728571430000002</v>
      </c>
      <c r="G610" s="13">
        <f t="shared" si="111"/>
        <v>2.5050516939816023</v>
      </c>
      <c r="H610" s="13">
        <f t="shared" si="112"/>
        <v>47.223519736018403</v>
      </c>
      <c r="I610" s="16">
        <f t="shared" si="119"/>
        <v>54.546139595039577</v>
      </c>
      <c r="J610" s="13">
        <f t="shared" si="113"/>
        <v>36.36171694955295</v>
      </c>
      <c r="K610" s="13">
        <f t="shared" si="114"/>
        <v>18.184422645486627</v>
      </c>
      <c r="L610" s="13">
        <f t="shared" si="115"/>
        <v>7.0943496852676953</v>
      </c>
      <c r="M610" s="13">
        <f t="shared" si="120"/>
        <v>7.0943639870231507</v>
      </c>
      <c r="N610" s="13">
        <f t="shared" si="116"/>
        <v>4.3985056719543536</v>
      </c>
      <c r="O610" s="13">
        <f t="shared" si="117"/>
        <v>6.9035573659359564</v>
      </c>
      <c r="Q610">
        <v>12.22302470714539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6.3928571429999996</v>
      </c>
      <c r="G611" s="13">
        <f t="shared" si="111"/>
        <v>0</v>
      </c>
      <c r="H611" s="13">
        <f t="shared" si="112"/>
        <v>6.3928571429999996</v>
      </c>
      <c r="I611" s="16">
        <f t="shared" si="119"/>
        <v>17.482930103218933</v>
      </c>
      <c r="J611" s="13">
        <f t="shared" si="113"/>
        <v>16.352304924041427</v>
      </c>
      <c r="K611" s="13">
        <f t="shared" si="114"/>
        <v>1.1306251791775068</v>
      </c>
      <c r="L611" s="13">
        <f t="shared" si="115"/>
        <v>0</v>
      </c>
      <c r="M611" s="13">
        <f t="shared" si="120"/>
        <v>2.6958583150687971</v>
      </c>
      <c r="N611" s="13">
        <f t="shared" si="116"/>
        <v>1.6714321553426543</v>
      </c>
      <c r="O611" s="13">
        <f t="shared" si="117"/>
        <v>1.6714321553426543</v>
      </c>
      <c r="Q611">
        <v>11.42779215881262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0.157142857</v>
      </c>
      <c r="G612" s="13">
        <f t="shared" si="111"/>
        <v>0</v>
      </c>
      <c r="H612" s="13">
        <f t="shared" si="112"/>
        <v>0.157142857</v>
      </c>
      <c r="I612" s="16">
        <f t="shared" si="119"/>
        <v>1.2877680361775068</v>
      </c>
      <c r="J612" s="13">
        <f t="shared" si="113"/>
        <v>1.2875429336517281</v>
      </c>
      <c r="K612" s="13">
        <f t="shared" si="114"/>
        <v>2.251025257786754E-4</v>
      </c>
      <c r="L612" s="13">
        <f t="shared" si="115"/>
        <v>0</v>
      </c>
      <c r="M612" s="13">
        <f t="shared" si="120"/>
        <v>1.0244261597261428</v>
      </c>
      <c r="N612" s="13">
        <f t="shared" si="116"/>
        <v>0.63514421903020857</v>
      </c>
      <c r="O612" s="13">
        <f t="shared" si="117"/>
        <v>0.63514421903020857</v>
      </c>
      <c r="Q612">
        <v>17.190681863593131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47.764285710000003</v>
      </c>
      <c r="G613" s="13">
        <f t="shared" si="111"/>
        <v>2.2854390412843206</v>
      </c>
      <c r="H613" s="13">
        <f t="shared" si="112"/>
        <v>45.478846668715683</v>
      </c>
      <c r="I613" s="16">
        <f t="shared" si="119"/>
        <v>45.479071771241465</v>
      </c>
      <c r="J613" s="13">
        <f t="shared" si="113"/>
        <v>36.610436252474756</v>
      </c>
      <c r="K613" s="13">
        <f t="shared" si="114"/>
        <v>8.868635518766709</v>
      </c>
      <c r="L613" s="13">
        <f t="shared" si="115"/>
        <v>0</v>
      </c>
      <c r="M613" s="13">
        <f t="shared" si="120"/>
        <v>0.38928194069593425</v>
      </c>
      <c r="N613" s="13">
        <f t="shared" si="116"/>
        <v>0.24135480323147923</v>
      </c>
      <c r="O613" s="13">
        <f t="shared" si="117"/>
        <v>2.5267938445158</v>
      </c>
      <c r="Q613">
        <v>15.628061391288719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5.4714285709999997</v>
      </c>
      <c r="G614" s="13">
        <f t="shared" si="111"/>
        <v>0</v>
      </c>
      <c r="H614" s="13">
        <f t="shared" si="112"/>
        <v>5.4714285709999997</v>
      </c>
      <c r="I614" s="16">
        <f t="shared" si="119"/>
        <v>14.34006408976671</v>
      </c>
      <c r="J614" s="13">
        <f t="shared" si="113"/>
        <v>14.159935883024302</v>
      </c>
      <c r="K614" s="13">
        <f t="shared" si="114"/>
        <v>0.18012820674240793</v>
      </c>
      <c r="L614" s="13">
        <f t="shared" si="115"/>
        <v>0</v>
      </c>
      <c r="M614" s="13">
        <f t="shared" si="120"/>
        <v>0.14792713746445502</v>
      </c>
      <c r="N614" s="13">
        <f t="shared" si="116"/>
        <v>9.1714825227962107E-2</v>
      </c>
      <c r="O614" s="13">
        <f t="shared" si="117"/>
        <v>9.1714825227962107E-2</v>
      </c>
      <c r="Q614">
        <v>20.91437627620666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1.5142857139999999</v>
      </c>
      <c r="G615" s="13">
        <f t="shared" si="111"/>
        <v>0</v>
      </c>
      <c r="H615" s="13">
        <f t="shared" si="112"/>
        <v>1.5142857139999999</v>
      </c>
      <c r="I615" s="16">
        <f t="shared" si="119"/>
        <v>1.6944139207424078</v>
      </c>
      <c r="J615" s="13">
        <f t="shared" si="113"/>
        <v>1.6941487643002759</v>
      </c>
      <c r="K615" s="13">
        <f t="shared" si="114"/>
        <v>2.6515644213187528E-4</v>
      </c>
      <c r="L615" s="13">
        <f t="shared" si="115"/>
        <v>0</v>
      </c>
      <c r="M615" s="13">
        <f t="shared" si="120"/>
        <v>5.6212312236492909E-2</v>
      </c>
      <c r="N615" s="13">
        <f t="shared" si="116"/>
        <v>3.4851633586625602E-2</v>
      </c>
      <c r="O615" s="13">
        <f t="shared" si="117"/>
        <v>3.4851633586625602E-2</v>
      </c>
      <c r="Q615">
        <v>21.852632101449618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27.492857140000002</v>
      </c>
      <c r="G616" s="13">
        <f t="shared" si="111"/>
        <v>1.9036472201263231E-2</v>
      </c>
      <c r="H616" s="13">
        <f t="shared" si="112"/>
        <v>27.473820667798737</v>
      </c>
      <c r="I616" s="16">
        <f t="shared" si="119"/>
        <v>27.47408582424087</v>
      </c>
      <c r="J616" s="13">
        <f t="shared" si="113"/>
        <v>26.725218177174401</v>
      </c>
      <c r="K616" s="13">
        <f t="shared" si="114"/>
        <v>0.74886764706646858</v>
      </c>
      <c r="L616" s="13">
        <f t="shared" si="115"/>
        <v>0</v>
      </c>
      <c r="M616" s="13">
        <f t="shared" si="120"/>
        <v>2.1360678649867307E-2</v>
      </c>
      <c r="N616" s="13">
        <f t="shared" si="116"/>
        <v>1.324362076291773E-2</v>
      </c>
      <c r="O616" s="13">
        <f t="shared" si="117"/>
        <v>3.2280092964180961E-2</v>
      </c>
      <c r="Q616">
        <v>24.48815759028307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2.1428571E-2</v>
      </c>
      <c r="G617" s="13">
        <f t="shared" si="111"/>
        <v>0</v>
      </c>
      <c r="H617" s="13">
        <f t="shared" si="112"/>
        <v>2.1428571E-2</v>
      </c>
      <c r="I617" s="16">
        <f t="shared" si="119"/>
        <v>0.77029621806646853</v>
      </c>
      <c r="J617" s="13">
        <f t="shared" si="113"/>
        <v>0.77027606151651984</v>
      </c>
      <c r="K617" s="13">
        <f t="shared" si="114"/>
        <v>2.0156549948691094E-5</v>
      </c>
      <c r="L617" s="13">
        <f t="shared" si="115"/>
        <v>0</v>
      </c>
      <c r="M617" s="13">
        <f t="shared" si="120"/>
        <v>8.1170578869495767E-3</v>
      </c>
      <c r="N617" s="13">
        <f t="shared" si="116"/>
        <v>5.0325758899087379E-3</v>
      </c>
      <c r="O617" s="13">
        <f t="shared" si="117"/>
        <v>5.0325758899087379E-3</v>
      </c>
      <c r="Q617">
        <v>23.357490000000009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38.464285709999999</v>
      </c>
      <c r="G618" s="13">
        <f t="shared" si="111"/>
        <v>1.2456729577205099</v>
      </c>
      <c r="H618" s="13">
        <f t="shared" si="112"/>
        <v>37.218612752279491</v>
      </c>
      <c r="I618" s="16">
        <f t="shared" si="119"/>
        <v>37.218632908829441</v>
      </c>
      <c r="J618" s="13">
        <f t="shared" si="113"/>
        <v>35.135748784812627</v>
      </c>
      <c r="K618" s="13">
        <f t="shared" si="114"/>
        <v>2.0828841240168146</v>
      </c>
      <c r="L618" s="13">
        <f t="shared" si="115"/>
        <v>0</v>
      </c>
      <c r="M618" s="13">
        <f t="shared" si="120"/>
        <v>3.0844819970408388E-3</v>
      </c>
      <c r="N618" s="13">
        <f t="shared" si="116"/>
        <v>1.9123788381653201E-3</v>
      </c>
      <c r="O618" s="13">
        <f t="shared" si="117"/>
        <v>1.2475853365586753</v>
      </c>
      <c r="Q618">
        <v>23.36370680740486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20.057142859999999</v>
      </c>
      <c r="G619" s="13">
        <f t="shared" si="111"/>
        <v>0</v>
      </c>
      <c r="H619" s="13">
        <f t="shared" si="112"/>
        <v>20.057142859999999</v>
      </c>
      <c r="I619" s="16">
        <f t="shared" si="119"/>
        <v>22.140026984016814</v>
      </c>
      <c r="J619" s="13">
        <f t="shared" si="113"/>
        <v>21.226611553140238</v>
      </c>
      <c r="K619" s="13">
        <f t="shared" si="114"/>
        <v>0.91341543087657584</v>
      </c>
      <c r="L619" s="13">
        <f t="shared" si="115"/>
        <v>0</v>
      </c>
      <c r="M619" s="13">
        <f t="shared" si="120"/>
        <v>1.1721031588755187E-3</v>
      </c>
      <c r="N619" s="13">
        <f t="shared" si="116"/>
        <v>7.2670395850282159E-4</v>
      </c>
      <c r="O619" s="13">
        <f t="shared" si="117"/>
        <v>7.2670395850282159E-4</v>
      </c>
      <c r="Q619">
        <v>18.337053631741931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36.52857143</v>
      </c>
      <c r="G620" s="13">
        <f t="shared" si="111"/>
        <v>1.0292546721490969</v>
      </c>
      <c r="H620" s="13">
        <f t="shared" si="112"/>
        <v>35.499316757850906</v>
      </c>
      <c r="I620" s="16">
        <f t="shared" si="119"/>
        <v>36.412732188727482</v>
      </c>
      <c r="J620" s="13">
        <f t="shared" si="113"/>
        <v>31.528108530720058</v>
      </c>
      <c r="K620" s="13">
        <f t="shared" si="114"/>
        <v>4.884623658007424</v>
      </c>
      <c r="L620" s="13">
        <f t="shared" si="115"/>
        <v>0</v>
      </c>
      <c r="M620" s="13">
        <f t="shared" si="120"/>
        <v>4.4539920037269714E-4</v>
      </c>
      <c r="N620" s="13">
        <f t="shared" si="116"/>
        <v>2.7614750423107223E-4</v>
      </c>
      <c r="O620" s="13">
        <f t="shared" si="117"/>
        <v>1.0295308196533279</v>
      </c>
      <c r="Q620">
        <v>15.928333604184621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21.428571430000002</v>
      </c>
      <c r="G621" s="13">
        <f t="shared" si="111"/>
        <v>0</v>
      </c>
      <c r="H621" s="13">
        <f t="shared" si="112"/>
        <v>21.428571430000002</v>
      </c>
      <c r="I621" s="16">
        <f t="shared" si="119"/>
        <v>26.313195088007426</v>
      </c>
      <c r="J621" s="13">
        <f t="shared" si="113"/>
        <v>23.480887701913609</v>
      </c>
      <c r="K621" s="13">
        <f t="shared" si="114"/>
        <v>2.8323073860938166</v>
      </c>
      <c r="L621" s="13">
        <f t="shared" si="115"/>
        <v>0</v>
      </c>
      <c r="M621" s="13">
        <f t="shared" si="120"/>
        <v>1.6925169614162491E-4</v>
      </c>
      <c r="N621" s="13">
        <f t="shared" si="116"/>
        <v>1.0493605160780744E-4</v>
      </c>
      <c r="O621" s="13">
        <f t="shared" si="117"/>
        <v>1.0493605160780744E-4</v>
      </c>
      <c r="Q621">
        <v>13.16563187832109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74.47142857</v>
      </c>
      <c r="G622" s="13">
        <f t="shared" si="111"/>
        <v>5.2713725181360829</v>
      </c>
      <c r="H622" s="13">
        <f t="shared" si="112"/>
        <v>69.200056051863925</v>
      </c>
      <c r="I622" s="16">
        <f t="shared" si="119"/>
        <v>72.032363437957741</v>
      </c>
      <c r="J622" s="13">
        <f t="shared" si="113"/>
        <v>46.741897893724754</v>
      </c>
      <c r="K622" s="13">
        <f t="shared" si="114"/>
        <v>25.290465544232987</v>
      </c>
      <c r="L622" s="13">
        <f t="shared" si="115"/>
        <v>14.252641774287326</v>
      </c>
      <c r="M622" s="13">
        <f t="shared" si="120"/>
        <v>14.252706089931859</v>
      </c>
      <c r="N622" s="13">
        <f t="shared" si="116"/>
        <v>8.836677775757753</v>
      </c>
      <c r="O622" s="13">
        <f t="shared" si="117"/>
        <v>14.108050293893836</v>
      </c>
      <c r="Q622">
        <v>15.563834542179301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59.285714290000001</v>
      </c>
      <c r="G623" s="13">
        <f t="shared" si="111"/>
        <v>3.5735670704979503</v>
      </c>
      <c r="H623" s="13">
        <f t="shared" si="112"/>
        <v>55.71214721950205</v>
      </c>
      <c r="I623" s="16">
        <f t="shared" si="119"/>
        <v>66.749970989447718</v>
      </c>
      <c r="J623" s="13">
        <f t="shared" si="113"/>
        <v>40.881094817624309</v>
      </c>
      <c r="K623" s="13">
        <f t="shared" si="114"/>
        <v>25.868876171823409</v>
      </c>
      <c r="L623" s="13">
        <f t="shared" si="115"/>
        <v>14.835305329613716</v>
      </c>
      <c r="M623" s="13">
        <f t="shared" si="120"/>
        <v>20.25133364378782</v>
      </c>
      <c r="N623" s="13">
        <f t="shared" si="116"/>
        <v>12.555826859148448</v>
      </c>
      <c r="O623" s="13">
        <f t="shared" si="117"/>
        <v>16.129393929646398</v>
      </c>
      <c r="Q623">
        <v>13.07791359354839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31.214285709999999</v>
      </c>
      <c r="G624" s="13">
        <f t="shared" si="111"/>
        <v>0.43510262375947489</v>
      </c>
      <c r="H624" s="13">
        <f t="shared" si="112"/>
        <v>30.779183086240522</v>
      </c>
      <c r="I624" s="16">
        <f t="shared" si="119"/>
        <v>41.812753928450213</v>
      </c>
      <c r="J624" s="13">
        <f t="shared" si="113"/>
        <v>34.750246713380285</v>
      </c>
      <c r="K624" s="13">
        <f t="shared" si="114"/>
        <v>7.0625072150699282</v>
      </c>
      <c r="L624" s="13">
        <f t="shared" si="115"/>
        <v>0</v>
      </c>
      <c r="M624" s="13">
        <f t="shared" si="120"/>
        <v>7.6955067846393721</v>
      </c>
      <c r="N624" s="13">
        <f t="shared" si="116"/>
        <v>4.7712142064764107</v>
      </c>
      <c r="O624" s="13">
        <f t="shared" si="117"/>
        <v>5.2063168302358855</v>
      </c>
      <c r="Q624">
        <v>15.806904909649001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0.12857142899999999</v>
      </c>
      <c r="G625" s="13">
        <f t="shared" si="111"/>
        <v>0</v>
      </c>
      <c r="H625" s="13">
        <f t="shared" si="112"/>
        <v>0.12857142899999999</v>
      </c>
      <c r="I625" s="16">
        <f t="shared" si="119"/>
        <v>7.1910786440699281</v>
      </c>
      <c r="J625" s="13">
        <f t="shared" si="113"/>
        <v>7.1556412397953926</v>
      </c>
      <c r="K625" s="13">
        <f t="shared" si="114"/>
        <v>3.5437404274535567E-2</v>
      </c>
      <c r="L625" s="13">
        <f t="shared" si="115"/>
        <v>0</v>
      </c>
      <c r="M625" s="13">
        <f t="shared" si="120"/>
        <v>2.9242925781629614</v>
      </c>
      <c r="N625" s="13">
        <f t="shared" si="116"/>
        <v>1.813061398461036</v>
      </c>
      <c r="O625" s="13">
        <f t="shared" si="117"/>
        <v>1.813061398461036</v>
      </c>
      <c r="Q625">
        <v>17.854514625063501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4.9642857139999998</v>
      </c>
      <c r="G626" s="13">
        <f t="shared" si="111"/>
        <v>0</v>
      </c>
      <c r="H626" s="13">
        <f t="shared" si="112"/>
        <v>4.9642857139999998</v>
      </c>
      <c r="I626" s="16">
        <f t="shared" si="119"/>
        <v>4.9997231182745354</v>
      </c>
      <c r="J626" s="13">
        <f t="shared" si="113"/>
        <v>4.988112092961881</v>
      </c>
      <c r="K626" s="13">
        <f t="shared" si="114"/>
        <v>1.1611025312654455E-2</v>
      </c>
      <c r="L626" s="13">
        <f t="shared" si="115"/>
        <v>0</v>
      </c>
      <c r="M626" s="13">
        <f t="shared" si="120"/>
        <v>1.1112311797019254</v>
      </c>
      <c r="N626" s="13">
        <f t="shared" si="116"/>
        <v>0.68896333141519372</v>
      </c>
      <c r="O626" s="13">
        <f t="shared" si="117"/>
        <v>0.68896333141519372</v>
      </c>
      <c r="Q626">
        <v>18.062306122481871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39.40714286</v>
      </c>
      <c r="G627" s="13">
        <f t="shared" si="111"/>
        <v>1.3510870315071377</v>
      </c>
      <c r="H627" s="13">
        <f t="shared" si="112"/>
        <v>38.056055828492866</v>
      </c>
      <c r="I627" s="16">
        <f t="shared" si="119"/>
        <v>38.06766685380552</v>
      </c>
      <c r="J627" s="13">
        <f t="shared" si="113"/>
        <v>34.782261158707328</v>
      </c>
      <c r="K627" s="13">
        <f t="shared" si="114"/>
        <v>3.2854056950981914</v>
      </c>
      <c r="L627" s="13">
        <f t="shared" si="115"/>
        <v>0</v>
      </c>
      <c r="M627" s="13">
        <f t="shared" si="120"/>
        <v>0.4222678482867317</v>
      </c>
      <c r="N627" s="13">
        <f t="shared" si="116"/>
        <v>0.26180606593777367</v>
      </c>
      <c r="O627" s="13">
        <f t="shared" si="117"/>
        <v>1.6128930974449114</v>
      </c>
      <c r="Q627">
        <v>20.264156384840689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5.7714285710000004</v>
      </c>
      <c r="G628" s="13">
        <f t="shared" si="111"/>
        <v>0</v>
      </c>
      <c r="H628" s="13">
        <f t="shared" si="112"/>
        <v>5.7714285710000004</v>
      </c>
      <c r="I628" s="16">
        <f t="shared" si="119"/>
        <v>9.0568342660981926</v>
      </c>
      <c r="J628" s="13">
        <f t="shared" si="113"/>
        <v>9.0225165252996593</v>
      </c>
      <c r="K628" s="13">
        <f t="shared" si="114"/>
        <v>3.4317740798533336E-2</v>
      </c>
      <c r="L628" s="13">
        <f t="shared" si="115"/>
        <v>0</v>
      </c>
      <c r="M628" s="13">
        <f t="shared" si="120"/>
        <v>0.16046178234895803</v>
      </c>
      <c r="N628" s="13">
        <f t="shared" si="116"/>
        <v>9.9486305056353974E-2</v>
      </c>
      <c r="O628" s="13">
        <f t="shared" si="117"/>
        <v>9.9486305056353974E-2</v>
      </c>
      <c r="Q628">
        <v>22.98728969509817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2.75</v>
      </c>
      <c r="G629" s="13">
        <f t="shared" si="111"/>
        <v>0</v>
      </c>
      <c r="H629" s="13">
        <f t="shared" si="112"/>
        <v>2.75</v>
      </c>
      <c r="I629" s="16">
        <f t="shared" si="119"/>
        <v>2.7843177407985333</v>
      </c>
      <c r="J629" s="13">
        <f t="shared" si="113"/>
        <v>2.7835836799431708</v>
      </c>
      <c r="K629" s="13">
        <f t="shared" si="114"/>
        <v>7.340608553625394E-4</v>
      </c>
      <c r="L629" s="13">
        <f t="shared" si="115"/>
        <v>0</v>
      </c>
      <c r="M629" s="13">
        <f t="shared" si="120"/>
        <v>6.0975477292604052E-2</v>
      </c>
      <c r="N629" s="13">
        <f t="shared" si="116"/>
        <v>3.7804795921414509E-2</v>
      </c>
      <c r="O629" s="13">
        <f t="shared" si="117"/>
        <v>3.7804795921414509E-2</v>
      </c>
      <c r="Q629">
        <v>25.21422500000001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5.8857142859999998</v>
      </c>
      <c r="G630" s="13">
        <f t="shared" si="111"/>
        <v>0</v>
      </c>
      <c r="H630" s="13">
        <f t="shared" si="112"/>
        <v>5.8857142859999998</v>
      </c>
      <c r="I630" s="16">
        <f t="shared" si="119"/>
        <v>5.8864483468553619</v>
      </c>
      <c r="J630" s="13">
        <f t="shared" si="113"/>
        <v>5.8761146439630494</v>
      </c>
      <c r="K630" s="13">
        <f t="shared" si="114"/>
        <v>1.0333702892312502E-2</v>
      </c>
      <c r="L630" s="13">
        <f t="shared" si="115"/>
        <v>0</v>
      </c>
      <c r="M630" s="13">
        <f t="shared" si="120"/>
        <v>2.3170681371189543E-2</v>
      </c>
      <c r="N630" s="13">
        <f t="shared" si="116"/>
        <v>1.4365822450137516E-2</v>
      </c>
      <c r="O630" s="13">
        <f t="shared" si="117"/>
        <v>1.4365822450137516E-2</v>
      </c>
      <c r="Q630">
        <v>22.353494939272849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17.257142859999998</v>
      </c>
      <c r="G631" s="13">
        <f t="shared" si="111"/>
        <v>0</v>
      </c>
      <c r="H631" s="13">
        <f t="shared" si="112"/>
        <v>17.257142859999998</v>
      </c>
      <c r="I631" s="16">
        <f t="shared" si="119"/>
        <v>17.267476562892313</v>
      </c>
      <c r="J631" s="13">
        <f t="shared" si="113"/>
        <v>16.930017672641089</v>
      </c>
      <c r="K631" s="13">
        <f t="shared" si="114"/>
        <v>0.33745889025122366</v>
      </c>
      <c r="L631" s="13">
        <f t="shared" si="115"/>
        <v>0</v>
      </c>
      <c r="M631" s="13">
        <f t="shared" si="120"/>
        <v>8.8048589210520268E-3</v>
      </c>
      <c r="N631" s="13">
        <f t="shared" si="116"/>
        <v>5.4590125310522569E-3</v>
      </c>
      <c r="O631" s="13">
        <f t="shared" si="117"/>
        <v>5.4590125310522569E-3</v>
      </c>
      <c r="Q631">
        <v>20.34132932028254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0.63571428600000002</v>
      </c>
      <c r="G632" s="13">
        <f t="shared" si="111"/>
        <v>0</v>
      </c>
      <c r="H632" s="13">
        <f t="shared" si="112"/>
        <v>0.63571428600000002</v>
      </c>
      <c r="I632" s="16">
        <f t="shared" si="119"/>
        <v>0.97317317625122368</v>
      </c>
      <c r="J632" s="13">
        <f t="shared" si="113"/>
        <v>0.97306897045794993</v>
      </c>
      <c r="K632" s="13">
        <f t="shared" si="114"/>
        <v>1.0420579327374835E-4</v>
      </c>
      <c r="L632" s="13">
        <f t="shared" si="115"/>
        <v>0</v>
      </c>
      <c r="M632" s="13">
        <f t="shared" si="120"/>
        <v>3.3458463899997699E-3</v>
      </c>
      <c r="N632" s="13">
        <f t="shared" si="116"/>
        <v>2.0744247617998572E-3</v>
      </c>
      <c r="O632" s="13">
        <f t="shared" si="117"/>
        <v>2.0744247617998572E-3</v>
      </c>
      <c r="Q632">
        <v>16.693359235808821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63.22142857</v>
      </c>
      <c r="G633" s="13">
        <f t="shared" si="111"/>
        <v>4.0135909654379249</v>
      </c>
      <c r="H633" s="13">
        <f t="shared" si="112"/>
        <v>59.207837604562073</v>
      </c>
      <c r="I633" s="16">
        <f t="shared" si="119"/>
        <v>59.207941810355344</v>
      </c>
      <c r="J633" s="13">
        <f t="shared" si="113"/>
        <v>41.348469150916863</v>
      </c>
      <c r="K633" s="13">
        <f t="shared" si="114"/>
        <v>17.859472659438481</v>
      </c>
      <c r="L633" s="13">
        <f t="shared" si="115"/>
        <v>6.767010412538867</v>
      </c>
      <c r="M633" s="13">
        <f t="shared" si="120"/>
        <v>6.768281834167067</v>
      </c>
      <c r="N633" s="13">
        <f t="shared" si="116"/>
        <v>4.1963347371835811</v>
      </c>
      <c r="O633" s="13">
        <f t="shared" si="117"/>
        <v>8.209925702621506</v>
      </c>
      <c r="Q633">
        <v>14.681793800851191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0.37857142900000001</v>
      </c>
      <c r="G634" s="13">
        <f t="shared" si="111"/>
        <v>0</v>
      </c>
      <c r="H634" s="13">
        <f t="shared" si="112"/>
        <v>0.37857142900000001</v>
      </c>
      <c r="I634" s="16">
        <f t="shared" si="119"/>
        <v>11.471033675899616</v>
      </c>
      <c r="J634" s="13">
        <f t="shared" si="113"/>
        <v>11.244731487802284</v>
      </c>
      <c r="K634" s="13">
        <f t="shared" si="114"/>
        <v>0.22630218809733194</v>
      </c>
      <c r="L634" s="13">
        <f t="shared" si="115"/>
        <v>0</v>
      </c>
      <c r="M634" s="13">
        <f t="shared" si="120"/>
        <v>2.5719470969834859</v>
      </c>
      <c r="N634" s="13">
        <f t="shared" si="116"/>
        <v>1.5946072001297613</v>
      </c>
      <c r="O634" s="13">
        <f t="shared" si="117"/>
        <v>1.5946072001297613</v>
      </c>
      <c r="Q634">
        <v>14.460982373302731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18.271428570000001</v>
      </c>
      <c r="G635" s="13">
        <f t="shared" si="111"/>
        <v>0</v>
      </c>
      <c r="H635" s="13">
        <f t="shared" si="112"/>
        <v>18.271428570000001</v>
      </c>
      <c r="I635" s="16">
        <f t="shared" si="119"/>
        <v>18.497730758097333</v>
      </c>
      <c r="J635" s="13">
        <f t="shared" si="113"/>
        <v>17.550662864483531</v>
      </c>
      <c r="K635" s="13">
        <f t="shared" si="114"/>
        <v>0.94706789361380217</v>
      </c>
      <c r="L635" s="13">
        <f t="shared" si="115"/>
        <v>0</v>
      </c>
      <c r="M635" s="13">
        <f t="shared" si="120"/>
        <v>0.97733989685372458</v>
      </c>
      <c r="N635" s="13">
        <f t="shared" si="116"/>
        <v>0.60595073604930927</v>
      </c>
      <c r="O635" s="13">
        <f t="shared" si="117"/>
        <v>0.60595073604930927</v>
      </c>
      <c r="Q635">
        <v>14.119737971841809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25.057142859999999</v>
      </c>
      <c r="G636" s="13">
        <f t="shared" si="111"/>
        <v>0</v>
      </c>
      <c r="H636" s="13">
        <f t="shared" si="112"/>
        <v>25.057142859999999</v>
      </c>
      <c r="I636" s="16">
        <f t="shared" si="119"/>
        <v>26.004210753613801</v>
      </c>
      <c r="J636" s="13">
        <f t="shared" si="113"/>
        <v>23.322835388780693</v>
      </c>
      <c r="K636" s="13">
        <f t="shared" si="114"/>
        <v>2.6813753648331087</v>
      </c>
      <c r="L636" s="13">
        <f t="shared" si="115"/>
        <v>0</v>
      </c>
      <c r="M636" s="13">
        <f t="shared" si="120"/>
        <v>0.37138916080441531</v>
      </c>
      <c r="N636" s="13">
        <f t="shared" si="116"/>
        <v>0.2302612796987375</v>
      </c>
      <c r="O636" s="13">
        <f t="shared" si="117"/>
        <v>0.2302612796987375</v>
      </c>
      <c r="Q636">
        <v>13.362593026784779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64.564285709999993</v>
      </c>
      <c r="G637" s="13">
        <f t="shared" si="111"/>
        <v>4.1637261599802358</v>
      </c>
      <c r="H637" s="13">
        <f t="shared" si="112"/>
        <v>60.400559550019757</v>
      </c>
      <c r="I637" s="16">
        <f t="shared" si="119"/>
        <v>63.081934914852866</v>
      </c>
      <c r="J637" s="13">
        <f t="shared" si="113"/>
        <v>40.315629909088592</v>
      </c>
      <c r="K637" s="13">
        <f t="shared" si="114"/>
        <v>22.766305005764274</v>
      </c>
      <c r="L637" s="13">
        <f t="shared" si="115"/>
        <v>11.70992163153055</v>
      </c>
      <c r="M637" s="13">
        <f t="shared" si="120"/>
        <v>11.851049512636228</v>
      </c>
      <c r="N637" s="13">
        <f t="shared" si="116"/>
        <v>7.3476506978344611</v>
      </c>
      <c r="O637" s="13">
        <f t="shared" si="117"/>
        <v>11.511376857814696</v>
      </c>
      <c r="Q637">
        <v>13.27457059354839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5.3285714290000001</v>
      </c>
      <c r="G638" s="13">
        <f t="shared" si="111"/>
        <v>0</v>
      </c>
      <c r="H638" s="13">
        <f t="shared" si="112"/>
        <v>5.3285714290000001</v>
      </c>
      <c r="I638" s="16">
        <f t="shared" si="119"/>
        <v>16.384954803233725</v>
      </c>
      <c r="J638" s="13">
        <f t="shared" si="113"/>
        <v>15.944896986490994</v>
      </c>
      <c r="K638" s="13">
        <f t="shared" si="114"/>
        <v>0.44005781674273159</v>
      </c>
      <c r="L638" s="13">
        <f t="shared" si="115"/>
        <v>0</v>
      </c>
      <c r="M638" s="13">
        <f t="shared" si="120"/>
        <v>4.5033988148017672</v>
      </c>
      <c r="N638" s="13">
        <f t="shared" si="116"/>
        <v>2.7921072651770955</v>
      </c>
      <c r="O638" s="13">
        <f t="shared" si="117"/>
        <v>2.7921072651770955</v>
      </c>
      <c r="Q638">
        <v>17.27287358404255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3.8928571430000001</v>
      </c>
      <c r="G639" s="13">
        <f t="shared" si="111"/>
        <v>0</v>
      </c>
      <c r="H639" s="13">
        <f t="shared" si="112"/>
        <v>3.8928571430000001</v>
      </c>
      <c r="I639" s="16">
        <f t="shared" si="119"/>
        <v>4.3329149597427321</v>
      </c>
      <c r="J639" s="13">
        <f t="shared" si="113"/>
        <v>4.3273548455253099</v>
      </c>
      <c r="K639" s="13">
        <f t="shared" si="114"/>
        <v>5.5601142174221962E-3</v>
      </c>
      <c r="L639" s="13">
        <f t="shared" si="115"/>
        <v>0</v>
      </c>
      <c r="M639" s="13">
        <f t="shared" si="120"/>
        <v>1.7112915496246717</v>
      </c>
      <c r="N639" s="13">
        <f t="shared" si="116"/>
        <v>1.0610007607672964</v>
      </c>
      <c r="O639" s="13">
        <f t="shared" si="117"/>
        <v>1.0610007607672964</v>
      </c>
      <c r="Q639">
        <v>20.241077169470071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7.2785714290000003</v>
      </c>
      <c r="G640" s="13">
        <f t="shared" si="111"/>
        <v>0</v>
      </c>
      <c r="H640" s="13">
        <f t="shared" si="112"/>
        <v>7.2785714290000003</v>
      </c>
      <c r="I640" s="16">
        <f t="shared" si="119"/>
        <v>7.2841315432174225</v>
      </c>
      <c r="J640" s="13">
        <f t="shared" si="113"/>
        <v>7.2663392642510845</v>
      </c>
      <c r="K640" s="13">
        <f t="shared" si="114"/>
        <v>1.779227896633806E-2</v>
      </c>
      <c r="L640" s="13">
        <f t="shared" si="115"/>
        <v>0</v>
      </c>
      <c r="M640" s="13">
        <f t="shared" si="120"/>
        <v>0.65029078885737523</v>
      </c>
      <c r="N640" s="13">
        <f t="shared" si="116"/>
        <v>0.40318028909157266</v>
      </c>
      <c r="O640" s="13">
        <f t="shared" si="117"/>
        <v>0.40318028909157266</v>
      </c>
      <c r="Q640">
        <v>23.026103648324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12.485714290000001</v>
      </c>
      <c r="G641" s="13">
        <f t="shared" si="111"/>
        <v>0</v>
      </c>
      <c r="H641" s="13">
        <f t="shared" si="112"/>
        <v>12.485714290000001</v>
      </c>
      <c r="I641" s="16">
        <f t="shared" si="119"/>
        <v>12.503506568966339</v>
      </c>
      <c r="J641" s="13">
        <f t="shared" si="113"/>
        <v>12.420387403911329</v>
      </c>
      <c r="K641" s="13">
        <f t="shared" si="114"/>
        <v>8.3119165055009603E-2</v>
      </c>
      <c r="L641" s="13">
        <f t="shared" si="115"/>
        <v>0</v>
      </c>
      <c r="M641" s="13">
        <f t="shared" si="120"/>
        <v>0.24711049976580257</v>
      </c>
      <c r="N641" s="13">
        <f t="shared" si="116"/>
        <v>0.15320850985479759</v>
      </c>
      <c r="O641" s="13">
        <f t="shared" si="117"/>
        <v>0.15320850985479759</v>
      </c>
      <c r="Q641">
        <v>23.546191000000011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13.771428569999999</v>
      </c>
      <c r="G642" s="13">
        <f t="shared" si="111"/>
        <v>0</v>
      </c>
      <c r="H642" s="13">
        <f t="shared" si="112"/>
        <v>13.771428569999999</v>
      </c>
      <c r="I642" s="16">
        <f t="shared" si="119"/>
        <v>13.854547735055009</v>
      </c>
      <c r="J642" s="13">
        <f t="shared" si="113"/>
        <v>13.700935182244221</v>
      </c>
      <c r="K642" s="13">
        <f t="shared" si="114"/>
        <v>0.15361255281078812</v>
      </c>
      <c r="L642" s="13">
        <f t="shared" si="115"/>
        <v>0</v>
      </c>
      <c r="M642" s="13">
        <f t="shared" si="120"/>
        <v>9.3901989911004985E-2</v>
      </c>
      <c r="N642" s="13">
        <f t="shared" si="116"/>
        <v>5.8219233744823087E-2</v>
      </c>
      <c r="O642" s="13">
        <f t="shared" si="117"/>
        <v>5.8219233744823087E-2</v>
      </c>
      <c r="Q642">
        <v>21.325294686221842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2.8214285710000002</v>
      </c>
      <c r="G643" s="13">
        <f t="shared" si="111"/>
        <v>0</v>
      </c>
      <c r="H643" s="13">
        <f t="shared" si="112"/>
        <v>2.8214285710000002</v>
      </c>
      <c r="I643" s="16">
        <f t="shared" si="119"/>
        <v>2.9750411238107883</v>
      </c>
      <c r="J643" s="13">
        <f t="shared" si="113"/>
        <v>2.9732463047915854</v>
      </c>
      <c r="K643" s="13">
        <f t="shared" si="114"/>
        <v>1.7948190192029756E-3</v>
      </c>
      <c r="L643" s="13">
        <f t="shared" si="115"/>
        <v>0</v>
      </c>
      <c r="M643" s="13">
        <f t="shared" si="120"/>
        <v>3.5682756166181898E-2</v>
      </c>
      <c r="N643" s="13">
        <f t="shared" si="116"/>
        <v>2.2123308823032775E-2</v>
      </c>
      <c r="O643" s="13">
        <f t="shared" si="117"/>
        <v>2.2123308823032775E-2</v>
      </c>
      <c r="Q643">
        <v>20.267815524975791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72.892857140000004</v>
      </c>
      <c r="G644" s="13">
        <f t="shared" si="111"/>
        <v>5.0948838048676075</v>
      </c>
      <c r="H644" s="13">
        <f t="shared" si="112"/>
        <v>67.797973335132397</v>
      </c>
      <c r="I644" s="16">
        <f t="shared" si="119"/>
        <v>67.799768154151593</v>
      </c>
      <c r="J644" s="13">
        <f t="shared" si="113"/>
        <v>43.432268671697159</v>
      </c>
      <c r="K644" s="13">
        <f t="shared" si="114"/>
        <v>24.367499482454434</v>
      </c>
      <c r="L644" s="13">
        <f t="shared" si="115"/>
        <v>13.322889343489505</v>
      </c>
      <c r="M644" s="13">
        <f t="shared" si="120"/>
        <v>13.336448790832653</v>
      </c>
      <c r="N644" s="13">
        <f t="shared" si="116"/>
        <v>8.268598250316245</v>
      </c>
      <c r="O644" s="13">
        <f t="shared" si="117"/>
        <v>13.363482055183852</v>
      </c>
      <c r="Q644">
        <v>14.37718428938005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58.235714289999997</v>
      </c>
      <c r="G645" s="13">
        <f t="shared" si="111"/>
        <v>3.4561741255794551</v>
      </c>
      <c r="H645" s="13">
        <f t="shared" si="112"/>
        <v>54.779540164420538</v>
      </c>
      <c r="I645" s="16">
        <f t="shared" si="119"/>
        <v>65.824150303385466</v>
      </c>
      <c r="J645" s="13">
        <f t="shared" si="113"/>
        <v>42.839811459552607</v>
      </c>
      <c r="K645" s="13">
        <f t="shared" si="114"/>
        <v>22.984338843832859</v>
      </c>
      <c r="L645" s="13">
        <f t="shared" si="115"/>
        <v>11.929558625061828</v>
      </c>
      <c r="M645" s="13">
        <f t="shared" si="120"/>
        <v>16.997409165578237</v>
      </c>
      <c r="N645" s="13">
        <f t="shared" si="116"/>
        <v>10.538393682658507</v>
      </c>
      <c r="O645" s="13">
        <f t="shared" si="117"/>
        <v>13.994567808237962</v>
      </c>
      <c r="Q645">
        <v>14.342422302988879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52.6</v>
      </c>
      <c r="G646" s="13">
        <f t="shared" ref="G646:G709" si="122">IF((F646-$J$2)&gt;0,$I$2*(F646-$J$2),0)</f>
        <v>2.8260854615581756</v>
      </c>
      <c r="H646" s="13">
        <f t="shared" ref="H646:H709" si="123">F646-G646</f>
        <v>49.773914538441829</v>
      </c>
      <c r="I646" s="16">
        <f t="shared" si="119"/>
        <v>60.828694757212858</v>
      </c>
      <c r="J646" s="13">
        <f t="shared" ref="J646:J709" si="124">I646/SQRT(1+(I646/($K$2*(300+(25*Q646)+0.05*(Q646)^3)))^2)</f>
        <v>36.925390999863012</v>
      </c>
      <c r="K646" s="13">
        <f t="shared" ref="K646:K709" si="125">I646-J646</f>
        <v>23.903303757349846</v>
      </c>
      <c r="L646" s="13">
        <f t="shared" ref="L646:L709" si="126">IF(K646&gt;$N$2,(K646-$N$2)/$L$2,0)</f>
        <v>12.855280488023812</v>
      </c>
      <c r="M646" s="13">
        <f t="shared" si="120"/>
        <v>19.31429597094354</v>
      </c>
      <c r="N646" s="13">
        <f t="shared" ref="N646:N709" si="127">$M$2*M646</f>
        <v>11.974863501984995</v>
      </c>
      <c r="O646" s="13">
        <f t="shared" ref="O646:O709" si="128">N646+G646</f>
        <v>14.800948963543171</v>
      </c>
      <c r="Q646">
        <v>11.505778152476269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70.52857143</v>
      </c>
      <c r="G647" s="13">
        <f t="shared" si="122"/>
        <v>4.8305500314146412</v>
      </c>
      <c r="H647" s="13">
        <f t="shared" si="123"/>
        <v>65.698021398585354</v>
      </c>
      <c r="I647" s="16">
        <f t="shared" ref="I647:I710" si="130">H647+K646-L646</f>
        <v>76.746044667911391</v>
      </c>
      <c r="J647" s="13">
        <f t="shared" si="124"/>
        <v>39.211479201255777</v>
      </c>
      <c r="K647" s="13">
        <f t="shared" si="125"/>
        <v>37.534565466655614</v>
      </c>
      <c r="L647" s="13">
        <f t="shared" si="126"/>
        <v>26.586769904488502</v>
      </c>
      <c r="M647" s="13">
        <f t="shared" ref="M647:M710" si="131">L647+M646-N646</f>
        <v>33.92620237344704</v>
      </c>
      <c r="N647" s="13">
        <f t="shared" si="127"/>
        <v>21.034245471537165</v>
      </c>
      <c r="O647" s="13">
        <f t="shared" si="128"/>
        <v>25.864795502951807</v>
      </c>
      <c r="Q647">
        <v>11.23170859354839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45.928571429999998</v>
      </c>
      <c r="G648" s="13">
        <f t="shared" si="122"/>
        <v>2.0802010361813354</v>
      </c>
      <c r="H648" s="13">
        <f t="shared" si="123"/>
        <v>43.848370393818662</v>
      </c>
      <c r="I648" s="16">
        <f t="shared" si="130"/>
        <v>54.796165955985771</v>
      </c>
      <c r="J648" s="13">
        <f t="shared" si="124"/>
        <v>35.929315052533433</v>
      </c>
      <c r="K648" s="13">
        <f t="shared" si="125"/>
        <v>18.866850903452338</v>
      </c>
      <c r="L648" s="13">
        <f t="shared" si="126"/>
        <v>7.7817956900168657</v>
      </c>
      <c r="M648" s="13">
        <f t="shared" si="131"/>
        <v>20.673752591926739</v>
      </c>
      <c r="N648" s="13">
        <f t="shared" si="127"/>
        <v>12.817726606994578</v>
      </c>
      <c r="O648" s="13">
        <f t="shared" si="128"/>
        <v>14.897927643175914</v>
      </c>
      <c r="Q648">
        <v>11.857777694521049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27.81428571</v>
      </c>
      <c r="G649" s="13">
        <f t="shared" si="122"/>
        <v>5.4973087832920695E-2</v>
      </c>
      <c r="H649" s="13">
        <f t="shared" si="123"/>
        <v>27.75931262216708</v>
      </c>
      <c r="I649" s="16">
        <f t="shared" si="130"/>
        <v>38.844367835602554</v>
      </c>
      <c r="J649" s="13">
        <f t="shared" si="124"/>
        <v>32.752883608608116</v>
      </c>
      <c r="K649" s="13">
        <f t="shared" si="125"/>
        <v>6.0914842269944387</v>
      </c>
      <c r="L649" s="13">
        <f t="shared" si="126"/>
        <v>0</v>
      </c>
      <c r="M649" s="13">
        <f t="shared" si="131"/>
        <v>7.8560259849321614</v>
      </c>
      <c r="N649" s="13">
        <f t="shared" si="127"/>
        <v>4.8707361106579397</v>
      </c>
      <c r="O649" s="13">
        <f t="shared" si="128"/>
        <v>4.9257091984908605</v>
      </c>
      <c r="Q649">
        <v>15.444308484600519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0.764285714</v>
      </c>
      <c r="G650" s="13">
        <f t="shared" si="122"/>
        <v>0</v>
      </c>
      <c r="H650" s="13">
        <f t="shared" si="123"/>
        <v>0.764285714</v>
      </c>
      <c r="I650" s="16">
        <f t="shared" si="130"/>
        <v>6.8557699409944384</v>
      </c>
      <c r="J650" s="13">
        <f t="shared" si="124"/>
        <v>6.8209482429148247</v>
      </c>
      <c r="K650" s="13">
        <f t="shared" si="125"/>
        <v>3.4821698079613661E-2</v>
      </c>
      <c r="L650" s="13">
        <f t="shared" si="126"/>
        <v>0</v>
      </c>
      <c r="M650" s="13">
        <f t="shared" si="131"/>
        <v>2.9852898742742218</v>
      </c>
      <c r="N650" s="13">
        <f t="shared" si="127"/>
        <v>1.8508797220500175</v>
      </c>
      <c r="O650" s="13">
        <f t="shared" si="128"/>
        <v>1.8508797220500175</v>
      </c>
      <c r="Q650">
        <v>16.96155444675955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7.8071428569999997</v>
      </c>
      <c r="G651" s="13">
        <f t="shared" si="122"/>
        <v>0</v>
      </c>
      <c r="H651" s="13">
        <f t="shared" si="123"/>
        <v>7.8071428569999997</v>
      </c>
      <c r="I651" s="16">
        <f t="shared" si="130"/>
        <v>7.8419645550796133</v>
      </c>
      <c r="J651" s="13">
        <f t="shared" si="124"/>
        <v>7.8193523778540142</v>
      </c>
      <c r="K651" s="13">
        <f t="shared" si="125"/>
        <v>2.2612177225599162E-2</v>
      </c>
      <c r="L651" s="13">
        <f t="shared" si="126"/>
        <v>0</v>
      </c>
      <c r="M651" s="13">
        <f t="shared" si="131"/>
        <v>1.1344101522242043</v>
      </c>
      <c r="N651" s="13">
        <f t="shared" si="127"/>
        <v>0.70333429437900663</v>
      </c>
      <c r="O651" s="13">
        <f t="shared" si="128"/>
        <v>0.70333429437900663</v>
      </c>
      <c r="Q651">
        <v>22.890984667498849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4.9071428570000002</v>
      </c>
      <c r="G652" s="13">
        <f t="shared" si="122"/>
        <v>0</v>
      </c>
      <c r="H652" s="13">
        <f t="shared" si="123"/>
        <v>4.9071428570000002</v>
      </c>
      <c r="I652" s="16">
        <f t="shared" si="130"/>
        <v>4.9297550342255994</v>
      </c>
      <c r="J652" s="13">
        <f t="shared" si="124"/>
        <v>4.9244909461932993</v>
      </c>
      <c r="K652" s="13">
        <f t="shared" si="125"/>
        <v>5.2640880323000516E-3</v>
      </c>
      <c r="L652" s="13">
        <f t="shared" si="126"/>
        <v>0</v>
      </c>
      <c r="M652" s="13">
        <f t="shared" si="131"/>
        <v>0.43107585784519764</v>
      </c>
      <c r="N652" s="13">
        <f t="shared" si="127"/>
        <v>0.26726703186402251</v>
      </c>
      <c r="O652" s="13">
        <f t="shared" si="128"/>
        <v>0.26726703186402251</v>
      </c>
      <c r="Q652">
        <v>23.37251795776989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13.128571429999999</v>
      </c>
      <c r="G653" s="13">
        <f t="shared" si="122"/>
        <v>0</v>
      </c>
      <c r="H653" s="13">
        <f t="shared" si="123"/>
        <v>13.128571429999999</v>
      </c>
      <c r="I653" s="16">
        <f t="shared" si="130"/>
        <v>13.133835518032299</v>
      </c>
      <c r="J653" s="13">
        <f t="shared" si="124"/>
        <v>13.070247850756482</v>
      </c>
      <c r="K653" s="13">
        <f t="shared" si="125"/>
        <v>6.3587667275816884E-2</v>
      </c>
      <c r="L653" s="13">
        <f t="shared" si="126"/>
        <v>0</v>
      </c>
      <c r="M653" s="13">
        <f t="shared" si="131"/>
        <v>0.16380882598117513</v>
      </c>
      <c r="N653" s="13">
        <f t="shared" si="127"/>
        <v>0.10156147210832858</v>
      </c>
      <c r="O653" s="13">
        <f t="shared" si="128"/>
        <v>0.10156147210832858</v>
      </c>
      <c r="Q653">
        <v>26.552184000000011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3.5714285999999998E-2</v>
      </c>
      <c r="G654" s="13">
        <f t="shared" si="122"/>
        <v>0</v>
      </c>
      <c r="H654" s="13">
        <f t="shared" si="123"/>
        <v>3.5714285999999998E-2</v>
      </c>
      <c r="I654" s="16">
        <f t="shared" si="130"/>
        <v>9.9301953275816882E-2</v>
      </c>
      <c r="J654" s="13">
        <f t="shared" si="124"/>
        <v>9.9301908724907267E-2</v>
      </c>
      <c r="K654" s="13">
        <f t="shared" si="125"/>
        <v>4.4550909614193834E-8</v>
      </c>
      <c r="L654" s="13">
        <f t="shared" si="126"/>
        <v>0</v>
      </c>
      <c r="M654" s="13">
        <f t="shared" si="131"/>
        <v>6.224735387284655E-2</v>
      </c>
      <c r="N654" s="13">
        <f t="shared" si="127"/>
        <v>3.8593359401164859E-2</v>
      </c>
      <c r="O654" s="13">
        <f t="shared" si="128"/>
        <v>3.8593359401164859E-2</v>
      </c>
      <c r="Q654">
        <v>23.135927224693329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34.671428570000003</v>
      </c>
      <c r="G655" s="13">
        <f t="shared" si="122"/>
        <v>0.82162089170171093</v>
      </c>
      <c r="H655" s="13">
        <f t="shared" si="123"/>
        <v>33.849807678298291</v>
      </c>
      <c r="I655" s="16">
        <f t="shared" si="130"/>
        <v>33.849807722849199</v>
      </c>
      <c r="J655" s="13">
        <f t="shared" si="124"/>
        <v>30.597117100608379</v>
      </c>
      <c r="K655" s="13">
        <f t="shared" si="125"/>
        <v>3.2526906222408201</v>
      </c>
      <c r="L655" s="13">
        <f t="shared" si="126"/>
        <v>0</v>
      </c>
      <c r="M655" s="13">
        <f t="shared" si="131"/>
        <v>2.3653994471681691E-2</v>
      </c>
      <c r="N655" s="13">
        <f t="shared" si="127"/>
        <v>1.4665476572442649E-2</v>
      </c>
      <c r="O655" s="13">
        <f t="shared" si="128"/>
        <v>0.83628636827415359</v>
      </c>
      <c r="Q655">
        <v>17.729923788824639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28.514285709999999</v>
      </c>
      <c r="G656" s="13">
        <f t="shared" si="122"/>
        <v>0.13323505111191711</v>
      </c>
      <c r="H656" s="13">
        <f t="shared" si="123"/>
        <v>28.381050658888082</v>
      </c>
      <c r="I656" s="16">
        <f t="shared" si="130"/>
        <v>31.633741281128902</v>
      </c>
      <c r="J656" s="13">
        <f t="shared" si="124"/>
        <v>28.340732912502386</v>
      </c>
      <c r="K656" s="13">
        <f t="shared" si="125"/>
        <v>3.2930083686265164</v>
      </c>
      <c r="L656" s="13">
        <f t="shared" si="126"/>
        <v>0</v>
      </c>
      <c r="M656" s="13">
        <f t="shared" si="131"/>
        <v>8.9885178992390423E-3</v>
      </c>
      <c r="N656" s="13">
        <f t="shared" si="127"/>
        <v>5.572881097528206E-3</v>
      </c>
      <c r="O656" s="13">
        <f t="shared" si="128"/>
        <v>0.13880793220944532</v>
      </c>
      <c r="Q656">
        <v>16.102869680614582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35.678571429999998</v>
      </c>
      <c r="G657" s="13">
        <f t="shared" si="122"/>
        <v>0.93422228816745823</v>
      </c>
      <c r="H657" s="13">
        <f t="shared" si="123"/>
        <v>34.744349141832537</v>
      </c>
      <c r="I657" s="16">
        <f t="shared" si="130"/>
        <v>38.037357510459053</v>
      </c>
      <c r="J657" s="13">
        <f t="shared" si="124"/>
        <v>32.204034783627513</v>
      </c>
      <c r="K657" s="13">
        <f t="shared" si="125"/>
        <v>5.8333227268315397</v>
      </c>
      <c r="L657" s="13">
        <f t="shared" si="126"/>
        <v>0</v>
      </c>
      <c r="M657" s="13">
        <f t="shared" si="131"/>
        <v>3.4156368017108363E-3</v>
      </c>
      <c r="N657" s="13">
        <f t="shared" si="127"/>
        <v>2.1176948170607184E-3</v>
      </c>
      <c r="O657" s="13">
        <f t="shared" si="128"/>
        <v>0.93633998298451893</v>
      </c>
      <c r="Q657">
        <v>15.348603962653319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49.642857139999997</v>
      </c>
      <c r="G658" s="13">
        <f t="shared" si="122"/>
        <v>2.49546859595808</v>
      </c>
      <c r="H658" s="13">
        <f t="shared" si="123"/>
        <v>47.147388544041917</v>
      </c>
      <c r="I658" s="16">
        <f t="shared" si="130"/>
        <v>52.980711270873456</v>
      </c>
      <c r="J658" s="13">
        <f t="shared" si="124"/>
        <v>36.913456405732774</v>
      </c>
      <c r="K658" s="13">
        <f t="shared" si="125"/>
        <v>16.067254865140683</v>
      </c>
      <c r="L658" s="13">
        <f t="shared" si="126"/>
        <v>4.961614830000876</v>
      </c>
      <c r="M658" s="13">
        <f t="shared" si="131"/>
        <v>4.9629127719855255</v>
      </c>
      <c r="N658" s="13">
        <f t="shared" si="127"/>
        <v>3.0770059186310257</v>
      </c>
      <c r="O658" s="13">
        <f t="shared" si="128"/>
        <v>5.5724745145891053</v>
      </c>
      <c r="Q658">
        <v>13.00568459354839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7.6142857140000002</v>
      </c>
      <c r="G659" s="13">
        <f t="shared" si="122"/>
        <v>0</v>
      </c>
      <c r="H659" s="13">
        <f t="shared" si="123"/>
        <v>7.6142857140000002</v>
      </c>
      <c r="I659" s="16">
        <f t="shared" si="130"/>
        <v>18.719925749139808</v>
      </c>
      <c r="J659" s="13">
        <f t="shared" si="124"/>
        <v>17.806639354794257</v>
      </c>
      <c r="K659" s="13">
        <f t="shared" si="125"/>
        <v>0.91328639434555114</v>
      </c>
      <c r="L659" s="13">
        <f t="shared" si="126"/>
        <v>0</v>
      </c>
      <c r="M659" s="13">
        <f t="shared" si="131"/>
        <v>1.8859068533544998</v>
      </c>
      <c r="N659" s="13">
        <f t="shared" si="127"/>
        <v>1.1692622490797899</v>
      </c>
      <c r="O659" s="13">
        <f t="shared" si="128"/>
        <v>1.1692622490797899</v>
      </c>
      <c r="Q659">
        <v>14.667805180307271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16.614285710000001</v>
      </c>
      <c r="G660" s="13">
        <f t="shared" si="122"/>
        <v>0</v>
      </c>
      <c r="H660" s="13">
        <f t="shared" si="123"/>
        <v>16.614285710000001</v>
      </c>
      <c r="I660" s="16">
        <f t="shared" si="130"/>
        <v>17.527572104345552</v>
      </c>
      <c r="J660" s="13">
        <f t="shared" si="124"/>
        <v>16.731372994741097</v>
      </c>
      <c r="K660" s="13">
        <f t="shared" si="125"/>
        <v>0.79619910960445495</v>
      </c>
      <c r="L660" s="13">
        <f t="shared" si="126"/>
        <v>0</v>
      </c>
      <c r="M660" s="13">
        <f t="shared" si="131"/>
        <v>0.71664460427470988</v>
      </c>
      <c r="N660" s="13">
        <f t="shared" si="127"/>
        <v>0.44431965465032014</v>
      </c>
      <c r="O660" s="13">
        <f t="shared" si="128"/>
        <v>0.44431965465032014</v>
      </c>
      <c r="Q660">
        <v>14.27200535764201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9.0714285710000002</v>
      </c>
      <c r="G661" s="13">
        <f t="shared" si="122"/>
        <v>0</v>
      </c>
      <c r="H661" s="13">
        <f t="shared" si="123"/>
        <v>9.0714285710000002</v>
      </c>
      <c r="I661" s="16">
        <f t="shared" si="130"/>
        <v>9.8676276806044552</v>
      </c>
      <c r="J661" s="13">
        <f t="shared" si="124"/>
        <v>9.7898411099402498</v>
      </c>
      <c r="K661" s="13">
        <f t="shared" si="125"/>
        <v>7.7786570664205357E-2</v>
      </c>
      <c r="L661" s="13">
        <f t="shared" si="126"/>
        <v>0</v>
      </c>
      <c r="M661" s="13">
        <f t="shared" si="131"/>
        <v>0.27232494962438974</v>
      </c>
      <c r="N661" s="13">
        <f t="shared" si="127"/>
        <v>0.16884146876712164</v>
      </c>
      <c r="O661" s="13">
        <f t="shared" si="128"/>
        <v>0.16884146876712164</v>
      </c>
      <c r="Q661">
        <v>18.97566831308696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0.80714285699999999</v>
      </c>
      <c r="G662" s="13">
        <f t="shared" si="122"/>
        <v>0</v>
      </c>
      <c r="H662" s="13">
        <f t="shared" si="123"/>
        <v>0.80714285699999999</v>
      </c>
      <c r="I662" s="16">
        <f t="shared" si="130"/>
        <v>0.88492942766420535</v>
      </c>
      <c r="J662" s="13">
        <f t="shared" si="124"/>
        <v>0.88489102367527872</v>
      </c>
      <c r="K662" s="13">
        <f t="shared" si="125"/>
        <v>3.8403988926627441E-5</v>
      </c>
      <c r="L662" s="13">
        <f t="shared" si="126"/>
        <v>0</v>
      </c>
      <c r="M662" s="13">
        <f t="shared" si="131"/>
        <v>0.10348348085726811</v>
      </c>
      <c r="N662" s="13">
        <f t="shared" si="127"/>
        <v>6.415975813150622E-2</v>
      </c>
      <c r="O662" s="13">
        <f t="shared" si="128"/>
        <v>6.415975813150622E-2</v>
      </c>
      <c r="Q662">
        <v>21.736381885435609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11.614285710000001</v>
      </c>
      <c r="G663" s="13">
        <f t="shared" si="122"/>
        <v>0</v>
      </c>
      <c r="H663" s="13">
        <f t="shared" si="123"/>
        <v>11.614285710000001</v>
      </c>
      <c r="I663" s="16">
        <f t="shared" si="130"/>
        <v>11.614324113988927</v>
      </c>
      <c r="J663" s="13">
        <f t="shared" si="124"/>
        <v>11.555414573764693</v>
      </c>
      <c r="K663" s="13">
        <f t="shared" si="125"/>
        <v>5.8909540224233226E-2</v>
      </c>
      <c r="L663" s="13">
        <f t="shared" si="126"/>
        <v>0</v>
      </c>
      <c r="M663" s="13">
        <f t="shared" si="131"/>
        <v>3.9323722725761887E-2</v>
      </c>
      <c r="N663" s="13">
        <f t="shared" si="127"/>
        <v>2.4380708089972371E-2</v>
      </c>
      <c r="O663" s="13">
        <f t="shared" si="128"/>
        <v>2.4380708089972371E-2</v>
      </c>
      <c r="Q663">
        <v>24.441364199965371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1.335714286</v>
      </c>
      <c r="G664" s="13">
        <f t="shared" si="122"/>
        <v>0</v>
      </c>
      <c r="H664" s="13">
        <f t="shared" si="123"/>
        <v>1.335714286</v>
      </c>
      <c r="I664" s="16">
        <f t="shared" si="130"/>
        <v>1.3946238262242332</v>
      </c>
      <c r="J664" s="13">
        <f t="shared" si="124"/>
        <v>1.3945245905739663</v>
      </c>
      <c r="K664" s="13">
        <f t="shared" si="125"/>
        <v>9.9235650266926712E-5</v>
      </c>
      <c r="L664" s="13">
        <f t="shared" si="126"/>
        <v>0</v>
      </c>
      <c r="M664" s="13">
        <f t="shared" si="131"/>
        <v>1.4943014635789516E-2</v>
      </c>
      <c r="N664" s="13">
        <f t="shared" si="127"/>
        <v>9.2646690741894997E-3</v>
      </c>
      <c r="O664" s="13">
        <f t="shared" si="128"/>
        <v>9.2646690741894997E-3</v>
      </c>
      <c r="Q664">
        <v>24.691718000000009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4.414285714</v>
      </c>
      <c r="G665" s="13">
        <f t="shared" si="122"/>
        <v>0</v>
      </c>
      <c r="H665" s="13">
        <f t="shared" si="123"/>
        <v>4.414285714</v>
      </c>
      <c r="I665" s="16">
        <f t="shared" si="130"/>
        <v>4.414384949650267</v>
      </c>
      <c r="J665" s="13">
        <f t="shared" si="124"/>
        <v>4.4116761964482354</v>
      </c>
      <c r="K665" s="13">
        <f t="shared" si="125"/>
        <v>2.7087532020315663E-3</v>
      </c>
      <c r="L665" s="13">
        <f t="shared" si="126"/>
        <v>0</v>
      </c>
      <c r="M665" s="13">
        <f t="shared" si="131"/>
        <v>5.6783455616000161E-3</v>
      </c>
      <c r="N665" s="13">
        <f t="shared" si="127"/>
        <v>3.5205742481920098E-3</v>
      </c>
      <c r="O665" s="13">
        <f t="shared" si="128"/>
        <v>3.5205742481920098E-3</v>
      </c>
      <c r="Q665">
        <v>25.765047797975232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0.7</v>
      </c>
      <c r="G666" s="13">
        <f t="shared" si="122"/>
        <v>0</v>
      </c>
      <c r="H666" s="13">
        <f t="shared" si="123"/>
        <v>0.7</v>
      </c>
      <c r="I666" s="16">
        <f t="shared" si="130"/>
        <v>0.70270875320203152</v>
      </c>
      <c r="J666" s="13">
        <f t="shared" si="124"/>
        <v>0.70269517752985589</v>
      </c>
      <c r="K666" s="13">
        <f t="shared" si="125"/>
        <v>1.3575672175636377E-5</v>
      </c>
      <c r="L666" s="13">
        <f t="shared" si="126"/>
        <v>0</v>
      </c>
      <c r="M666" s="13">
        <f t="shared" si="131"/>
        <v>2.1577713134080063E-3</v>
      </c>
      <c r="N666" s="13">
        <f t="shared" si="127"/>
        <v>1.3378182143129638E-3</v>
      </c>
      <c r="O666" s="13">
        <f t="shared" si="128"/>
        <v>1.3378182143129638E-3</v>
      </c>
      <c r="Q666">
        <v>24.21187302375273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39.735714289999997</v>
      </c>
      <c r="G667" s="13">
        <f t="shared" si="122"/>
        <v>1.3878222389202621</v>
      </c>
      <c r="H667" s="13">
        <f t="shared" si="123"/>
        <v>38.347892051079732</v>
      </c>
      <c r="I667" s="16">
        <f t="shared" si="130"/>
        <v>38.34790562675191</v>
      </c>
      <c r="J667" s="13">
        <f t="shared" si="124"/>
        <v>36.307259838771976</v>
      </c>
      <c r="K667" s="13">
        <f t="shared" si="125"/>
        <v>2.0406457879799333</v>
      </c>
      <c r="L667" s="13">
        <f t="shared" si="126"/>
        <v>0</v>
      </c>
      <c r="M667" s="13">
        <f t="shared" si="131"/>
        <v>8.199530990950425E-4</v>
      </c>
      <c r="N667" s="13">
        <f t="shared" si="127"/>
        <v>5.0837092143892631E-4</v>
      </c>
      <c r="O667" s="13">
        <f t="shared" si="128"/>
        <v>1.388330609841701</v>
      </c>
      <c r="Q667">
        <v>24.180933421021098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71.635714289999996</v>
      </c>
      <c r="G668" s="13">
        <f t="shared" si="122"/>
        <v>4.9543317083488168</v>
      </c>
      <c r="H668" s="13">
        <f t="shared" si="123"/>
        <v>66.681382581651178</v>
      </c>
      <c r="I668" s="16">
        <f t="shared" si="130"/>
        <v>68.722028369631118</v>
      </c>
      <c r="J668" s="13">
        <f t="shared" si="124"/>
        <v>46.748938875236149</v>
      </c>
      <c r="K668" s="13">
        <f t="shared" si="125"/>
        <v>21.973089494394969</v>
      </c>
      <c r="L668" s="13">
        <f t="shared" si="126"/>
        <v>10.910873778762271</v>
      </c>
      <c r="M668" s="13">
        <f t="shared" si="131"/>
        <v>10.911185360939927</v>
      </c>
      <c r="N668" s="13">
        <f t="shared" si="127"/>
        <v>6.7649349237827545</v>
      </c>
      <c r="O668" s="13">
        <f t="shared" si="128"/>
        <v>11.719266632131571</v>
      </c>
      <c r="Q668">
        <v>16.09970922958713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18.292857139999999</v>
      </c>
      <c r="G669" s="13">
        <f t="shared" si="122"/>
        <v>0</v>
      </c>
      <c r="H669" s="13">
        <f t="shared" si="123"/>
        <v>18.292857139999999</v>
      </c>
      <c r="I669" s="16">
        <f t="shared" si="130"/>
        <v>29.355072855632692</v>
      </c>
      <c r="J669" s="13">
        <f t="shared" si="124"/>
        <v>25.35288154726231</v>
      </c>
      <c r="K669" s="13">
        <f t="shared" si="125"/>
        <v>4.0021913083703815</v>
      </c>
      <c r="L669" s="13">
        <f t="shared" si="126"/>
        <v>0</v>
      </c>
      <c r="M669" s="13">
        <f t="shared" si="131"/>
        <v>4.146250437157172</v>
      </c>
      <c r="N669" s="13">
        <f t="shared" si="127"/>
        <v>2.5706752710374468</v>
      </c>
      <c r="O669" s="13">
        <f t="shared" si="128"/>
        <v>2.5706752710374468</v>
      </c>
      <c r="Q669">
        <v>12.671507593548389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82.571428569999995</v>
      </c>
      <c r="G670" s="13">
        <f t="shared" si="122"/>
        <v>6.1769752360787553</v>
      </c>
      <c r="H670" s="13">
        <f t="shared" si="123"/>
        <v>76.394453333921234</v>
      </c>
      <c r="I670" s="16">
        <f t="shared" si="130"/>
        <v>80.396644642291619</v>
      </c>
      <c r="J670" s="13">
        <f t="shared" si="124"/>
        <v>43.453143750312968</v>
      </c>
      <c r="K670" s="13">
        <f t="shared" si="125"/>
        <v>36.943500891978651</v>
      </c>
      <c r="L670" s="13">
        <f t="shared" si="126"/>
        <v>25.991359360350597</v>
      </c>
      <c r="M670" s="13">
        <f t="shared" si="131"/>
        <v>27.56693452647032</v>
      </c>
      <c r="N670" s="13">
        <f t="shared" si="127"/>
        <v>17.091499406411597</v>
      </c>
      <c r="O670" s="13">
        <f t="shared" si="128"/>
        <v>23.268474642490354</v>
      </c>
      <c r="Q670">
        <v>13.05865135256156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157.8071429</v>
      </c>
      <c r="G671" s="13">
        <f t="shared" si="122"/>
        <v>14.588539110598083</v>
      </c>
      <c r="H671" s="13">
        <f t="shared" si="123"/>
        <v>143.21860378940193</v>
      </c>
      <c r="I671" s="16">
        <f t="shared" si="130"/>
        <v>154.17074532102998</v>
      </c>
      <c r="J671" s="13">
        <f t="shared" si="124"/>
        <v>54.39465658319866</v>
      </c>
      <c r="K671" s="13">
        <f t="shared" si="125"/>
        <v>99.776088737831316</v>
      </c>
      <c r="L671" s="13">
        <f t="shared" si="126"/>
        <v>89.285941579794667</v>
      </c>
      <c r="M671" s="13">
        <f t="shared" si="131"/>
        <v>99.761376699853386</v>
      </c>
      <c r="N671" s="13">
        <f t="shared" si="127"/>
        <v>61.852053553909101</v>
      </c>
      <c r="O671" s="13">
        <f t="shared" si="128"/>
        <v>76.440592664507179</v>
      </c>
      <c r="Q671">
        <v>14.77203757395203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40.9</v>
      </c>
      <c r="G672" s="13">
        <f t="shared" si="122"/>
        <v>1.5179926467520914</v>
      </c>
      <c r="H672" s="13">
        <f t="shared" si="123"/>
        <v>39.382007353247907</v>
      </c>
      <c r="I672" s="16">
        <f t="shared" si="130"/>
        <v>49.872154511284549</v>
      </c>
      <c r="J672" s="13">
        <f t="shared" si="124"/>
        <v>37.813048619946031</v>
      </c>
      <c r="K672" s="13">
        <f t="shared" si="125"/>
        <v>12.059105891338518</v>
      </c>
      <c r="L672" s="13">
        <f t="shared" si="126"/>
        <v>0.92399480721127103</v>
      </c>
      <c r="M672" s="13">
        <f t="shared" si="131"/>
        <v>38.833317953155557</v>
      </c>
      <c r="N672" s="13">
        <f t="shared" si="127"/>
        <v>24.076657130956445</v>
      </c>
      <c r="O672" s="13">
        <f t="shared" si="128"/>
        <v>25.594649777708536</v>
      </c>
      <c r="Q672">
        <v>14.737429089425181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1.65</v>
      </c>
      <c r="G673" s="13">
        <f t="shared" si="122"/>
        <v>0</v>
      </c>
      <c r="H673" s="13">
        <f t="shared" si="123"/>
        <v>1.65</v>
      </c>
      <c r="I673" s="16">
        <f t="shared" si="130"/>
        <v>12.785111084127248</v>
      </c>
      <c r="J673" s="13">
        <f t="shared" si="124"/>
        <v>12.618735504221185</v>
      </c>
      <c r="K673" s="13">
        <f t="shared" si="125"/>
        <v>0.16637557990606311</v>
      </c>
      <c r="L673" s="13">
        <f t="shared" si="126"/>
        <v>0</v>
      </c>
      <c r="M673" s="13">
        <f t="shared" si="131"/>
        <v>14.756660822199112</v>
      </c>
      <c r="N673" s="13">
        <f t="shared" si="127"/>
        <v>9.1491297097634501</v>
      </c>
      <c r="O673" s="13">
        <f t="shared" si="128"/>
        <v>9.1491297097634501</v>
      </c>
      <c r="Q673">
        <v>19.039201702087059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1.6857142860000001</v>
      </c>
      <c r="G674" s="13">
        <f t="shared" si="122"/>
        <v>0</v>
      </c>
      <c r="H674" s="13">
        <f t="shared" si="123"/>
        <v>1.6857142860000001</v>
      </c>
      <c r="I674" s="16">
        <f t="shared" si="130"/>
        <v>1.8520898659060632</v>
      </c>
      <c r="J674" s="13">
        <f t="shared" si="124"/>
        <v>1.8516607444427926</v>
      </c>
      <c r="K674" s="13">
        <f t="shared" si="125"/>
        <v>4.2912146327056533E-4</v>
      </c>
      <c r="L674" s="13">
        <f t="shared" si="126"/>
        <v>0</v>
      </c>
      <c r="M674" s="13">
        <f t="shared" si="131"/>
        <v>5.6075311124356624</v>
      </c>
      <c r="N674" s="13">
        <f t="shared" si="127"/>
        <v>3.4766692897101108</v>
      </c>
      <c r="O674" s="13">
        <f t="shared" si="128"/>
        <v>3.4766692897101108</v>
      </c>
      <c r="Q674">
        <v>20.335925141172801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5.8428571429999998</v>
      </c>
      <c r="G675" s="13">
        <f t="shared" si="122"/>
        <v>0</v>
      </c>
      <c r="H675" s="13">
        <f t="shared" si="123"/>
        <v>5.8428571429999998</v>
      </c>
      <c r="I675" s="16">
        <f t="shared" si="130"/>
        <v>5.8432862644632699</v>
      </c>
      <c r="J675" s="13">
        <f t="shared" si="124"/>
        <v>5.832521254923746</v>
      </c>
      <c r="K675" s="13">
        <f t="shared" si="125"/>
        <v>1.0765009539523973E-2</v>
      </c>
      <c r="L675" s="13">
        <f t="shared" si="126"/>
        <v>0</v>
      </c>
      <c r="M675" s="13">
        <f t="shared" si="131"/>
        <v>2.1308618227255516</v>
      </c>
      <c r="N675" s="13">
        <f t="shared" si="127"/>
        <v>1.3211343300898419</v>
      </c>
      <c r="O675" s="13">
        <f t="shared" si="128"/>
        <v>1.3211343300898419</v>
      </c>
      <c r="Q675">
        <v>21.906446055612619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16.45</v>
      </c>
      <c r="G676" s="13">
        <f t="shared" si="122"/>
        <v>0</v>
      </c>
      <c r="H676" s="13">
        <f t="shared" si="123"/>
        <v>16.45</v>
      </c>
      <c r="I676" s="16">
        <f t="shared" si="130"/>
        <v>16.460765009539521</v>
      </c>
      <c r="J676" s="13">
        <f t="shared" si="124"/>
        <v>16.207357980895992</v>
      </c>
      <c r="K676" s="13">
        <f t="shared" si="125"/>
        <v>0.25340702864352949</v>
      </c>
      <c r="L676" s="13">
        <f t="shared" si="126"/>
        <v>0</v>
      </c>
      <c r="M676" s="13">
        <f t="shared" si="131"/>
        <v>0.80972749263570964</v>
      </c>
      <c r="N676" s="13">
        <f t="shared" si="127"/>
        <v>0.50203104543414001</v>
      </c>
      <c r="O676" s="13">
        <f t="shared" si="128"/>
        <v>0.50203104543414001</v>
      </c>
      <c r="Q676">
        <v>21.395808000000009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8.9499999999999993</v>
      </c>
      <c r="G677" s="13">
        <f t="shared" si="122"/>
        <v>0</v>
      </c>
      <c r="H677" s="13">
        <f t="shared" si="123"/>
        <v>8.9499999999999993</v>
      </c>
      <c r="I677" s="16">
        <f t="shared" si="130"/>
        <v>9.2034070286435288</v>
      </c>
      <c r="J677" s="13">
        <f t="shared" si="124"/>
        <v>9.1642723651485642</v>
      </c>
      <c r="K677" s="13">
        <f t="shared" si="125"/>
        <v>3.9134663494964528E-2</v>
      </c>
      <c r="L677" s="13">
        <f t="shared" si="126"/>
        <v>0</v>
      </c>
      <c r="M677" s="13">
        <f t="shared" si="131"/>
        <v>0.30769644720156963</v>
      </c>
      <c r="N677" s="13">
        <f t="shared" si="127"/>
        <v>0.19077179726497318</v>
      </c>
      <c r="O677" s="13">
        <f t="shared" si="128"/>
        <v>0.19077179726497318</v>
      </c>
      <c r="Q677">
        <v>22.391830596075849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0.36428571399999998</v>
      </c>
      <c r="G678" s="13">
        <f t="shared" si="122"/>
        <v>0</v>
      </c>
      <c r="H678" s="13">
        <f t="shared" si="123"/>
        <v>0.36428571399999998</v>
      </c>
      <c r="I678" s="16">
        <f t="shared" si="130"/>
        <v>0.40342037749496451</v>
      </c>
      <c r="J678" s="13">
        <f t="shared" si="124"/>
        <v>0.40341675648152686</v>
      </c>
      <c r="K678" s="13">
        <f t="shared" si="125"/>
        <v>3.6210134376490899E-6</v>
      </c>
      <c r="L678" s="13">
        <f t="shared" si="126"/>
        <v>0</v>
      </c>
      <c r="M678" s="13">
        <f t="shared" si="131"/>
        <v>0.11692464993659646</v>
      </c>
      <c r="N678" s="13">
        <f t="shared" si="127"/>
        <v>7.2493282960689798E-2</v>
      </c>
      <c r="O678" s="13">
        <f t="shared" si="128"/>
        <v>7.2493282960689798E-2</v>
      </c>
      <c r="Q678">
        <v>21.770866538715229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119.5571429</v>
      </c>
      <c r="G679" s="13">
        <f t="shared" si="122"/>
        <v>10.312081831424347</v>
      </c>
      <c r="H679" s="13">
        <f t="shared" si="123"/>
        <v>109.24506106857565</v>
      </c>
      <c r="I679" s="16">
        <f t="shared" si="130"/>
        <v>109.24506468958909</v>
      </c>
      <c r="J679" s="13">
        <f t="shared" si="124"/>
        <v>61.214198141397389</v>
      </c>
      <c r="K679" s="13">
        <f t="shared" si="125"/>
        <v>48.030866548191696</v>
      </c>
      <c r="L679" s="13">
        <f t="shared" si="126"/>
        <v>37.160248008481268</v>
      </c>
      <c r="M679" s="13">
        <f t="shared" si="131"/>
        <v>37.204679375457175</v>
      </c>
      <c r="N679" s="13">
        <f t="shared" si="127"/>
        <v>23.066901212783449</v>
      </c>
      <c r="O679" s="13">
        <f t="shared" si="128"/>
        <v>33.3789830442078</v>
      </c>
      <c r="Q679">
        <v>18.191706617105449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15.871428570000001</v>
      </c>
      <c r="G680" s="13">
        <f t="shared" si="122"/>
        <v>0</v>
      </c>
      <c r="H680" s="13">
        <f t="shared" si="123"/>
        <v>15.871428570000001</v>
      </c>
      <c r="I680" s="16">
        <f t="shared" si="130"/>
        <v>26.742047109710427</v>
      </c>
      <c r="J680" s="13">
        <f t="shared" si="124"/>
        <v>25.115998052629187</v>
      </c>
      <c r="K680" s="13">
        <f t="shared" si="125"/>
        <v>1.6260490570812394</v>
      </c>
      <c r="L680" s="13">
        <f t="shared" si="126"/>
        <v>0</v>
      </c>
      <c r="M680" s="13">
        <f t="shared" si="131"/>
        <v>14.137778162673726</v>
      </c>
      <c r="N680" s="13">
        <f t="shared" si="127"/>
        <v>8.7654224608577103</v>
      </c>
      <c r="O680" s="13">
        <f t="shared" si="128"/>
        <v>8.7654224608577103</v>
      </c>
      <c r="Q680">
        <v>18.0446795953874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0</v>
      </c>
      <c r="G681" s="13">
        <f t="shared" si="122"/>
        <v>0</v>
      </c>
      <c r="H681" s="13">
        <f t="shared" si="123"/>
        <v>0</v>
      </c>
      <c r="I681" s="16">
        <f t="shared" si="130"/>
        <v>1.6260490570812394</v>
      </c>
      <c r="J681" s="13">
        <f t="shared" si="124"/>
        <v>1.6250792648449779</v>
      </c>
      <c r="K681" s="13">
        <f t="shared" si="125"/>
        <v>9.697922362614797E-4</v>
      </c>
      <c r="L681" s="13">
        <f t="shared" si="126"/>
        <v>0</v>
      </c>
      <c r="M681" s="13">
        <f t="shared" si="131"/>
        <v>5.3723557018160157</v>
      </c>
      <c r="N681" s="13">
        <f t="shared" si="127"/>
        <v>3.3308605351259297</v>
      </c>
      <c r="O681" s="13">
        <f t="shared" si="128"/>
        <v>3.3308605351259297</v>
      </c>
      <c r="Q681">
        <v>11.69351638157616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57.792857140000002</v>
      </c>
      <c r="G682" s="13">
        <f t="shared" si="122"/>
        <v>3.4066614541349685</v>
      </c>
      <c r="H682" s="13">
        <f t="shared" si="123"/>
        <v>54.386195685865033</v>
      </c>
      <c r="I682" s="16">
        <f t="shared" si="130"/>
        <v>54.387165478101295</v>
      </c>
      <c r="J682" s="13">
        <f t="shared" si="124"/>
        <v>34.451840591861419</v>
      </c>
      <c r="K682" s="13">
        <f t="shared" si="125"/>
        <v>19.935324886239876</v>
      </c>
      <c r="L682" s="13">
        <f t="shared" si="126"/>
        <v>8.8581259299680841</v>
      </c>
      <c r="M682" s="13">
        <f t="shared" si="131"/>
        <v>10.899621096658169</v>
      </c>
      <c r="N682" s="13">
        <f t="shared" si="127"/>
        <v>6.7577650799280651</v>
      </c>
      <c r="O682" s="13">
        <f t="shared" si="128"/>
        <v>10.164426534063033</v>
      </c>
      <c r="Q682">
        <v>10.87212019555786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29.557142859999999</v>
      </c>
      <c r="G683" s="13">
        <f t="shared" si="122"/>
        <v>0.24982940536697268</v>
      </c>
      <c r="H683" s="13">
        <f t="shared" si="123"/>
        <v>29.307313454633025</v>
      </c>
      <c r="I683" s="16">
        <f t="shared" si="130"/>
        <v>40.384512410904819</v>
      </c>
      <c r="J683" s="13">
        <f t="shared" si="124"/>
        <v>29.967625841929372</v>
      </c>
      <c r="K683" s="13">
        <f t="shared" si="125"/>
        <v>10.416886568975446</v>
      </c>
      <c r="L683" s="13">
        <f t="shared" si="126"/>
        <v>0</v>
      </c>
      <c r="M683" s="13">
        <f t="shared" si="131"/>
        <v>4.1418560167301042</v>
      </c>
      <c r="N683" s="13">
        <f t="shared" si="127"/>
        <v>2.5679507303726647</v>
      </c>
      <c r="O683" s="13">
        <f t="shared" si="128"/>
        <v>2.8177801357396373</v>
      </c>
      <c r="Q683">
        <v>10.93257159354839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20.571428569999998</v>
      </c>
      <c r="G684" s="13">
        <f t="shared" si="122"/>
        <v>0</v>
      </c>
      <c r="H684" s="13">
        <f t="shared" si="123"/>
        <v>20.571428569999998</v>
      </c>
      <c r="I684" s="16">
        <f t="shared" si="130"/>
        <v>30.988315138975445</v>
      </c>
      <c r="J684" s="13">
        <f t="shared" si="124"/>
        <v>26.68293878862389</v>
      </c>
      <c r="K684" s="13">
        <f t="shared" si="125"/>
        <v>4.3053763503515547</v>
      </c>
      <c r="L684" s="13">
        <f t="shared" si="126"/>
        <v>0</v>
      </c>
      <c r="M684" s="13">
        <f t="shared" si="131"/>
        <v>1.5739052863574394</v>
      </c>
      <c r="N684" s="13">
        <f t="shared" si="127"/>
        <v>0.97582127754161241</v>
      </c>
      <c r="O684" s="13">
        <f t="shared" si="128"/>
        <v>0.97582127754161241</v>
      </c>
      <c r="Q684">
        <v>13.29030384595454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0.85</v>
      </c>
      <c r="G685" s="13">
        <f t="shared" si="122"/>
        <v>0</v>
      </c>
      <c r="H685" s="13">
        <f t="shared" si="123"/>
        <v>0.85</v>
      </c>
      <c r="I685" s="16">
        <f t="shared" si="130"/>
        <v>5.1553763503515544</v>
      </c>
      <c r="J685" s="13">
        <f t="shared" si="124"/>
        <v>5.1425099962623895</v>
      </c>
      <c r="K685" s="13">
        <f t="shared" si="125"/>
        <v>1.2866354089164922E-2</v>
      </c>
      <c r="L685" s="13">
        <f t="shared" si="126"/>
        <v>0</v>
      </c>
      <c r="M685" s="13">
        <f t="shared" si="131"/>
        <v>0.59808400881582702</v>
      </c>
      <c r="N685" s="13">
        <f t="shared" si="127"/>
        <v>0.37081208546581274</v>
      </c>
      <c r="O685" s="13">
        <f t="shared" si="128"/>
        <v>0.37081208546581274</v>
      </c>
      <c r="Q685">
        <v>17.98483752286603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19.414285710000001</v>
      </c>
      <c r="G686" s="13">
        <f t="shared" si="122"/>
        <v>0</v>
      </c>
      <c r="H686" s="13">
        <f t="shared" si="123"/>
        <v>19.414285710000001</v>
      </c>
      <c r="I686" s="16">
        <f t="shared" si="130"/>
        <v>19.427152064089167</v>
      </c>
      <c r="J686" s="13">
        <f t="shared" si="124"/>
        <v>18.616680841314619</v>
      </c>
      <c r="K686" s="13">
        <f t="shared" si="125"/>
        <v>0.81047122277454875</v>
      </c>
      <c r="L686" s="13">
        <f t="shared" si="126"/>
        <v>0</v>
      </c>
      <c r="M686" s="13">
        <f t="shared" si="131"/>
        <v>0.22727192335001428</v>
      </c>
      <c r="N686" s="13">
        <f t="shared" si="127"/>
        <v>0.14090859247700885</v>
      </c>
      <c r="O686" s="13">
        <f t="shared" si="128"/>
        <v>0.14090859247700885</v>
      </c>
      <c r="Q686">
        <v>16.398819996918519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2.0928571429999998</v>
      </c>
      <c r="G687" s="13">
        <f t="shared" si="122"/>
        <v>0</v>
      </c>
      <c r="H687" s="13">
        <f t="shared" si="123"/>
        <v>2.0928571429999998</v>
      </c>
      <c r="I687" s="16">
        <f t="shared" si="130"/>
        <v>2.9033283657745486</v>
      </c>
      <c r="J687" s="13">
        <f t="shared" si="124"/>
        <v>2.9020401012059809</v>
      </c>
      <c r="K687" s="13">
        <f t="shared" si="125"/>
        <v>1.2882645685676763E-3</v>
      </c>
      <c r="L687" s="13">
        <f t="shared" si="126"/>
        <v>0</v>
      </c>
      <c r="M687" s="13">
        <f t="shared" si="131"/>
        <v>8.6363330873005434E-2</v>
      </c>
      <c r="N687" s="13">
        <f t="shared" si="127"/>
        <v>5.3545265141263371E-2</v>
      </c>
      <c r="O687" s="13">
        <f t="shared" si="128"/>
        <v>5.3545265141263371E-2</v>
      </c>
      <c r="Q687">
        <v>22.096236535931041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11.07857143</v>
      </c>
      <c r="G688" s="13">
        <f t="shared" si="122"/>
        <v>0</v>
      </c>
      <c r="H688" s="13">
        <f t="shared" si="123"/>
        <v>11.07857143</v>
      </c>
      <c r="I688" s="16">
        <f t="shared" si="130"/>
        <v>11.079859694568569</v>
      </c>
      <c r="J688" s="13">
        <f t="shared" si="124"/>
        <v>11.029278302696024</v>
      </c>
      <c r="K688" s="13">
        <f t="shared" si="125"/>
        <v>5.0581391872544401E-2</v>
      </c>
      <c r="L688" s="13">
        <f t="shared" si="126"/>
        <v>0</v>
      </c>
      <c r="M688" s="13">
        <f t="shared" si="131"/>
        <v>3.2818065731742063E-2</v>
      </c>
      <c r="N688" s="13">
        <f t="shared" si="127"/>
        <v>2.0347200753680079E-2</v>
      </c>
      <c r="O688" s="13">
        <f t="shared" si="128"/>
        <v>2.0347200753680079E-2</v>
      </c>
      <c r="Q688">
        <v>24.52625200000001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0.264285714</v>
      </c>
      <c r="G689" s="13">
        <f t="shared" si="122"/>
        <v>0</v>
      </c>
      <c r="H689" s="13">
        <f t="shared" si="123"/>
        <v>0.264285714</v>
      </c>
      <c r="I689" s="16">
        <f t="shared" si="130"/>
        <v>0.31486710587254441</v>
      </c>
      <c r="J689" s="13">
        <f t="shared" si="124"/>
        <v>0.31486578907907375</v>
      </c>
      <c r="K689" s="13">
        <f t="shared" si="125"/>
        <v>1.3167934706515005E-6</v>
      </c>
      <c r="L689" s="13">
        <f t="shared" si="126"/>
        <v>0</v>
      </c>
      <c r="M689" s="13">
        <f t="shared" si="131"/>
        <v>1.2470864978061984E-2</v>
      </c>
      <c r="N689" s="13">
        <f t="shared" si="127"/>
        <v>7.7319362863984302E-3</v>
      </c>
      <c r="O689" s="13">
        <f t="shared" si="128"/>
        <v>7.7319362863984302E-3</v>
      </c>
      <c r="Q689">
        <v>23.674441876388819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1.2428571429999999</v>
      </c>
      <c r="G690" s="13">
        <f t="shared" si="122"/>
        <v>0</v>
      </c>
      <c r="H690" s="13">
        <f t="shared" si="123"/>
        <v>1.2428571429999999</v>
      </c>
      <c r="I690" s="16">
        <f t="shared" si="130"/>
        <v>1.2428584597934706</v>
      </c>
      <c r="J690" s="13">
        <f t="shared" si="124"/>
        <v>1.2427586435256255</v>
      </c>
      <c r="K690" s="13">
        <f t="shared" si="125"/>
        <v>9.9816267845165285E-5</v>
      </c>
      <c r="L690" s="13">
        <f t="shared" si="126"/>
        <v>0</v>
      </c>
      <c r="M690" s="13">
        <f t="shared" si="131"/>
        <v>4.7389286916635536E-3</v>
      </c>
      <c r="N690" s="13">
        <f t="shared" si="127"/>
        <v>2.9381357888314031E-3</v>
      </c>
      <c r="O690" s="13">
        <f t="shared" si="128"/>
        <v>2.9381357888314031E-3</v>
      </c>
      <c r="Q690">
        <v>22.187873530363419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25.571428569999998</v>
      </c>
      <c r="G691" s="13">
        <f t="shared" si="122"/>
        <v>0</v>
      </c>
      <c r="H691" s="13">
        <f t="shared" si="123"/>
        <v>25.571428569999998</v>
      </c>
      <c r="I691" s="16">
        <f t="shared" si="130"/>
        <v>25.571528386267843</v>
      </c>
      <c r="J691" s="13">
        <f t="shared" si="124"/>
        <v>24.661504192420519</v>
      </c>
      <c r="K691" s="13">
        <f t="shared" si="125"/>
        <v>0.91002419384732391</v>
      </c>
      <c r="L691" s="13">
        <f t="shared" si="126"/>
        <v>0</v>
      </c>
      <c r="M691" s="13">
        <f t="shared" si="131"/>
        <v>1.8007929028321505E-3</v>
      </c>
      <c r="N691" s="13">
        <f t="shared" si="127"/>
        <v>1.1164915997559333E-3</v>
      </c>
      <c r="O691" s="13">
        <f t="shared" si="128"/>
        <v>1.1164915997559333E-3</v>
      </c>
      <c r="Q691">
        <v>21.479315171359811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38.078571429999997</v>
      </c>
      <c r="G692" s="13">
        <f t="shared" si="122"/>
        <v>1.2025490194097317</v>
      </c>
      <c r="H692" s="13">
        <f t="shared" si="123"/>
        <v>36.876022410590267</v>
      </c>
      <c r="I692" s="16">
        <f t="shared" si="130"/>
        <v>37.786046604437587</v>
      </c>
      <c r="J692" s="13">
        <f t="shared" si="124"/>
        <v>32.024907716669475</v>
      </c>
      <c r="K692" s="13">
        <f t="shared" si="125"/>
        <v>5.7611388877681122</v>
      </c>
      <c r="L692" s="13">
        <f t="shared" si="126"/>
        <v>0</v>
      </c>
      <c r="M692" s="13">
        <f t="shared" si="131"/>
        <v>6.8430130307621712E-4</v>
      </c>
      <c r="N692" s="13">
        <f t="shared" si="127"/>
        <v>4.2426680790725463E-4</v>
      </c>
      <c r="O692" s="13">
        <f t="shared" si="128"/>
        <v>1.202973286217639</v>
      </c>
      <c r="Q692">
        <v>15.306940579538299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57.021428569999998</v>
      </c>
      <c r="G693" s="13">
        <f t="shared" si="122"/>
        <v>3.3204135763953837</v>
      </c>
      <c r="H693" s="13">
        <f t="shared" si="123"/>
        <v>53.701014993604616</v>
      </c>
      <c r="I693" s="16">
        <f t="shared" si="130"/>
        <v>59.462153881372728</v>
      </c>
      <c r="J693" s="13">
        <f t="shared" si="124"/>
        <v>37.501429916438305</v>
      </c>
      <c r="K693" s="13">
        <f t="shared" si="125"/>
        <v>21.960723964934424</v>
      </c>
      <c r="L693" s="13">
        <f t="shared" si="126"/>
        <v>10.898417328248923</v>
      </c>
      <c r="M693" s="13">
        <f t="shared" si="131"/>
        <v>10.898677362744092</v>
      </c>
      <c r="N693" s="13">
        <f t="shared" si="127"/>
        <v>6.7571799649013373</v>
      </c>
      <c r="O693" s="13">
        <f t="shared" si="128"/>
        <v>10.077593541296721</v>
      </c>
      <c r="Q693">
        <v>12.084265226574789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20.75</v>
      </c>
      <c r="G694" s="13">
        <f t="shared" si="122"/>
        <v>0</v>
      </c>
      <c r="H694" s="13">
        <f t="shared" si="123"/>
        <v>20.75</v>
      </c>
      <c r="I694" s="16">
        <f t="shared" si="130"/>
        <v>31.812306636685499</v>
      </c>
      <c r="J694" s="13">
        <f t="shared" si="124"/>
        <v>26.078489302216941</v>
      </c>
      <c r="K694" s="13">
        <f t="shared" si="125"/>
        <v>5.7338173344685579</v>
      </c>
      <c r="L694" s="13">
        <f t="shared" si="126"/>
        <v>0</v>
      </c>
      <c r="M694" s="13">
        <f t="shared" si="131"/>
        <v>4.1414973978427545</v>
      </c>
      <c r="N694" s="13">
        <f t="shared" si="127"/>
        <v>2.5677283866625076</v>
      </c>
      <c r="O694" s="13">
        <f t="shared" si="128"/>
        <v>2.5677283866625076</v>
      </c>
      <c r="Q694">
        <v>11.205976593548391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0.84285714300000003</v>
      </c>
      <c r="G695" s="13">
        <f t="shared" si="122"/>
        <v>0</v>
      </c>
      <c r="H695" s="13">
        <f t="shared" si="123"/>
        <v>0.84285714300000003</v>
      </c>
      <c r="I695" s="16">
        <f t="shared" si="130"/>
        <v>6.5766744774685577</v>
      </c>
      <c r="J695" s="13">
        <f t="shared" si="124"/>
        <v>6.5361339273926751</v>
      </c>
      <c r="K695" s="13">
        <f t="shared" si="125"/>
        <v>4.0540550075882642E-2</v>
      </c>
      <c r="L695" s="13">
        <f t="shared" si="126"/>
        <v>0</v>
      </c>
      <c r="M695" s="13">
        <f t="shared" si="131"/>
        <v>1.5737690111802469</v>
      </c>
      <c r="N695" s="13">
        <f t="shared" si="127"/>
        <v>0.97573678693175303</v>
      </c>
      <c r="O695" s="13">
        <f t="shared" si="128"/>
        <v>0.97573678693175303</v>
      </c>
      <c r="Q695">
        <v>14.97429599075083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2.2785714289999999</v>
      </c>
      <c r="G696" s="13">
        <f t="shared" si="122"/>
        <v>0</v>
      </c>
      <c r="H696" s="13">
        <f t="shared" si="123"/>
        <v>2.2785714289999999</v>
      </c>
      <c r="I696" s="16">
        <f t="shared" si="130"/>
        <v>2.3191119790758825</v>
      </c>
      <c r="J696" s="13">
        <f t="shared" si="124"/>
        <v>2.3174084099064411</v>
      </c>
      <c r="K696" s="13">
        <f t="shared" si="125"/>
        <v>1.7035691694413657E-3</v>
      </c>
      <c r="L696" s="13">
        <f t="shared" si="126"/>
        <v>0</v>
      </c>
      <c r="M696" s="13">
        <f t="shared" si="131"/>
        <v>0.59803222424849389</v>
      </c>
      <c r="N696" s="13">
        <f t="shared" si="127"/>
        <v>0.37077997903406623</v>
      </c>
      <c r="O696" s="13">
        <f t="shared" si="128"/>
        <v>0.37077997903406623</v>
      </c>
      <c r="Q696">
        <v>15.33812083768222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21.57857143</v>
      </c>
      <c r="G697" s="13">
        <f t="shared" si="122"/>
        <v>0</v>
      </c>
      <c r="H697" s="13">
        <f t="shared" si="123"/>
        <v>21.57857143</v>
      </c>
      <c r="I697" s="16">
        <f t="shared" si="130"/>
        <v>21.58027499916944</v>
      </c>
      <c r="J697" s="13">
        <f t="shared" si="124"/>
        <v>20.438886920922414</v>
      </c>
      <c r="K697" s="13">
        <f t="shared" si="125"/>
        <v>1.1413880782470258</v>
      </c>
      <c r="L697" s="13">
        <f t="shared" si="126"/>
        <v>0</v>
      </c>
      <c r="M697" s="13">
        <f t="shared" si="131"/>
        <v>0.22725224521442766</v>
      </c>
      <c r="N697" s="13">
        <f t="shared" si="127"/>
        <v>0.14089639203294516</v>
      </c>
      <c r="O697" s="13">
        <f t="shared" si="128"/>
        <v>0.14089639203294516</v>
      </c>
      <c r="Q697">
        <v>16.07961150537896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1.8928571430000001</v>
      </c>
      <c r="G698" s="13">
        <f t="shared" si="122"/>
        <v>0</v>
      </c>
      <c r="H698" s="13">
        <f t="shared" si="123"/>
        <v>1.8928571430000001</v>
      </c>
      <c r="I698" s="16">
        <f t="shared" si="130"/>
        <v>3.0342452212470259</v>
      </c>
      <c r="J698" s="13">
        <f t="shared" si="124"/>
        <v>3.0316228020703919</v>
      </c>
      <c r="K698" s="13">
        <f t="shared" si="125"/>
        <v>2.6224191766339722E-3</v>
      </c>
      <c r="L698" s="13">
        <f t="shared" si="126"/>
        <v>0</v>
      </c>
      <c r="M698" s="13">
        <f t="shared" si="131"/>
        <v>8.6355853181482506E-2</v>
      </c>
      <c r="N698" s="13">
        <f t="shared" si="127"/>
        <v>5.3540628972519155E-2</v>
      </c>
      <c r="O698" s="13">
        <f t="shared" si="128"/>
        <v>5.3540628972519155E-2</v>
      </c>
      <c r="Q698">
        <v>18.00421328339128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0.485714286</v>
      </c>
      <c r="G699" s="13">
        <f t="shared" si="122"/>
        <v>0</v>
      </c>
      <c r="H699" s="13">
        <f t="shared" si="123"/>
        <v>0.485714286</v>
      </c>
      <c r="I699" s="16">
        <f t="shared" si="130"/>
        <v>0.48833670517663397</v>
      </c>
      <c r="J699" s="13">
        <f t="shared" si="124"/>
        <v>0.4883306856343122</v>
      </c>
      <c r="K699" s="13">
        <f t="shared" si="125"/>
        <v>6.0195423217668242E-6</v>
      </c>
      <c r="L699" s="13">
        <f t="shared" si="126"/>
        <v>0</v>
      </c>
      <c r="M699" s="13">
        <f t="shared" si="131"/>
        <v>3.2815224208963351E-2</v>
      </c>
      <c r="N699" s="13">
        <f t="shared" si="127"/>
        <v>2.0345439009557278E-2</v>
      </c>
      <c r="O699" s="13">
        <f t="shared" si="128"/>
        <v>2.0345439009557278E-2</v>
      </c>
      <c r="Q699">
        <v>22.22989475311023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9.3428571429999998</v>
      </c>
      <c r="G700" s="13">
        <f t="shared" si="122"/>
        <v>0</v>
      </c>
      <c r="H700" s="13">
        <f t="shared" si="123"/>
        <v>9.3428571429999998</v>
      </c>
      <c r="I700" s="16">
        <f t="shared" si="130"/>
        <v>9.3428631625423222</v>
      </c>
      <c r="J700" s="13">
        <f t="shared" si="124"/>
        <v>9.3110574044112671</v>
      </c>
      <c r="K700" s="13">
        <f t="shared" si="125"/>
        <v>3.1805758131055129E-2</v>
      </c>
      <c r="L700" s="13">
        <f t="shared" si="126"/>
        <v>0</v>
      </c>
      <c r="M700" s="13">
        <f t="shared" si="131"/>
        <v>1.2469785199406072E-2</v>
      </c>
      <c r="N700" s="13">
        <f t="shared" si="127"/>
        <v>7.7312668236317649E-3</v>
      </c>
      <c r="O700" s="13">
        <f t="shared" si="128"/>
        <v>7.7312668236317649E-3</v>
      </c>
      <c r="Q700">
        <v>24.198043000000009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0.485714286</v>
      </c>
      <c r="G701" s="13">
        <f t="shared" si="122"/>
        <v>0</v>
      </c>
      <c r="H701" s="13">
        <f t="shared" si="123"/>
        <v>0.485714286</v>
      </c>
      <c r="I701" s="16">
        <f t="shared" si="130"/>
        <v>0.51752004413105512</v>
      </c>
      <c r="J701" s="13">
        <f t="shared" si="124"/>
        <v>0.51751437201276396</v>
      </c>
      <c r="K701" s="13">
        <f t="shared" si="125"/>
        <v>5.6721182911667611E-6</v>
      </c>
      <c r="L701" s="13">
        <f t="shared" si="126"/>
        <v>0</v>
      </c>
      <c r="M701" s="13">
        <f t="shared" si="131"/>
        <v>4.7385183757743072E-3</v>
      </c>
      <c r="N701" s="13">
        <f t="shared" si="127"/>
        <v>2.9378813929800706E-3</v>
      </c>
      <c r="O701" s="13">
        <f t="shared" si="128"/>
        <v>2.9378813929800706E-3</v>
      </c>
      <c r="Q701">
        <v>23.890732182574741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0.20714285700000001</v>
      </c>
      <c r="G702" s="13">
        <f t="shared" si="122"/>
        <v>0</v>
      </c>
      <c r="H702" s="13">
        <f t="shared" si="123"/>
        <v>0.20714285700000001</v>
      </c>
      <c r="I702" s="16">
        <f t="shared" si="130"/>
        <v>0.20714852911829118</v>
      </c>
      <c r="J702" s="13">
        <f t="shared" si="124"/>
        <v>0.20714813248536701</v>
      </c>
      <c r="K702" s="13">
        <f t="shared" si="125"/>
        <v>3.9663292417113638E-7</v>
      </c>
      <c r="L702" s="13">
        <f t="shared" si="126"/>
        <v>0</v>
      </c>
      <c r="M702" s="13">
        <f t="shared" si="131"/>
        <v>1.8006369827942366E-3</v>
      </c>
      <c r="N702" s="13">
        <f t="shared" si="127"/>
        <v>1.1163949293324267E-3</v>
      </c>
      <c r="O702" s="13">
        <f t="shared" si="128"/>
        <v>1.1163949293324267E-3</v>
      </c>
      <c r="Q702">
        <v>23.27416212801732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72.742857139999998</v>
      </c>
      <c r="G703" s="13">
        <f t="shared" si="122"/>
        <v>5.0781133841649648</v>
      </c>
      <c r="H703" s="13">
        <f t="shared" si="123"/>
        <v>67.664743755835033</v>
      </c>
      <c r="I703" s="16">
        <f t="shared" si="130"/>
        <v>67.664744152467961</v>
      </c>
      <c r="J703" s="13">
        <f t="shared" si="124"/>
        <v>55.274767933631232</v>
      </c>
      <c r="K703" s="13">
        <f t="shared" si="125"/>
        <v>12.389976218836729</v>
      </c>
      <c r="L703" s="13">
        <f t="shared" si="126"/>
        <v>1.2572979523751735</v>
      </c>
      <c r="M703" s="13">
        <f t="shared" si="131"/>
        <v>1.2579821944286353</v>
      </c>
      <c r="N703" s="13">
        <f t="shared" si="127"/>
        <v>0.77994896054575391</v>
      </c>
      <c r="O703" s="13">
        <f t="shared" si="128"/>
        <v>5.858062344710719</v>
      </c>
      <c r="Q703">
        <v>21.86228804546603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32.457142859999998</v>
      </c>
      <c r="G704" s="13">
        <f t="shared" si="122"/>
        <v>0.57405753895138656</v>
      </c>
      <c r="H704" s="13">
        <f t="shared" si="123"/>
        <v>31.883085321048611</v>
      </c>
      <c r="I704" s="16">
        <f t="shared" si="130"/>
        <v>43.015763587510165</v>
      </c>
      <c r="J704" s="13">
        <f t="shared" si="124"/>
        <v>35.460068694453653</v>
      </c>
      <c r="K704" s="13">
        <f t="shared" si="125"/>
        <v>7.5556948930565113</v>
      </c>
      <c r="L704" s="13">
        <f t="shared" si="126"/>
        <v>0</v>
      </c>
      <c r="M704" s="13">
        <f t="shared" si="131"/>
        <v>0.47803323388288144</v>
      </c>
      <c r="N704" s="13">
        <f t="shared" si="127"/>
        <v>0.2963806050073865</v>
      </c>
      <c r="O704" s="13">
        <f t="shared" si="128"/>
        <v>0.87043814395877306</v>
      </c>
      <c r="Q704">
        <v>15.842571884604389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103.45</v>
      </c>
      <c r="G705" s="13">
        <f t="shared" si="122"/>
        <v>8.5112580797538495</v>
      </c>
      <c r="H705" s="13">
        <f t="shared" si="123"/>
        <v>94.938741920246159</v>
      </c>
      <c r="I705" s="16">
        <f t="shared" si="130"/>
        <v>102.49443681330267</v>
      </c>
      <c r="J705" s="13">
        <f t="shared" si="124"/>
        <v>43.862062263994439</v>
      </c>
      <c r="K705" s="13">
        <f t="shared" si="125"/>
        <v>58.632374549308231</v>
      </c>
      <c r="L705" s="13">
        <f t="shared" si="126"/>
        <v>47.83970659568724</v>
      </c>
      <c r="M705" s="13">
        <f t="shared" si="131"/>
        <v>48.021359224562737</v>
      </c>
      <c r="N705" s="13">
        <f t="shared" si="127"/>
        <v>29.773242719228897</v>
      </c>
      <c r="O705" s="13">
        <f t="shared" si="128"/>
        <v>38.284500798982748</v>
      </c>
      <c r="Q705">
        <v>12.147070565555939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76.964285709999999</v>
      </c>
      <c r="G706" s="13">
        <f t="shared" si="122"/>
        <v>5.5500809380653173</v>
      </c>
      <c r="H706" s="13">
        <f t="shared" si="123"/>
        <v>71.414204771934678</v>
      </c>
      <c r="I706" s="16">
        <f t="shared" si="130"/>
        <v>82.206872725555684</v>
      </c>
      <c r="J706" s="13">
        <f t="shared" si="124"/>
        <v>38.579145390312839</v>
      </c>
      <c r="K706" s="13">
        <f t="shared" si="125"/>
        <v>43.627727335242845</v>
      </c>
      <c r="L706" s="13">
        <f t="shared" si="126"/>
        <v>32.724733469093337</v>
      </c>
      <c r="M706" s="13">
        <f t="shared" si="131"/>
        <v>50.97284997442717</v>
      </c>
      <c r="N706" s="13">
        <f t="shared" si="127"/>
        <v>31.603166984144845</v>
      </c>
      <c r="O706" s="13">
        <f t="shared" si="128"/>
        <v>37.153247922210163</v>
      </c>
      <c r="Q706">
        <v>10.58987359354839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1.092857143</v>
      </c>
      <c r="G707" s="13">
        <f t="shared" si="122"/>
        <v>0</v>
      </c>
      <c r="H707" s="13">
        <f t="shared" si="123"/>
        <v>1.092857143</v>
      </c>
      <c r="I707" s="16">
        <f t="shared" si="130"/>
        <v>11.995851009149511</v>
      </c>
      <c r="J707" s="13">
        <f t="shared" si="124"/>
        <v>11.645764616796239</v>
      </c>
      <c r="K707" s="13">
        <f t="shared" si="125"/>
        <v>0.35008639235327266</v>
      </c>
      <c r="L707" s="13">
        <f t="shared" si="126"/>
        <v>0</v>
      </c>
      <c r="M707" s="13">
        <f t="shared" si="131"/>
        <v>19.369682990282325</v>
      </c>
      <c r="N707" s="13">
        <f t="shared" si="127"/>
        <v>12.009203453975042</v>
      </c>
      <c r="O707" s="13">
        <f t="shared" si="128"/>
        <v>12.009203453975042</v>
      </c>
      <c r="Q707">
        <v>12.155818283962629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13.43571429</v>
      </c>
      <c r="G708" s="13">
        <f t="shared" si="122"/>
        <v>0</v>
      </c>
      <c r="H708" s="13">
        <f t="shared" si="123"/>
        <v>13.43571429</v>
      </c>
      <c r="I708" s="16">
        <f t="shared" si="130"/>
        <v>13.785800682353273</v>
      </c>
      <c r="J708" s="13">
        <f t="shared" si="124"/>
        <v>13.385894348100274</v>
      </c>
      <c r="K708" s="13">
        <f t="shared" si="125"/>
        <v>0.39990633425299826</v>
      </c>
      <c r="L708" s="13">
        <f t="shared" si="126"/>
        <v>0</v>
      </c>
      <c r="M708" s="13">
        <f t="shared" si="131"/>
        <v>7.3604795363072828</v>
      </c>
      <c r="N708" s="13">
        <f t="shared" si="127"/>
        <v>4.5634973125105152</v>
      </c>
      <c r="O708" s="13">
        <f t="shared" si="128"/>
        <v>4.5634973125105152</v>
      </c>
      <c r="Q708">
        <v>14.228322846803611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17.65714286</v>
      </c>
      <c r="G709" s="13">
        <f t="shared" si="122"/>
        <v>0</v>
      </c>
      <c r="H709" s="13">
        <f t="shared" si="123"/>
        <v>17.65714286</v>
      </c>
      <c r="I709" s="16">
        <f t="shared" si="130"/>
        <v>18.057049194252997</v>
      </c>
      <c r="J709" s="13">
        <f t="shared" si="124"/>
        <v>17.194822266251325</v>
      </c>
      <c r="K709" s="13">
        <f t="shared" si="125"/>
        <v>0.86222692800167167</v>
      </c>
      <c r="L709" s="13">
        <f t="shared" si="126"/>
        <v>0</v>
      </c>
      <c r="M709" s="13">
        <f t="shared" si="131"/>
        <v>2.7969822237967676</v>
      </c>
      <c r="N709" s="13">
        <f t="shared" si="127"/>
        <v>1.734128978753996</v>
      </c>
      <c r="O709" s="13">
        <f t="shared" si="128"/>
        <v>1.734128978753996</v>
      </c>
      <c r="Q709">
        <v>14.31479085212232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4.292857143</v>
      </c>
      <c r="G710" s="13">
        <f t="shared" ref="G710:G773" si="133">IF((F710-$J$2)&gt;0,$I$2*(F710-$J$2),0)</f>
        <v>0</v>
      </c>
      <c r="H710" s="13">
        <f t="shared" ref="H710:H773" si="134">F710-G710</f>
        <v>4.292857143</v>
      </c>
      <c r="I710" s="16">
        <f t="shared" si="130"/>
        <v>5.1550840710016717</v>
      </c>
      <c r="J710" s="13">
        <f t="shared" ref="J710:J773" si="135">I710/SQRT(1+(I710/($K$2*(300+(25*Q710)+0.05*(Q710)^3)))^2)</f>
        <v>5.1482188470752579</v>
      </c>
      <c r="K710" s="13">
        <f t="shared" ref="K710:K773" si="136">I710-J710</f>
        <v>6.8652239264137549E-3</v>
      </c>
      <c r="L710" s="13">
        <f t="shared" ref="L710:L773" si="137">IF(K710&gt;$N$2,(K710-$N$2)/$L$2,0)</f>
        <v>0</v>
      </c>
      <c r="M710" s="13">
        <f t="shared" si="131"/>
        <v>1.0628532450427717</v>
      </c>
      <c r="N710" s="13">
        <f t="shared" ref="N710:N773" si="138">$M$2*M710</f>
        <v>0.65896901192651847</v>
      </c>
      <c r="O710" s="13">
        <f t="shared" ref="O710:O773" si="139">N710+G710</f>
        <v>0.65896901192651847</v>
      </c>
      <c r="Q710">
        <v>22.43554240052789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19.75</v>
      </c>
      <c r="G711" s="13">
        <f t="shared" si="133"/>
        <v>0</v>
      </c>
      <c r="H711" s="13">
        <f t="shared" si="134"/>
        <v>19.75</v>
      </c>
      <c r="I711" s="16">
        <f t="shared" ref="I711:I774" si="141">H711+K710-L710</f>
        <v>19.756865223926415</v>
      </c>
      <c r="J711" s="13">
        <f t="shared" si="135"/>
        <v>19.342000332854852</v>
      </c>
      <c r="K711" s="13">
        <f t="shared" si="136"/>
        <v>0.41486489107156288</v>
      </c>
      <c r="L711" s="13">
        <f t="shared" si="137"/>
        <v>0</v>
      </c>
      <c r="M711" s="13">
        <f t="shared" ref="M711:M774" si="142">L711+M710-N710</f>
        <v>0.40388423311625321</v>
      </c>
      <c r="N711" s="13">
        <f t="shared" si="138"/>
        <v>0.25040822453207701</v>
      </c>
      <c r="O711" s="13">
        <f t="shared" si="139"/>
        <v>0.25040822453207701</v>
      </c>
      <c r="Q711">
        <v>21.72133719913359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2.95</v>
      </c>
      <c r="G712" s="13">
        <f t="shared" si="133"/>
        <v>0</v>
      </c>
      <c r="H712" s="13">
        <f t="shared" si="134"/>
        <v>2.95</v>
      </c>
      <c r="I712" s="16">
        <f t="shared" si="141"/>
        <v>3.3648648910715631</v>
      </c>
      <c r="J712" s="13">
        <f t="shared" si="135"/>
        <v>3.3628963613461647</v>
      </c>
      <c r="K712" s="13">
        <f t="shared" si="136"/>
        <v>1.9685297253984047E-3</v>
      </c>
      <c r="L712" s="13">
        <f t="shared" si="137"/>
        <v>0</v>
      </c>
      <c r="M712" s="13">
        <f t="shared" si="142"/>
        <v>0.1534760085841762</v>
      </c>
      <c r="N712" s="13">
        <f t="shared" si="138"/>
        <v>9.5155125322189241E-2</v>
      </c>
      <c r="O712" s="13">
        <f t="shared" si="139"/>
        <v>9.5155125322189241E-2</v>
      </c>
      <c r="Q712">
        <v>22.226518000000009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0.42142857099999997</v>
      </c>
      <c r="G713" s="13">
        <f t="shared" si="133"/>
        <v>0</v>
      </c>
      <c r="H713" s="13">
        <f t="shared" si="134"/>
        <v>0.42142857099999997</v>
      </c>
      <c r="I713" s="16">
        <f t="shared" si="141"/>
        <v>0.42339710072539838</v>
      </c>
      <c r="J713" s="13">
        <f t="shared" si="135"/>
        <v>0.4233930906714059</v>
      </c>
      <c r="K713" s="13">
        <f t="shared" si="136"/>
        <v>4.0100539924758927E-6</v>
      </c>
      <c r="L713" s="13">
        <f t="shared" si="137"/>
        <v>0</v>
      </c>
      <c r="M713" s="13">
        <f t="shared" si="142"/>
        <v>5.8320883261986964E-2</v>
      </c>
      <c r="N713" s="13">
        <f t="shared" si="138"/>
        <v>3.6158947622431915E-2</v>
      </c>
      <c r="O713" s="13">
        <f t="shared" si="139"/>
        <v>3.6158947622431915E-2</v>
      </c>
      <c r="Q713">
        <v>22.07491752535913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7.292857143</v>
      </c>
      <c r="G714" s="13">
        <f t="shared" si="133"/>
        <v>0</v>
      </c>
      <c r="H714" s="13">
        <f t="shared" si="134"/>
        <v>7.292857143</v>
      </c>
      <c r="I714" s="16">
        <f t="shared" si="141"/>
        <v>7.2928611530539929</v>
      </c>
      <c r="J714" s="13">
        <f t="shared" si="135"/>
        <v>7.2738245509392936</v>
      </c>
      <c r="K714" s="13">
        <f t="shared" si="136"/>
        <v>1.9036602114699264E-2</v>
      </c>
      <c r="L714" s="13">
        <f t="shared" si="137"/>
        <v>0</v>
      </c>
      <c r="M714" s="13">
        <f t="shared" si="142"/>
        <v>2.2161935639555048E-2</v>
      </c>
      <c r="N714" s="13">
        <f t="shared" si="138"/>
        <v>1.3740400096524131E-2</v>
      </c>
      <c r="O714" s="13">
        <f t="shared" si="139"/>
        <v>1.3740400096524131E-2</v>
      </c>
      <c r="Q714">
        <v>22.56975850282172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62.878571430000001</v>
      </c>
      <c r="G715" s="13">
        <f t="shared" si="133"/>
        <v>3.9752585755798928</v>
      </c>
      <c r="H715" s="13">
        <f t="shared" si="134"/>
        <v>58.903312854420108</v>
      </c>
      <c r="I715" s="16">
        <f t="shared" si="141"/>
        <v>58.922349456534803</v>
      </c>
      <c r="J715" s="13">
        <f t="shared" si="135"/>
        <v>51.048998433288148</v>
      </c>
      <c r="K715" s="13">
        <f t="shared" si="136"/>
        <v>7.8733510232466557</v>
      </c>
      <c r="L715" s="13">
        <f t="shared" si="137"/>
        <v>0</v>
      </c>
      <c r="M715" s="13">
        <f t="shared" si="142"/>
        <v>8.4215355430309179E-3</v>
      </c>
      <c r="N715" s="13">
        <f t="shared" si="138"/>
        <v>5.2213520366791687E-3</v>
      </c>
      <c r="O715" s="13">
        <f t="shared" si="139"/>
        <v>3.9804799276165719</v>
      </c>
      <c r="Q715">
        <v>22.777724652303871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53.35</v>
      </c>
      <c r="G716" s="13">
        <f t="shared" si="133"/>
        <v>2.9099375650713863</v>
      </c>
      <c r="H716" s="13">
        <f t="shared" si="134"/>
        <v>50.440062434928613</v>
      </c>
      <c r="I716" s="16">
        <f t="shared" si="141"/>
        <v>58.313413458175269</v>
      </c>
      <c r="J716" s="13">
        <f t="shared" si="135"/>
        <v>43.405265723517324</v>
      </c>
      <c r="K716" s="13">
        <f t="shared" si="136"/>
        <v>14.908147734657945</v>
      </c>
      <c r="L716" s="13">
        <f t="shared" si="137"/>
        <v>3.7939850365015126</v>
      </c>
      <c r="M716" s="13">
        <f t="shared" si="142"/>
        <v>3.7971852200078646</v>
      </c>
      <c r="N716" s="13">
        <f t="shared" si="138"/>
        <v>2.3542548364048761</v>
      </c>
      <c r="O716" s="13">
        <f t="shared" si="139"/>
        <v>5.2641924014762624</v>
      </c>
      <c r="Q716">
        <v>16.36924784556518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55.392857139999997</v>
      </c>
      <c r="G717" s="13">
        <f t="shared" si="133"/>
        <v>3.1383347228926941</v>
      </c>
      <c r="H717" s="13">
        <f t="shared" si="134"/>
        <v>52.254522417107303</v>
      </c>
      <c r="I717" s="16">
        <f t="shared" si="141"/>
        <v>63.36868511526373</v>
      </c>
      <c r="J717" s="13">
        <f t="shared" si="135"/>
        <v>38.645761715714208</v>
      </c>
      <c r="K717" s="13">
        <f t="shared" si="136"/>
        <v>24.722923399549522</v>
      </c>
      <c r="L717" s="13">
        <f t="shared" si="137"/>
        <v>13.680926615462489</v>
      </c>
      <c r="M717" s="13">
        <f t="shared" si="142"/>
        <v>15.123856999065477</v>
      </c>
      <c r="N717" s="13">
        <f t="shared" si="138"/>
        <v>9.3767913394205955</v>
      </c>
      <c r="O717" s="13">
        <f t="shared" si="139"/>
        <v>12.515126062313289</v>
      </c>
      <c r="Q717">
        <v>12.217537593548389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8.3285714290000001</v>
      </c>
      <c r="G718" s="13">
        <f t="shared" si="133"/>
        <v>0</v>
      </c>
      <c r="H718" s="13">
        <f t="shared" si="134"/>
        <v>8.3285714290000001</v>
      </c>
      <c r="I718" s="16">
        <f t="shared" si="141"/>
        <v>19.370568213087033</v>
      </c>
      <c r="J718" s="13">
        <f t="shared" si="135"/>
        <v>18.261547285295354</v>
      </c>
      <c r="K718" s="13">
        <f t="shared" si="136"/>
        <v>1.1090209277916792</v>
      </c>
      <c r="L718" s="13">
        <f t="shared" si="137"/>
        <v>0</v>
      </c>
      <c r="M718" s="13">
        <f t="shared" si="142"/>
        <v>5.7470656596448819</v>
      </c>
      <c r="N718" s="13">
        <f t="shared" si="138"/>
        <v>3.5631807089798269</v>
      </c>
      <c r="O718" s="13">
        <f t="shared" si="139"/>
        <v>3.5631807089798269</v>
      </c>
      <c r="Q718">
        <v>13.90825714383098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51.135714290000003</v>
      </c>
      <c r="G719" s="13">
        <f t="shared" si="133"/>
        <v>2.6623742123210627</v>
      </c>
      <c r="H719" s="13">
        <f t="shared" si="134"/>
        <v>48.473340077678941</v>
      </c>
      <c r="I719" s="16">
        <f t="shared" si="141"/>
        <v>49.582361005470617</v>
      </c>
      <c r="J719" s="13">
        <f t="shared" si="135"/>
        <v>35.096379704300681</v>
      </c>
      <c r="K719" s="13">
        <f t="shared" si="136"/>
        <v>14.485981301169936</v>
      </c>
      <c r="L719" s="13">
        <f t="shared" si="137"/>
        <v>3.3687145049064977</v>
      </c>
      <c r="M719" s="13">
        <f t="shared" si="142"/>
        <v>5.5525994555715528</v>
      </c>
      <c r="N719" s="13">
        <f t="shared" si="138"/>
        <v>3.4426116624543628</v>
      </c>
      <c r="O719" s="13">
        <f t="shared" si="139"/>
        <v>6.1049858747754255</v>
      </c>
      <c r="Q719">
        <v>12.492451726006131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27.34285714</v>
      </c>
      <c r="G720" s="13">
        <f t="shared" si="133"/>
        <v>2.2660514986208892E-3</v>
      </c>
      <c r="H720" s="13">
        <f t="shared" si="134"/>
        <v>27.34059108850138</v>
      </c>
      <c r="I720" s="16">
        <f t="shared" si="141"/>
        <v>38.457857884764813</v>
      </c>
      <c r="J720" s="13">
        <f t="shared" si="135"/>
        <v>31.857130823200404</v>
      </c>
      <c r="K720" s="13">
        <f t="shared" si="136"/>
        <v>6.6007270615644096</v>
      </c>
      <c r="L720" s="13">
        <f t="shared" si="137"/>
        <v>0</v>
      </c>
      <c r="M720" s="13">
        <f t="shared" si="142"/>
        <v>2.10998779311719</v>
      </c>
      <c r="N720" s="13">
        <f t="shared" si="138"/>
        <v>1.3081924317326579</v>
      </c>
      <c r="O720" s="13">
        <f t="shared" si="139"/>
        <v>1.3104584832312787</v>
      </c>
      <c r="Q720">
        <v>14.455282715239351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0.10714285699999999</v>
      </c>
      <c r="G721" s="13">
        <f t="shared" si="133"/>
        <v>0</v>
      </c>
      <c r="H721" s="13">
        <f t="shared" si="134"/>
        <v>0.10714285699999999</v>
      </c>
      <c r="I721" s="16">
        <f t="shared" si="141"/>
        <v>6.70786991856441</v>
      </c>
      <c r="J721" s="13">
        <f t="shared" si="135"/>
        <v>6.6801570080509975</v>
      </c>
      <c r="K721" s="13">
        <f t="shared" si="136"/>
        <v>2.7712910513412403E-2</v>
      </c>
      <c r="L721" s="13">
        <f t="shared" si="137"/>
        <v>0</v>
      </c>
      <c r="M721" s="13">
        <f t="shared" si="142"/>
        <v>0.80179536138453211</v>
      </c>
      <c r="N721" s="13">
        <f t="shared" si="138"/>
        <v>0.49711312405840991</v>
      </c>
      <c r="O721" s="13">
        <f t="shared" si="139"/>
        <v>0.49711312405840991</v>
      </c>
      <c r="Q721">
        <v>18.126184578111719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1.321428571</v>
      </c>
      <c r="G722" s="13">
        <f t="shared" si="133"/>
        <v>0</v>
      </c>
      <c r="H722" s="13">
        <f t="shared" si="134"/>
        <v>1.321428571</v>
      </c>
      <c r="I722" s="16">
        <f t="shared" si="141"/>
        <v>1.3491414815134124</v>
      </c>
      <c r="J722" s="13">
        <f t="shared" si="135"/>
        <v>1.3490150871184667</v>
      </c>
      <c r="K722" s="13">
        <f t="shared" si="136"/>
        <v>1.263943949456614E-4</v>
      </c>
      <c r="L722" s="13">
        <f t="shared" si="137"/>
        <v>0</v>
      </c>
      <c r="M722" s="13">
        <f t="shared" si="142"/>
        <v>0.30468223732612221</v>
      </c>
      <c r="N722" s="13">
        <f t="shared" si="138"/>
        <v>0.18890298714219578</v>
      </c>
      <c r="O722" s="13">
        <f t="shared" si="139"/>
        <v>0.18890298714219578</v>
      </c>
      <c r="Q722">
        <v>22.259221167677431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2.1428571E-2</v>
      </c>
      <c r="G723" s="13">
        <f t="shared" si="133"/>
        <v>0</v>
      </c>
      <c r="H723" s="13">
        <f t="shared" si="134"/>
        <v>2.1428571E-2</v>
      </c>
      <c r="I723" s="16">
        <f t="shared" si="141"/>
        <v>2.1554965394945662E-2</v>
      </c>
      <c r="J723" s="13">
        <f t="shared" si="135"/>
        <v>2.1554964824065541E-2</v>
      </c>
      <c r="K723" s="13">
        <f t="shared" si="136"/>
        <v>5.7088012095363183E-10</v>
      </c>
      <c r="L723" s="13">
        <f t="shared" si="137"/>
        <v>0</v>
      </c>
      <c r="M723" s="13">
        <f t="shared" si="142"/>
        <v>0.11577925018392643</v>
      </c>
      <c r="N723" s="13">
        <f t="shared" si="138"/>
        <v>7.1783135114034391E-2</v>
      </c>
      <c r="O723" s="13">
        <f t="shared" si="139"/>
        <v>7.1783135114034391E-2</v>
      </c>
      <c r="Q723">
        <v>21.537241101228108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1.842857143</v>
      </c>
      <c r="G724" s="13">
        <f t="shared" si="133"/>
        <v>0</v>
      </c>
      <c r="H724" s="13">
        <f t="shared" si="134"/>
        <v>1.842857143</v>
      </c>
      <c r="I724" s="16">
        <f t="shared" si="141"/>
        <v>1.84285714357088</v>
      </c>
      <c r="J724" s="13">
        <f t="shared" si="135"/>
        <v>1.8424951145303763</v>
      </c>
      <c r="K724" s="13">
        <f t="shared" si="136"/>
        <v>3.6202904050375295E-4</v>
      </c>
      <c r="L724" s="13">
        <f t="shared" si="137"/>
        <v>0</v>
      </c>
      <c r="M724" s="13">
        <f t="shared" si="142"/>
        <v>4.3996115069892039E-2</v>
      </c>
      <c r="N724" s="13">
        <f t="shared" si="138"/>
        <v>2.7277591343333064E-2</v>
      </c>
      <c r="O724" s="13">
        <f t="shared" si="139"/>
        <v>2.7277591343333064E-2</v>
      </c>
      <c r="Q724">
        <v>21.431497799696569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0.41428571400000003</v>
      </c>
      <c r="G725" s="13">
        <f t="shared" si="133"/>
        <v>0</v>
      </c>
      <c r="H725" s="13">
        <f t="shared" si="134"/>
        <v>0.41428571400000003</v>
      </c>
      <c r="I725" s="16">
        <f t="shared" si="141"/>
        <v>0.41464774304050378</v>
      </c>
      <c r="J725" s="13">
        <f t="shared" si="135"/>
        <v>0.41464372702418401</v>
      </c>
      <c r="K725" s="13">
        <f t="shared" si="136"/>
        <v>4.0160163197744403E-6</v>
      </c>
      <c r="L725" s="13">
        <f t="shared" si="137"/>
        <v>0</v>
      </c>
      <c r="M725" s="13">
        <f t="shared" si="142"/>
        <v>1.6718523726558975E-2</v>
      </c>
      <c r="N725" s="13">
        <f t="shared" si="138"/>
        <v>1.0365484710466565E-2</v>
      </c>
      <c r="O725" s="13">
        <f t="shared" si="139"/>
        <v>1.0365484710466565E-2</v>
      </c>
      <c r="Q725">
        <v>21.620948000000009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16.350000000000001</v>
      </c>
      <c r="G726" s="13">
        <f t="shared" si="133"/>
        <v>0</v>
      </c>
      <c r="H726" s="13">
        <f t="shared" si="134"/>
        <v>16.350000000000001</v>
      </c>
      <c r="I726" s="16">
        <f t="shared" si="141"/>
        <v>16.350004016016321</v>
      </c>
      <c r="J726" s="13">
        <f t="shared" si="135"/>
        <v>16.092274971527537</v>
      </c>
      <c r="K726" s="13">
        <f t="shared" si="136"/>
        <v>0.25772904448878364</v>
      </c>
      <c r="L726" s="13">
        <f t="shared" si="137"/>
        <v>0</v>
      </c>
      <c r="M726" s="13">
        <f t="shared" si="142"/>
        <v>6.35303901609241E-3</v>
      </c>
      <c r="N726" s="13">
        <f t="shared" si="138"/>
        <v>3.9388841899772944E-3</v>
      </c>
      <c r="O726" s="13">
        <f t="shared" si="139"/>
        <v>3.9388841899772944E-3</v>
      </c>
      <c r="Q726">
        <v>21.129098835803159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1.657142857</v>
      </c>
      <c r="G727" s="13">
        <f t="shared" si="133"/>
        <v>0</v>
      </c>
      <c r="H727" s="13">
        <f t="shared" si="134"/>
        <v>1.657142857</v>
      </c>
      <c r="I727" s="16">
        <f t="shared" si="141"/>
        <v>1.9148719014887836</v>
      </c>
      <c r="J727" s="13">
        <f t="shared" si="135"/>
        <v>1.9144997466602958</v>
      </c>
      <c r="K727" s="13">
        <f t="shared" si="136"/>
        <v>3.7215482848784731E-4</v>
      </c>
      <c r="L727" s="13">
        <f t="shared" si="137"/>
        <v>0</v>
      </c>
      <c r="M727" s="13">
        <f t="shared" si="142"/>
        <v>2.4141548261151155E-3</v>
      </c>
      <c r="N727" s="13">
        <f t="shared" si="138"/>
        <v>1.4967759921913717E-3</v>
      </c>
      <c r="O727" s="13">
        <f t="shared" si="139"/>
        <v>1.4967759921913717E-3</v>
      </c>
      <c r="Q727">
        <v>22.050153370825608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23.371428569999999</v>
      </c>
      <c r="G728" s="13">
        <f t="shared" si="133"/>
        <v>0</v>
      </c>
      <c r="H728" s="13">
        <f t="shared" si="134"/>
        <v>23.371428569999999</v>
      </c>
      <c r="I728" s="16">
        <f t="shared" si="141"/>
        <v>23.371800724828486</v>
      </c>
      <c r="J728" s="13">
        <f t="shared" si="135"/>
        <v>22.183045310443102</v>
      </c>
      <c r="K728" s="13">
        <f t="shared" si="136"/>
        <v>1.1887554143853833</v>
      </c>
      <c r="L728" s="13">
        <f t="shared" si="137"/>
        <v>0</v>
      </c>
      <c r="M728" s="13">
        <f t="shared" si="142"/>
        <v>9.173788339237438E-4</v>
      </c>
      <c r="N728" s="13">
        <f t="shared" si="138"/>
        <v>5.6877487703272116E-4</v>
      </c>
      <c r="O728" s="13">
        <f t="shared" si="139"/>
        <v>5.6877487703272116E-4</v>
      </c>
      <c r="Q728">
        <v>17.514137230389942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66.45</v>
      </c>
      <c r="G729" s="13">
        <f t="shared" si="133"/>
        <v>4.3745543064354635</v>
      </c>
      <c r="H729" s="13">
        <f t="shared" si="134"/>
        <v>62.075445693564539</v>
      </c>
      <c r="I729" s="16">
        <f t="shared" si="141"/>
        <v>63.264201107949923</v>
      </c>
      <c r="J729" s="13">
        <f t="shared" si="135"/>
        <v>42.298184965437677</v>
      </c>
      <c r="K729" s="13">
        <f t="shared" si="136"/>
        <v>20.966016142512245</v>
      </c>
      <c r="L729" s="13">
        <f t="shared" si="137"/>
        <v>9.8963956352210349</v>
      </c>
      <c r="M729" s="13">
        <f t="shared" si="142"/>
        <v>9.8967442391779255</v>
      </c>
      <c r="N729" s="13">
        <f t="shared" si="138"/>
        <v>6.1359814282903136</v>
      </c>
      <c r="O729" s="13">
        <f t="shared" si="139"/>
        <v>10.510535734725778</v>
      </c>
      <c r="Q729">
        <v>14.458446612679129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137.38571429999999</v>
      </c>
      <c r="G730" s="13">
        <f t="shared" si="133"/>
        <v>12.3053661174583</v>
      </c>
      <c r="H730" s="13">
        <f t="shared" si="134"/>
        <v>125.08034818254168</v>
      </c>
      <c r="I730" s="16">
        <f t="shared" si="141"/>
        <v>136.14996868983289</v>
      </c>
      <c r="J730" s="13">
        <f t="shared" si="135"/>
        <v>55.509691420064968</v>
      </c>
      <c r="K730" s="13">
        <f t="shared" si="136"/>
        <v>80.640277269767921</v>
      </c>
      <c r="L730" s="13">
        <f t="shared" si="137"/>
        <v>70.009428645574246</v>
      </c>
      <c r="M730" s="13">
        <f t="shared" si="142"/>
        <v>73.770191456461859</v>
      </c>
      <c r="N730" s="13">
        <f t="shared" si="138"/>
        <v>45.737518703006351</v>
      </c>
      <c r="O730" s="13">
        <f t="shared" si="139"/>
        <v>58.04288482046465</v>
      </c>
      <c r="Q730">
        <v>15.413877687655869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37.821428570000002</v>
      </c>
      <c r="G731" s="13">
        <f t="shared" si="133"/>
        <v>1.1737997264571951</v>
      </c>
      <c r="H731" s="13">
        <f t="shared" si="134"/>
        <v>36.647628843542805</v>
      </c>
      <c r="I731" s="16">
        <f t="shared" si="141"/>
        <v>47.278477467736479</v>
      </c>
      <c r="J731" s="13">
        <f t="shared" si="135"/>
        <v>33.294156531023916</v>
      </c>
      <c r="K731" s="13">
        <f t="shared" si="136"/>
        <v>13.984320936712564</v>
      </c>
      <c r="L731" s="13">
        <f t="shared" si="137"/>
        <v>2.8633655407307481</v>
      </c>
      <c r="M731" s="13">
        <f t="shared" si="142"/>
        <v>30.896038294186262</v>
      </c>
      <c r="N731" s="13">
        <f t="shared" si="138"/>
        <v>19.155543742395484</v>
      </c>
      <c r="O731" s="13">
        <f t="shared" si="139"/>
        <v>20.329343468852677</v>
      </c>
      <c r="Q731">
        <v>11.64130059354839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40.678571429999998</v>
      </c>
      <c r="G732" s="13">
        <f t="shared" si="133"/>
        <v>1.4932363115888616</v>
      </c>
      <c r="H732" s="13">
        <f t="shared" si="134"/>
        <v>39.185335118411139</v>
      </c>
      <c r="I732" s="16">
        <f t="shared" si="141"/>
        <v>50.306290514392956</v>
      </c>
      <c r="J732" s="13">
        <f t="shared" si="135"/>
        <v>36.461271205931105</v>
      </c>
      <c r="K732" s="13">
        <f t="shared" si="136"/>
        <v>13.84501930846185</v>
      </c>
      <c r="L732" s="13">
        <f t="shared" si="137"/>
        <v>2.7230396578585028</v>
      </c>
      <c r="M732" s="13">
        <f t="shared" si="142"/>
        <v>14.463534209649278</v>
      </c>
      <c r="N732" s="13">
        <f t="shared" si="138"/>
        <v>8.9673912099825532</v>
      </c>
      <c r="O732" s="13">
        <f t="shared" si="139"/>
        <v>10.460627521571414</v>
      </c>
      <c r="Q732">
        <v>13.41366576817947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1.6071428569999999</v>
      </c>
      <c r="G733" s="13">
        <f t="shared" si="133"/>
        <v>0</v>
      </c>
      <c r="H733" s="13">
        <f t="shared" si="134"/>
        <v>1.6071428569999999</v>
      </c>
      <c r="I733" s="16">
        <f t="shared" si="141"/>
        <v>12.729122507603346</v>
      </c>
      <c r="J733" s="13">
        <f t="shared" si="135"/>
        <v>12.514641531232748</v>
      </c>
      <c r="K733" s="13">
        <f t="shared" si="136"/>
        <v>0.2144809763705986</v>
      </c>
      <c r="L733" s="13">
        <f t="shared" si="137"/>
        <v>0</v>
      </c>
      <c r="M733" s="13">
        <f t="shared" si="142"/>
        <v>5.4961429996667253</v>
      </c>
      <c r="N733" s="13">
        <f t="shared" si="138"/>
        <v>3.4076086597933695</v>
      </c>
      <c r="O733" s="13">
        <f t="shared" si="139"/>
        <v>3.4076086597933695</v>
      </c>
      <c r="Q733">
        <v>17.107385014540121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0.60714285700000004</v>
      </c>
      <c r="G734" s="13">
        <f t="shared" si="133"/>
        <v>0</v>
      </c>
      <c r="H734" s="13">
        <f t="shared" si="134"/>
        <v>0.60714285700000004</v>
      </c>
      <c r="I734" s="16">
        <f t="shared" si="141"/>
        <v>0.82162383337059863</v>
      </c>
      <c r="J734" s="13">
        <f t="shared" si="135"/>
        <v>0.82157599042838891</v>
      </c>
      <c r="K734" s="13">
        <f t="shared" si="136"/>
        <v>4.7842942209719297E-5</v>
      </c>
      <c r="L734" s="13">
        <f t="shared" si="137"/>
        <v>0</v>
      </c>
      <c r="M734" s="13">
        <f t="shared" si="142"/>
        <v>2.0885343398733558</v>
      </c>
      <c r="N734" s="13">
        <f t="shared" si="138"/>
        <v>1.2948912907214807</v>
      </c>
      <c r="O734" s="13">
        <f t="shared" si="139"/>
        <v>1.2948912907214807</v>
      </c>
      <c r="Q734">
        <v>18.61112375115999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23.15714286</v>
      </c>
      <c r="G735" s="13">
        <f t="shared" si="133"/>
        <v>0</v>
      </c>
      <c r="H735" s="13">
        <f t="shared" si="134"/>
        <v>23.15714286</v>
      </c>
      <c r="I735" s="16">
        <f t="shared" si="141"/>
        <v>23.157190702942209</v>
      </c>
      <c r="J735" s="13">
        <f t="shared" si="135"/>
        <v>22.744197616426838</v>
      </c>
      <c r="K735" s="13">
        <f t="shared" si="136"/>
        <v>0.41299308651537103</v>
      </c>
      <c r="L735" s="13">
        <f t="shared" si="137"/>
        <v>0</v>
      </c>
      <c r="M735" s="13">
        <f t="shared" si="142"/>
        <v>0.79364304915187511</v>
      </c>
      <c r="N735" s="13">
        <f t="shared" si="138"/>
        <v>0.49205869047416256</v>
      </c>
      <c r="O735" s="13">
        <f t="shared" si="139"/>
        <v>0.49205869047416256</v>
      </c>
      <c r="Q735">
        <v>25.183115476770059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3.8642857140000002</v>
      </c>
      <c r="G736" s="13">
        <f t="shared" si="133"/>
        <v>0</v>
      </c>
      <c r="H736" s="13">
        <f t="shared" si="134"/>
        <v>3.8642857140000002</v>
      </c>
      <c r="I736" s="16">
        <f t="shared" si="141"/>
        <v>4.2772788005153712</v>
      </c>
      <c r="J736" s="13">
        <f t="shared" si="135"/>
        <v>4.2744656497132727</v>
      </c>
      <c r="K736" s="13">
        <f t="shared" si="136"/>
        <v>2.8131508020985407E-3</v>
      </c>
      <c r="L736" s="13">
        <f t="shared" si="137"/>
        <v>0</v>
      </c>
      <c r="M736" s="13">
        <f t="shared" si="142"/>
        <v>0.30158435867771255</v>
      </c>
      <c r="N736" s="13">
        <f t="shared" si="138"/>
        <v>0.18698230238018179</v>
      </c>
      <c r="O736" s="13">
        <f t="shared" si="139"/>
        <v>0.18698230238018179</v>
      </c>
      <c r="Q736">
        <v>24.811030000000009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1.3571428569999999</v>
      </c>
      <c r="G737" s="13">
        <f t="shared" si="133"/>
        <v>0</v>
      </c>
      <c r="H737" s="13">
        <f t="shared" si="134"/>
        <v>1.3571428569999999</v>
      </c>
      <c r="I737" s="16">
        <f t="shared" si="141"/>
        <v>1.3599560078020985</v>
      </c>
      <c r="J737" s="13">
        <f t="shared" si="135"/>
        <v>1.3598593335260292</v>
      </c>
      <c r="K737" s="13">
        <f t="shared" si="136"/>
        <v>9.6674276069297349E-5</v>
      </c>
      <c r="L737" s="13">
        <f t="shared" si="137"/>
        <v>0</v>
      </c>
      <c r="M737" s="13">
        <f t="shared" si="142"/>
        <v>0.11460205629753076</v>
      </c>
      <c r="N737" s="13">
        <f t="shared" si="138"/>
        <v>7.1053274904469069E-2</v>
      </c>
      <c r="O737" s="13">
        <f t="shared" si="139"/>
        <v>7.1053274904469069E-2</v>
      </c>
      <c r="Q737">
        <v>24.338116278690229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0.72857142900000005</v>
      </c>
      <c r="G738" s="13">
        <f t="shared" si="133"/>
        <v>0</v>
      </c>
      <c r="H738" s="13">
        <f t="shared" si="134"/>
        <v>0.72857142900000005</v>
      </c>
      <c r="I738" s="16">
        <f t="shared" si="141"/>
        <v>0.72866810327606935</v>
      </c>
      <c r="J738" s="13">
        <f t="shared" si="135"/>
        <v>0.72865540656337024</v>
      </c>
      <c r="K738" s="13">
        <f t="shared" si="136"/>
        <v>1.2696712699100665E-5</v>
      </c>
      <c r="L738" s="13">
        <f t="shared" si="137"/>
        <v>0</v>
      </c>
      <c r="M738" s="13">
        <f t="shared" si="142"/>
        <v>4.3548781393061689E-2</v>
      </c>
      <c r="N738" s="13">
        <f t="shared" si="138"/>
        <v>2.7000244463698246E-2</v>
      </c>
      <c r="O738" s="13">
        <f t="shared" si="139"/>
        <v>2.7000244463698246E-2</v>
      </c>
      <c r="Q738">
        <v>25.473437380929919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13.59285714</v>
      </c>
      <c r="G739" s="13">
        <f t="shared" si="133"/>
        <v>0</v>
      </c>
      <c r="H739" s="13">
        <f t="shared" si="134"/>
        <v>13.59285714</v>
      </c>
      <c r="I739" s="16">
        <f t="shared" si="141"/>
        <v>13.592869836712699</v>
      </c>
      <c r="J739" s="13">
        <f t="shared" si="135"/>
        <v>13.401224826392669</v>
      </c>
      <c r="K739" s="13">
        <f t="shared" si="136"/>
        <v>0.19164501032003045</v>
      </c>
      <c r="L739" s="13">
        <f t="shared" si="137"/>
        <v>0</v>
      </c>
      <c r="M739" s="13">
        <f t="shared" si="142"/>
        <v>1.6548536929363443E-2</v>
      </c>
      <c r="N739" s="13">
        <f t="shared" si="138"/>
        <v>1.0260092896205334E-2</v>
      </c>
      <c r="O739" s="13">
        <f t="shared" si="139"/>
        <v>1.0260092896205334E-2</v>
      </c>
      <c r="Q739">
        <v>19.326865161600821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29.035714290000001</v>
      </c>
      <c r="G740" s="13">
        <f t="shared" si="133"/>
        <v>0.19153222879845916</v>
      </c>
      <c r="H740" s="13">
        <f t="shared" si="134"/>
        <v>28.844182061201543</v>
      </c>
      <c r="I740" s="16">
        <f t="shared" si="141"/>
        <v>29.035827071521574</v>
      </c>
      <c r="J740" s="13">
        <f t="shared" si="135"/>
        <v>26.950820603781104</v>
      </c>
      <c r="K740" s="13">
        <f t="shared" si="136"/>
        <v>2.0850064677404703</v>
      </c>
      <c r="L740" s="13">
        <f t="shared" si="137"/>
        <v>0</v>
      </c>
      <c r="M740" s="13">
        <f t="shared" si="142"/>
        <v>6.2884440331581089E-3</v>
      </c>
      <c r="N740" s="13">
        <f t="shared" si="138"/>
        <v>3.8988353005580275E-3</v>
      </c>
      <c r="O740" s="13">
        <f t="shared" si="139"/>
        <v>0.1954310640990172</v>
      </c>
      <c r="Q740">
        <v>17.905853223920339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73.978571430000002</v>
      </c>
      <c r="G741" s="13">
        <f t="shared" si="133"/>
        <v>5.2162697075754094</v>
      </c>
      <c r="H741" s="13">
        <f t="shared" si="134"/>
        <v>68.762301722424596</v>
      </c>
      <c r="I741" s="16">
        <f t="shared" si="141"/>
        <v>70.847308190165066</v>
      </c>
      <c r="J741" s="13">
        <f t="shared" si="135"/>
        <v>41.849985240041732</v>
      </c>
      <c r="K741" s="13">
        <f t="shared" si="136"/>
        <v>28.997322950123333</v>
      </c>
      <c r="L741" s="13">
        <f t="shared" si="137"/>
        <v>17.986754897695281</v>
      </c>
      <c r="M741" s="13">
        <f t="shared" si="142"/>
        <v>17.989144506427881</v>
      </c>
      <c r="N741" s="13">
        <f t="shared" si="138"/>
        <v>11.153269593985286</v>
      </c>
      <c r="O741" s="13">
        <f t="shared" si="139"/>
        <v>16.369539301560696</v>
      </c>
      <c r="Q741">
        <v>13.12045359354839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154.1285714</v>
      </c>
      <c r="G742" s="13">
        <f t="shared" si="133"/>
        <v>14.177264499666423</v>
      </c>
      <c r="H742" s="13">
        <f t="shared" si="134"/>
        <v>139.95130690033358</v>
      </c>
      <c r="I742" s="16">
        <f t="shared" si="141"/>
        <v>150.96187495276163</v>
      </c>
      <c r="J742" s="13">
        <f t="shared" si="135"/>
        <v>54.922811411472338</v>
      </c>
      <c r="K742" s="13">
        <f t="shared" si="136"/>
        <v>96.039063541289295</v>
      </c>
      <c r="L742" s="13">
        <f t="shared" si="137"/>
        <v>85.521438848521669</v>
      </c>
      <c r="M742" s="13">
        <f t="shared" si="142"/>
        <v>92.35731376096426</v>
      </c>
      <c r="N742" s="13">
        <f t="shared" si="138"/>
        <v>57.261534531797842</v>
      </c>
      <c r="O742" s="13">
        <f t="shared" si="139"/>
        <v>71.438799031464271</v>
      </c>
      <c r="Q742">
        <v>14.97593146758353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4.6428571429999996</v>
      </c>
      <c r="G743" s="13">
        <f t="shared" si="133"/>
        <v>0</v>
      </c>
      <c r="H743" s="13">
        <f t="shared" si="134"/>
        <v>4.6428571429999996</v>
      </c>
      <c r="I743" s="16">
        <f t="shared" si="141"/>
        <v>15.160481835767627</v>
      </c>
      <c r="J743" s="13">
        <f t="shared" si="135"/>
        <v>14.593138606189799</v>
      </c>
      <c r="K743" s="13">
        <f t="shared" si="136"/>
        <v>0.56734322957782801</v>
      </c>
      <c r="L743" s="13">
        <f t="shared" si="137"/>
        <v>0</v>
      </c>
      <c r="M743" s="13">
        <f t="shared" si="142"/>
        <v>35.095779229166418</v>
      </c>
      <c r="N743" s="13">
        <f t="shared" si="138"/>
        <v>21.759383122083179</v>
      </c>
      <c r="O743" s="13">
        <f t="shared" si="139"/>
        <v>21.759383122083179</v>
      </c>
      <c r="Q743">
        <v>13.66586937111448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2.835714286</v>
      </c>
      <c r="G744" s="13">
        <f t="shared" si="133"/>
        <v>0</v>
      </c>
      <c r="H744" s="13">
        <f t="shared" si="134"/>
        <v>2.835714286</v>
      </c>
      <c r="I744" s="16">
        <f t="shared" si="141"/>
        <v>3.403057515577828</v>
      </c>
      <c r="J744" s="13">
        <f t="shared" si="135"/>
        <v>3.3986072404896568</v>
      </c>
      <c r="K744" s="13">
        <f t="shared" si="136"/>
        <v>4.4502750881711961E-3</v>
      </c>
      <c r="L744" s="13">
        <f t="shared" si="137"/>
        <v>0</v>
      </c>
      <c r="M744" s="13">
        <f t="shared" si="142"/>
        <v>13.336396107083239</v>
      </c>
      <c r="N744" s="13">
        <f t="shared" si="138"/>
        <v>8.2685655863916079</v>
      </c>
      <c r="O744" s="13">
        <f t="shared" si="139"/>
        <v>8.2685655863916079</v>
      </c>
      <c r="Q744">
        <v>16.689424790795471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32.214285709999999</v>
      </c>
      <c r="G745" s="13">
        <f t="shared" si="133"/>
        <v>0.54690542844375556</v>
      </c>
      <c r="H745" s="13">
        <f t="shared" si="134"/>
        <v>31.667380281556245</v>
      </c>
      <c r="I745" s="16">
        <f t="shared" si="141"/>
        <v>31.671830556644416</v>
      </c>
      <c r="J745" s="13">
        <f t="shared" si="135"/>
        <v>28.410998514770416</v>
      </c>
      <c r="K745" s="13">
        <f t="shared" si="136"/>
        <v>3.260832041874</v>
      </c>
      <c r="L745" s="13">
        <f t="shared" si="137"/>
        <v>0</v>
      </c>
      <c r="M745" s="13">
        <f t="shared" si="142"/>
        <v>5.067830520691631</v>
      </c>
      <c r="N745" s="13">
        <f t="shared" si="138"/>
        <v>3.142054922828811</v>
      </c>
      <c r="O745" s="13">
        <f t="shared" si="139"/>
        <v>3.6889603512725664</v>
      </c>
      <c r="Q745">
        <v>16.212472524762841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18.985714290000001</v>
      </c>
      <c r="G746" s="13">
        <f t="shared" si="133"/>
        <v>0</v>
      </c>
      <c r="H746" s="13">
        <f t="shared" si="134"/>
        <v>18.985714290000001</v>
      </c>
      <c r="I746" s="16">
        <f t="shared" si="141"/>
        <v>22.246546331874001</v>
      </c>
      <c r="J746" s="13">
        <f t="shared" si="135"/>
        <v>21.240419400660148</v>
      </c>
      <c r="K746" s="13">
        <f t="shared" si="136"/>
        <v>1.0061269312138528</v>
      </c>
      <c r="L746" s="13">
        <f t="shared" si="137"/>
        <v>0</v>
      </c>
      <c r="M746" s="13">
        <f t="shared" si="142"/>
        <v>1.9257755978628199</v>
      </c>
      <c r="N746" s="13">
        <f t="shared" si="138"/>
        <v>1.1939808706749484</v>
      </c>
      <c r="O746" s="13">
        <f t="shared" si="139"/>
        <v>1.1939808706749484</v>
      </c>
      <c r="Q746">
        <v>17.710535559202619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3.792857143</v>
      </c>
      <c r="G747" s="13">
        <f t="shared" si="133"/>
        <v>0</v>
      </c>
      <c r="H747" s="13">
        <f t="shared" si="134"/>
        <v>3.792857143</v>
      </c>
      <c r="I747" s="16">
        <f t="shared" si="141"/>
        <v>4.7989840742138528</v>
      </c>
      <c r="J747" s="13">
        <f t="shared" si="135"/>
        <v>4.7937619150787825</v>
      </c>
      <c r="K747" s="13">
        <f t="shared" si="136"/>
        <v>5.2221591350702923E-3</v>
      </c>
      <c r="L747" s="13">
        <f t="shared" si="137"/>
        <v>0</v>
      </c>
      <c r="M747" s="13">
        <f t="shared" si="142"/>
        <v>0.73179472718787153</v>
      </c>
      <c r="N747" s="13">
        <f t="shared" si="138"/>
        <v>0.45371273085648034</v>
      </c>
      <c r="O747" s="13">
        <f t="shared" si="139"/>
        <v>0.45371273085648034</v>
      </c>
      <c r="Q747">
        <v>22.85561766283287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0.99285714300000005</v>
      </c>
      <c r="G748" s="13">
        <f t="shared" si="133"/>
        <v>0</v>
      </c>
      <c r="H748" s="13">
        <f t="shared" si="134"/>
        <v>0.99285714300000005</v>
      </c>
      <c r="I748" s="16">
        <f t="shared" si="141"/>
        <v>0.99807930213507035</v>
      </c>
      <c r="J748" s="13">
        <f t="shared" si="135"/>
        <v>0.99803674974746925</v>
      </c>
      <c r="K748" s="13">
        <f t="shared" si="136"/>
        <v>4.2552387601091368E-5</v>
      </c>
      <c r="L748" s="13">
        <f t="shared" si="137"/>
        <v>0</v>
      </c>
      <c r="M748" s="13">
        <f t="shared" si="142"/>
        <v>0.27808199633139119</v>
      </c>
      <c r="N748" s="13">
        <f t="shared" si="138"/>
        <v>0.17241083772546253</v>
      </c>
      <c r="O748" s="13">
        <f t="shared" si="139"/>
        <v>0.17241083772546253</v>
      </c>
      <c r="Q748">
        <v>23.570745994657148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2.25</v>
      </c>
      <c r="G749" s="13">
        <f t="shared" si="133"/>
        <v>0</v>
      </c>
      <c r="H749" s="13">
        <f t="shared" si="134"/>
        <v>2.25</v>
      </c>
      <c r="I749" s="16">
        <f t="shared" si="141"/>
        <v>2.2500425523876011</v>
      </c>
      <c r="J749" s="13">
        <f t="shared" si="135"/>
        <v>2.2496746553487128</v>
      </c>
      <c r="K749" s="13">
        <f t="shared" si="136"/>
        <v>3.678970388882874E-4</v>
      </c>
      <c r="L749" s="13">
        <f t="shared" si="137"/>
        <v>0</v>
      </c>
      <c r="M749" s="13">
        <f t="shared" si="142"/>
        <v>0.10567115860592866</v>
      </c>
      <c r="N749" s="13">
        <f t="shared" si="138"/>
        <v>6.5516118335675763E-2</v>
      </c>
      <c r="O749" s="13">
        <f t="shared" si="139"/>
        <v>6.5516118335675763E-2</v>
      </c>
      <c r="Q749">
        <v>25.587201000000011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10.16428571</v>
      </c>
      <c r="G750" s="13">
        <f t="shared" si="133"/>
        <v>0</v>
      </c>
      <c r="H750" s="13">
        <f t="shared" si="134"/>
        <v>10.16428571</v>
      </c>
      <c r="I750" s="16">
        <f t="shared" si="141"/>
        <v>10.164653607038888</v>
      </c>
      <c r="J750" s="13">
        <f t="shared" si="135"/>
        <v>10.125619169476545</v>
      </c>
      <c r="K750" s="13">
        <f t="shared" si="136"/>
        <v>3.9034437562342816E-2</v>
      </c>
      <c r="L750" s="13">
        <f t="shared" si="137"/>
        <v>0</v>
      </c>
      <c r="M750" s="13">
        <f t="shared" si="142"/>
        <v>4.0155040270252892E-2</v>
      </c>
      <c r="N750" s="13">
        <f t="shared" si="138"/>
        <v>2.4896124967556794E-2</v>
      </c>
      <c r="O750" s="13">
        <f t="shared" si="139"/>
        <v>2.4896124967556794E-2</v>
      </c>
      <c r="Q750">
        <v>24.537672792211019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14.21428571</v>
      </c>
      <c r="G751" s="13">
        <f t="shared" si="133"/>
        <v>0</v>
      </c>
      <c r="H751" s="13">
        <f t="shared" si="134"/>
        <v>14.21428571</v>
      </c>
      <c r="I751" s="16">
        <f t="shared" si="141"/>
        <v>14.253320147562343</v>
      </c>
      <c r="J751" s="13">
        <f t="shared" si="135"/>
        <v>14.104855497719479</v>
      </c>
      <c r="K751" s="13">
        <f t="shared" si="136"/>
        <v>0.14846464984286456</v>
      </c>
      <c r="L751" s="13">
        <f t="shared" si="137"/>
        <v>0</v>
      </c>
      <c r="M751" s="13">
        <f t="shared" si="142"/>
        <v>1.5258915302696099E-2</v>
      </c>
      <c r="N751" s="13">
        <f t="shared" si="138"/>
        <v>9.4605274876715818E-3</v>
      </c>
      <c r="O751" s="13">
        <f t="shared" si="139"/>
        <v>9.4605274876715818E-3</v>
      </c>
      <c r="Q751">
        <v>22.17623436022614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86.407142859999993</v>
      </c>
      <c r="G752" s="13">
        <f t="shared" si="133"/>
        <v>6.6058188516683298</v>
      </c>
      <c r="H752" s="13">
        <f t="shared" si="134"/>
        <v>79.801324008331662</v>
      </c>
      <c r="I752" s="16">
        <f t="shared" si="141"/>
        <v>79.949788658174526</v>
      </c>
      <c r="J752" s="13">
        <f t="shared" si="135"/>
        <v>50.001765167158432</v>
      </c>
      <c r="K752" s="13">
        <f t="shared" si="136"/>
        <v>29.948023491016095</v>
      </c>
      <c r="L752" s="13">
        <f t="shared" si="137"/>
        <v>18.944445733209367</v>
      </c>
      <c r="M752" s="13">
        <f t="shared" si="142"/>
        <v>18.95024412102439</v>
      </c>
      <c r="N752" s="13">
        <f t="shared" si="138"/>
        <v>11.749151355035123</v>
      </c>
      <c r="O752" s="13">
        <f t="shared" si="139"/>
        <v>18.354970206703452</v>
      </c>
      <c r="Q752">
        <v>16.166763951766281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99.771428569999998</v>
      </c>
      <c r="G753" s="13">
        <f t="shared" si="133"/>
        <v>8.0999834766483847</v>
      </c>
      <c r="H753" s="13">
        <f t="shared" si="134"/>
        <v>91.671445093351608</v>
      </c>
      <c r="I753" s="16">
        <f t="shared" si="141"/>
        <v>102.67502285115833</v>
      </c>
      <c r="J753" s="13">
        <f t="shared" si="135"/>
        <v>43.290066706282026</v>
      </c>
      <c r="K753" s="13">
        <f t="shared" si="136"/>
        <v>59.384956144876305</v>
      </c>
      <c r="L753" s="13">
        <f t="shared" si="137"/>
        <v>48.597821760295538</v>
      </c>
      <c r="M753" s="13">
        <f t="shared" si="142"/>
        <v>55.798914526284804</v>
      </c>
      <c r="N753" s="13">
        <f t="shared" si="138"/>
        <v>34.595327006296579</v>
      </c>
      <c r="O753" s="13">
        <f t="shared" si="139"/>
        <v>42.695310482944961</v>
      </c>
      <c r="Q753">
        <v>11.905502593548389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105.5690811264559</v>
      </c>
      <c r="G754" s="13">
        <f t="shared" si="133"/>
        <v>8.7481772930451438</v>
      </c>
      <c r="H754" s="13">
        <f t="shared" si="134"/>
        <v>96.820903833410753</v>
      </c>
      <c r="I754" s="16">
        <f t="shared" si="141"/>
        <v>107.60803821799152</v>
      </c>
      <c r="J754" s="13">
        <f t="shared" si="135"/>
        <v>45.807217111929944</v>
      </c>
      <c r="K754" s="13">
        <f t="shared" si="136"/>
        <v>61.800821106061576</v>
      </c>
      <c r="L754" s="13">
        <f t="shared" si="137"/>
        <v>51.031450051906766</v>
      </c>
      <c r="M754" s="13">
        <f t="shared" si="142"/>
        <v>72.235037571894992</v>
      </c>
      <c r="N754" s="13">
        <f t="shared" si="138"/>
        <v>44.785723294574893</v>
      </c>
      <c r="O754" s="13">
        <f t="shared" si="139"/>
        <v>53.533900587620039</v>
      </c>
      <c r="Q754">
        <v>12.766210207661461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71.296906586090742</v>
      </c>
      <c r="G755" s="13">
        <f t="shared" si="133"/>
        <v>4.9164520568031209</v>
      </c>
      <c r="H755" s="13">
        <f t="shared" si="134"/>
        <v>66.380454529287618</v>
      </c>
      <c r="I755" s="16">
        <f t="shared" si="141"/>
        <v>77.149825583442436</v>
      </c>
      <c r="J755" s="13">
        <f t="shared" si="135"/>
        <v>40.437413184676871</v>
      </c>
      <c r="K755" s="13">
        <f t="shared" si="136"/>
        <v>36.712412398765565</v>
      </c>
      <c r="L755" s="13">
        <f t="shared" si="137"/>
        <v>25.758571723630514</v>
      </c>
      <c r="M755" s="13">
        <f t="shared" si="142"/>
        <v>53.207886000950609</v>
      </c>
      <c r="N755" s="13">
        <f t="shared" si="138"/>
        <v>32.988889320589379</v>
      </c>
      <c r="O755" s="13">
        <f t="shared" si="139"/>
        <v>37.905341377392503</v>
      </c>
      <c r="Q755">
        <v>11.82540735355302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27.631535898437111</v>
      </c>
      <c r="G756" s="13">
        <f t="shared" si="133"/>
        <v>3.4541146344665895E-2</v>
      </c>
      <c r="H756" s="13">
        <f t="shared" si="134"/>
        <v>27.596994752092446</v>
      </c>
      <c r="I756" s="16">
        <f t="shared" si="141"/>
        <v>38.550835427227497</v>
      </c>
      <c r="J756" s="13">
        <f t="shared" si="135"/>
        <v>31.41252139488568</v>
      </c>
      <c r="K756" s="13">
        <f t="shared" si="136"/>
        <v>7.1383140323418175</v>
      </c>
      <c r="L756" s="13">
        <f t="shared" si="137"/>
        <v>0</v>
      </c>
      <c r="M756" s="13">
        <f t="shared" si="142"/>
        <v>20.218996680361229</v>
      </c>
      <c r="N756" s="13">
        <f t="shared" si="138"/>
        <v>12.535777941823962</v>
      </c>
      <c r="O756" s="13">
        <f t="shared" si="139"/>
        <v>12.570319088168628</v>
      </c>
      <c r="Q756">
        <v>13.75720190960825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34.09595650555071</v>
      </c>
      <c r="G757" s="13">
        <f t="shared" si="133"/>
        <v>0.75728150087882684</v>
      </c>
      <c r="H757" s="13">
        <f t="shared" si="134"/>
        <v>33.338675004671884</v>
      </c>
      <c r="I757" s="16">
        <f t="shared" si="141"/>
        <v>40.476989037013702</v>
      </c>
      <c r="J757" s="13">
        <f t="shared" si="135"/>
        <v>33.993530482927653</v>
      </c>
      <c r="K757" s="13">
        <f t="shared" si="136"/>
        <v>6.4834585540860488</v>
      </c>
      <c r="L757" s="13">
        <f t="shared" si="137"/>
        <v>0</v>
      </c>
      <c r="M757" s="13">
        <f t="shared" si="142"/>
        <v>7.683218738537267</v>
      </c>
      <c r="N757" s="13">
        <f t="shared" si="138"/>
        <v>4.7635956178931051</v>
      </c>
      <c r="O757" s="13">
        <f t="shared" si="139"/>
        <v>5.5208771187719323</v>
      </c>
      <c r="Q757">
        <v>15.837535325556329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0.36548380461145169</v>
      </c>
      <c r="G758" s="13">
        <f t="shared" si="133"/>
        <v>0</v>
      </c>
      <c r="H758" s="13">
        <f t="shared" si="134"/>
        <v>0.36548380461145169</v>
      </c>
      <c r="I758" s="16">
        <f t="shared" si="141"/>
        <v>6.8489423586975002</v>
      </c>
      <c r="J758" s="13">
        <f t="shared" si="135"/>
        <v>6.8263031252975939</v>
      </c>
      <c r="K758" s="13">
        <f t="shared" si="136"/>
        <v>2.2639233399906367E-2</v>
      </c>
      <c r="L758" s="13">
        <f t="shared" si="137"/>
        <v>0</v>
      </c>
      <c r="M758" s="13">
        <f t="shared" si="142"/>
        <v>2.9196231206441619</v>
      </c>
      <c r="N758" s="13">
        <f t="shared" si="138"/>
        <v>1.8101663347993804</v>
      </c>
      <c r="O758" s="13">
        <f t="shared" si="139"/>
        <v>1.8101663347993804</v>
      </c>
      <c r="Q758">
        <v>20.004270475807211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4.5769389520571613</v>
      </c>
      <c r="G759" s="13">
        <f t="shared" si="133"/>
        <v>0</v>
      </c>
      <c r="H759" s="13">
        <f t="shared" si="134"/>
        <v>4.5769389520571613</v>
      </c>
      <c r="I759" s="16">
        <f t="shared" si="141"/>
        <v>4.5995781854570676</v>
      </c>
      <c r="J759" s="13">
        <f t="shared" si="135"/>
        <v>4.5959752698489966</v>
      </c>
      <c r="K759" s="13">
        <f t="shared" si="136"/>
        <v>3.6029156080710223E-3</v>
      </c>
      <c r="L759" s="13">
        <f t="shared" si="137"/>
        <v>0</v>
      </c>
      <c r="M759" s="13">
        <f t="shared" si="142"/>
        <v>1.1094567858447815</v>
      </c>
      <c r="N759" s="13">
        <f t="shared" si="138"/>
        <v>0.68786320722376448</v>
      </c>
      <c r="O759" s="13">
        <f t="shared" si="139"/>
        <v>0.68786320722376448</v>
      </c>
      <c r="Q759">
        <v>24.598168559327529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8.2092841771853795</v>
      </c>
      <c r="G760" s="13">
        <f t="shared" si="133"/>
        <v>0</v>
      </c>
      <c r="H760" s="13">
        <f t="shared" si="134"/>
        <v>8.2092841771853795</v>
      </c>
      <c r="I760" s="16">
        <f t="shared" si="141"/>
        <v>8.2128870927934514</v>
      </c>
      <c r="J760" s="13">
        <f t="shared" si="135"/>
        <v>8.19522633519062</v>
      </c>
      <c r="K760" s="13">
        <f t="shared" si="136"/>
        <v>1.7660757602831367E-2</v>
      </c>
      <c r="L760" s="13">
        <f t="shared" si="137"/>
        <v>0</v>
      </c>
      <c r="M760" s="13">
        <f t="shared" si="142"/>
        <v>0.42159357862101698</v>
      </c>
      <c r="N760" s="13">
        <f t="shared" si="138"/>
        <v>0.26138801874503054</v>
      </c>
      <c r="O760" s="13">
        <f t="shared" si="139"/>
        <v>0.26138801874503054</v>
      </c>
      <c r="Q760">
        <v>25.65923471100049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1.262370473074262</v>
      </c>
      <c r="G761" s="13">
        <f t="shared" si="133"/>
        <v>0</v>
      </c>
      <c r="H761" s="13">
        <f t="shared" si="134"/>
        <v>1.262370473074262</v>
      </c>
      <c r="I761" s="16">
        <f t="shared" si="141"/>
        <v>1.2800312306770933</v>
      </c>
      <c r="J761" s="13">
        <f t="shared" si="135"/>
        <v>1.2799594278673583</v>
      </c>
      <c r="K761" s="13">
        <f t="shared" si="136"/>
        <v>7.1802809735066475E-5</v>
      </c>
      <c r="L761" s="13">
        <f t="shared" si="137"/>
        <v>0</v>
      </c>
      <c r="M761" s="13">
        <f t="shared" si="142"/>
        <v>0.16020555987598645</v>
      </c>
      <c r="N761" s="13">
        <f t="shared" si="138"/>
        <v>9.9327447123111604E-2</v>
      </c>
      <c r="O761" s="13">
        <f t="shared" si="139"/>
        <v>9.9327447123111604E-2</v>
      </c>
      <c r="Q761">
        <v>25.168365000000009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12.73195136060682</v>
      </c>
      <c r="G762" s="13">
        <f t="shared" si="133"/>
        <v>0</v>
      </c>
      <c r="H762" s="13">
        <f t="shared" si="134"/>
        <v>12.73195136060682</v>
      </c>
      <c r="I762" s="16">
        <f t="shared" si="141"/>
        <v>12.732023163416555</v>
      </c>
      <c r="J762" s="13">
        <f t="shared" si="135"/>
        <v>12.649768367828077</v>
      </c>
      <c r="K762" s="13">
        <f t="shared" si="136"/>
        <v>8.2254795588477592E-2</v>
      </c>
      <c r="L762" s="13">
        <f t="shared" si="137"/>
        <v>0</v>
      </c>
      <c r="M762" s="13">
        <f t="shared" si="142"/>
        <v>6.0878112752874844E-2</v>
      </c>
      <c r="N762" s="13">
        <f t="shared" si="138"/>
        <v>3.7744429906782402E-2</v>
      </c>
      <c r="O762" s="13">
        <f t="shared" si="139"/>
        <v>3.7744429906782402E-2</v>
      </c>
      <c r="Q762">
        <v>24.01037467415096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103.822183477397</v>
      </c>
      <c r="G763" s="13">
        <f t="shared" si="133"/>
        <v>8.5528692363839838</v>
      </c>
      <c r="H763" s="13">
        <f t="shared" si="134"/>
        <v>95.269314241013021</v>
      </c>
      <c r="I763" s="16">
        <f t="shared" si="141"/>
        <v>95.351569036601504</v>
      </c>
      <c r="J763" s="13">
        <f t="shared" si="135"/>
        <v>62.123455988838955</v>
      </c>
      <c r="K763" s="13">
        <f t="shared" si="136"/>
        <v>33.228113047762548</v>
      </c>
      <c r="L763" s="13">
        <f t="shared" si="137"/>
        <v>22.248653076156359</v>
      </c>
      <c r="M763" s="13">
        <f t="shared" si="142"/>
        <v>22.271786759002449</v>
      </c>
      <c r="N763" s="13">
        <f t="shared" si="138"/>
        <v>13.808507790581519</v>
      </c>
      <c r="O763" s="13">
        <f t="shared" si="139"/>
        <v>22.361377026965503</v>
      </c>
      <c r="Q763">
        <v>19.640654574347131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52.332283088404708</v>
      </c>
      <c r="G764" s="13">
        <f t="shared" si="133"/>
        <v>2.7961539599804084</v>
      </c>
      <c r="H764" s="13">
        <f t="shared" si="134"/>
        <v>49.536129128424299</v>
      </c>
      <c r="I764" s="16">
        <f t="shared" si="141"/>
        <v>60.515589100030496</v>
      </c>
      <c r="J764" s="13">
        <f t="shared" si="135"/>
        <v>45.057283862074684</v>
      </c>
      <c r="K764" s="13">
        <f t="shared" si="136"/>
        <v>15.458305237955813</v>
      </c>
      <c r="L764" s="13">
        <f t="shared" si="137"/>
        <v>4.3481877284479244</v>
      </c>
      <c r="M764" s="13">
        <f t="shared" si="142"/>
        <v>12.811466696868855</v>
      </c>
      <c r="N764" s="13">
        <f t="shared" si="138"/>
        <v>7.9431093520586904</v>
      </c>
      <c r="O764" s="13">
        <f t="shared" si="139"/>
        <v>10.7392633120391</v>
      </c>
      <c r="Q764">
        <v>16.90562582870448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117.46761055435501</v>
      </c>
      <c r="G765" s="13">
        <f t="shared" si="133"/>
        <v>10.078466254702713</v>
      </c>
      <c r="H765" s="13">
        <f t="shared" si="134"/>
        <v>107.38914429965229</v>
      </c>
      <c r="I765" s="16">
        <f t="shared" si="141"/>
        <v>118.49926180916017</v>
      </c>
      <c r="J765" s="13">
        <f t="shared" si="135"/>
        <v>51.497335443709083</v>
      </c>
      <c r="K765" s="13">
        <f t="shared" si="136"/>
        <v>67.001926365451084</v>
      </c>
      <c r="L765" s="13">
        <f t="shared" si="137"/>
        <v>56.270797908787081</v>
      </c>
      <c r="M765" s="13">
        <f t="shared" si="142"/>
        <v>61.139155253597245</v>
      </c>
      <c r="N765" s="13">
        <f t="shared" si="138"/>
        <v>37.906276257230289</v>
      </c>
      <c r="O765" s="13">
        <f t="shared" si="139"/>
        <v>47.984742511933</v>
      </c>
      <c r="Q765">
        <v>14.533770363854019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82.826404197985511</v>
      </c>
      <c r="G766" s="13">
        <f t="shared" si="133"/>
        <v>6.2054822264136718</v>
      </c>
      <c r="H766" s="13">
        <f t="shared" si="134"/>
        <v>76.620921971571846</v>
      </c>
      <c r="I766" s="16">
        <f t="shared" si="141"/>
        <v>87.352050428235856</v>
      </c>
      <c r="J766" s="13">
        <f t="shared" si="135"/>
        <v>40.878204422701664</v>
      </c>
      <c r="K766" s="13">
        <f t="shared" si="136"/>
        <v>46.473846005534192</v>
      </c>
      <c r="L766" s="13">
        <f t="shared" si="137"/>
        <v>35.591779031899023</v>
      </c>
      <c r="M766" s="13">
        <f t="shared" si="142"/>
        <v>58.824658028265972</v>
      </c>
      <c r="N766" s="13">
        <f t="shared" si="138"/>
        <v>36.471287977524902</v>
      </c>
      <c r="O766" s="13">
        <f t="shared" si="139"/>
        <v>42.676770203938574</v>
      </c>
      <c r="Q766">
        <v>11.43856959354839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56.582555814621522</v>
      </c>
      <c r="G767" s="13">
        <f t="shared" si="133"/>
        <v>3.2713463714445519</v>
      </c>
      <c r="H767" s="13">
        <f t="shared" si="134"/>
        <v>53.311209443176971</v>
      </c>
      <c r="I767" s="16">
        <f t="shared" si="141"/>
        <v>64.193276416812139</v>
      </c>
      <c r="J767" s="13">
        <f t="shared" si="135"/>
        <v>38.753958884403986</v>
      </c>
      <c r="K767" s="13">
        <f t="shared" si="136"/>
        <v>25.439317532408154</v>
      </c>
      <c r="L767" s="13">
        <f t="shared" si="137"/>
        <v>14.402588238806576</v>
      </c>
      <c r="M767" s="13">
        <f t="shared" si="142"/>
        <v>36.755958289547642</v>
      </c>
      <c r="N767" s="13">
        <f t="shared" si="138"/>
        <v>22.788694139519539</v>
      </c>
      <c r="O767" s="13">
        <f t="shared" si="139"/>
        <v>26.06004051096409</v>
      </c>
      <c r="Q767">
        <v>12.17182474818066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21.300884824794259</v>
      </c>
      <c r="G768" s="13">
        <f t="shared" si="133"/>
        <v>0</v>
      </c>
      <c r="H768" s="13">
        <f t="shared" si="134"/>
        <v>21.300884824794259</v>
      </c>
      <c r="I768" s="16">
        <f t="shared" si="141"/>
        <v>32.337614118395834</v>
      </c>
      <c r="J768" s="13">
        <f t="shared" si="135"/>
        <v>28.091549229213857</v>
      </c>
      <c r="K768" s="13">
        <f t="shared" si="136"/>
        <v>4.2460648891819766</v>
      </c>
      <c r="L768" s="13">
        <f t="shared" si="137"/>
        <v>0</v>
      </c>
      <c r="M768" s="13">
        <f t="shared" si="142"/>
        <v>13.967264150028104</v>
      </c>
      <c r="N768" s="13">
        <f t="shared" si="138"/>
        <v>8.6597037730174247</v>
      </c>
      <c r="O768" s="13">
        <f t="shared" si="139"/>
        <v>8.6597037730174247</v>
      </c>
      <c r="Q768">
        <v>14.415274900478011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18.29910913338184</v>
      </c>
      <c r="G769" s="13">
        <f t="shared" si="133"/>
        <v>0</v>
      </c>
      <c r="H769" s="13">
        <f t="shared" si="134"/>
        <v>18.29910913338184</v>
      </c>
      <c r="I769" s="16">
        <f t="shared" si="141"/>
        <v>22.545174022563817</v>
      </c>
      <c r="J769" s="13">
        <f t="shared" si="135"/>
        <v>21.360494039754151</v>
      </c>
      <c r="K769" s="13">
        <f t="shared" si="136"/>
        <v>1.1846799828096657</v>
      </c>
      <c r="L769" s="13">
        <f t="shared" si="137"/>
        <v>0</v>
      </c>
      <c r="M769" s="13">
        <f t="shared" si="142"/>
        <v>5.3075603770106792</v>
      </c>
      <c r="N769" s="13">
        <f t="shared" si="138"/>
        <v>3.290687433746621</v>
      </c>
      <c r="O769" s="13">
        <f t="shared" si="139"/>
        <v>3.290687433746621</v>
      </c>
      <c r="Q769">
        <v>16.75277058985305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53.534005709186353</v>
      </c>
      <c r="G770" s="13">
        <f t="shared" si="133"/>
        <v>2.9305099194363406</v>
      </c>
      <c r="H770" s="13">
        <f t="shared" si="134"/>
        <v>50.603495789750014</v>
      </c>
      <c r="I770" s="16">
        <f t="shared" si="141"/>
        <v>51.788175772559683</v>
      </c>
      <c r="J770" s="13">
        <f t="shared" si="135"/>
        <v>43.403891470361231</v>
      </c>
      <c r="K770" s="13">
        <f t="shared" si="136"/>
        <v>8.3842843021984521</v>
      </c>
      <c r="L770" s="13">
        <f t="shared" si="137"/>
        <v>0</v>
      </c>
      <c r="M770" s="13">
        <f t="shared" si="142"/>
        <v>2.0168729432640582</v>
      </c>
      <c r="N770" s="13">
        <f t="shared" si="138"/>
        <v>1.2504612248237161</v>
      </c>
      <c r="O770" s="13">
        <f t="shared" si="139"/>
        <v>4.1809711442600568</v>
      </c>
      <c r="Q770">
        <v>19.23431190662874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10.315359911703201</v>
      </c>
      <c r="G771" s="13">
        <f t="shared" si="133"/>
        <v>0</v>
      </c>
      <c r="H771" s="13">
        <f t="shared" si="134"/>
        <v>10.315359911703201</v>
      </c>
      <c r="I771" s="16">
        <f t="shared" si="141"/>
        <v>18.699644213901653</v>
      </c>
      <c r="J771" s="13">
        <f t="shared" si="135"/>
        <v>18.366492918193185</v>
      </c>
      <c r="K771" s="13">
        <f t="shared" si="136"/>
        <v>0.33315129570846835</v>
      </c>
      <c r="L771" s="13">
        <f t="shared" si="137"/>
        <v>0</v>
      </c>
      <c r="M771" s="13">
        <f t="shared" si="142"/>
        <v>0.76641171844034206</v>
      </c>
      <c r="N771" s="13">
        <f t="shared" si="138"/>
        <v>0.47517526543301208</v>
      </c>
      <c r="O771" s="13">
        <f t="shared" si="139"/>
        <v>0.47517526543301208</v>
      </c>
      <c r="Q771">
        <v>22.140868891516298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2.242322147149503</v>
      </c>
      <c r="G772" s="13">
        <f t="shared" si="133"/>
        <v>0</v>
      </c>
      <c r="H772" s="13">
        <f t="shared" si="134"/>
        <v>2.242322147149503</v>
      </c>
      <c r="I772" s="16">
        <f t="shared" si="141"/>
        <v>2.5754734428579713</v>
      </c>
      <c r="J772" s="13">
        <f t="shared" si="135"/>
        <v>2.5747778172521398</v>
      </c>
      <c r="K772" s="13">
        <f t="shared" si="136"/>
        <v>6.9562560583147359E-4</v>
      </c>
      <c r="L772" s="13">
        <f t="shared" si="137"/>
        <v>0</v>
      </c>
      <c r="M772" s="13">
        <f t="shared" si="142"/>
        <v>0.29123645300732998</v>
      </c>
      <c r="N772" s="13">
        <f t="shared" si="138"/>
        <v>0.1805666008645446</v>
      </c>
      <c r="O772" s="13">
        <f t="shared" si="139"/>
        <v>0.1805666008645446</v>
      </c>
      <c r="Q772">
        <v>23.92345046528045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6.3919712530953214</v>
      </c>
      <c r="G773" s="13">
        <f t="shared" si="133"/>
        <v>0</v>
      </c>
      <c r="H773" s="13">
        <f t="shared" si="134"/>
        <v>6.3919712530953214</v>
      </c>
      <c r="I773" s="16">
        <f t="shared" si="141"/>
        <v>6.3926668787011529</v>
      </c>
      <c r="J773" s="13">
        <f t="shared" si="135"/>
        <v>6.3841766910549369</v>
      </c>
      <c r="K773" s="13">
        <f t="shared" si="136"/>
        <v>8.4901876462160075E-3</v>
      </c>
      <c r="L773" s="13">
        <f t="shared" si="137"/>
        <v>0</v>
      </c>
      <c r="M773" s="13">
        <f t="shared" si="142"/>
        <v>0.11066985214278538</v>
      </c>
      <c r="N773" s="13">
        <f t="shared" si="138"/>
        <v>6.8615308328526942E-2</v>
      </c>
      <c r="O773" s="13">
        <f t="shared" si="139"/>
        <v>6.8615308328526942E-2</v>
      </c>
      <c r="Q773">
        <v>25.529479000000009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45.081001150689538</v>
      </c>
      <c r="G774" s="13">
        <f t="shared" ref="G774:G837" si="144">IF((F774-$J$2)&gt;0,$I$2*(F774-$J$2),0)</f>
        <v>1.9854403017873867</v>
      </c>
      <c r="H774" s="13">
        <f t="shared" ref="H774:H837" si="145">F774-G774</f>
        <v>43.095560848902153</v>
      </c>
      <c r="I774" s="16">
        <f t="shared" si="141"/>
        <v>43.10405103654837</v>
      </c>
      <c r="J774" s="13">
        <f t="shared" ref="J774:J837" si="146">I774/SQRT(1+(I774/($K$2*(300+(25*Q774)+0.05*(Q774)^3)))^2)</f>
        <v>39.245415941508483</v>
      </c>
      <c r="K774" s="13">
        <f t="shared" ref="K774:K837" si="147">I774-J774</f>
        <v>3.8586350950398867</v>
      </c>
      <c r="L774" s="13">
        <f t="shared" ref="L774:L837" si="148">IF(K774&gt;$N$2,(K774-$N$2)/$L$2,0)</f>
        <v>0</v>
      </c>
      <c r="M774" s="13">
        <f t="shared" si="142"/>
        <v>4.2054543814258438E-2</v>
      </c>
      <c r="N774" s="13">
        <f t="shared" ref="N774:N837" si="149">$M$2*M774</f>
        <v>2.6073817164840231E-2</v>
      </c>
      <c r="O774" s="13">
        <f t="shared" ref="O774:O837" si="150">N774+G774</f>
        <v>2.0115141189522268</v>
      </c>
      <c r="Q774">
        <v>21.723806405514161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74.12160663991186</v>
      </c>
      <c r="G775" s="13">
        <f t="shared" si="144"/>
        <v>5.2322614452121599</v>
      </c>
      <c r="H775" s="13">
        <f t="shared" si="145"/>
        <v>68.8893451946997</v>
      </c>
      <c r="I775" s="16">
        <f t="shared" ref="I775:I838" si="152">H775+K774-L774</f>
        <v>72.747980289739587</v>
      </c>
      <c r="J775" s="13">
        <f t="shared" si="146"/>
        <v>55.32312569346464</v>
      </c>
      <c r="K775" s="13">
        <f t="shared" si="147"/>
        <v>17.424854596274947</v>
      </c>
      <c r="L775" s="13">
        <f t="shared" si="148"/>
        <v>6.3291966971393423</v>
      </c>
      <c r="M775" s="13">
        <f t="shared" ref="M775:M838" si="153">L775+M774-N774</f>
        <v>6.345177423788761</v>
      </c>
      <c r="N775" s="13">
        <f t="shared" si="149"/>
        <v>3.9340100027490319</v>
      </c>
      <c r="O775" s="13">
        <f t="shared" si="150"/>
        <v>9.1662714479611918</v>
      </c>
      <c r="Q775">
        <v>20.199541832683199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44.603140047742627</v>
      </c>
      <c r="G776" s="13">
        <f t="shared" si="144"/>
        <v>1.9320140902283984</v>
      </c>
      <c r="H776" s="13">
        <f t="shared" si="145"/>
        <v>42.671125957514228</v>
      </c>
      <c r="I776" s="16">
        <f t="shared" si="152"/>
        <v>53.76678385664983</v>
      </c>
      <c r="J776" s="13">
        <f t="shared" si="146"/>
        <v>38.871330275765722</v>
      </c>
      <c r="K776" s="13">
        <f t="shared" si="147"/>
        <v>14.895453580884109</v>
      </c>
      <c r="L776" s="13">
        <f t="shared" si="148"/>
        <v>3.7811975453716631</v>
      </c>
      <c r="M776" s="13">
        <f t="shared" si="153"/>
        <v>6.1923649664113913</v>
      </c>
      <c r="N776" s="13">
        <f t="shared" si="149"/>
        <v>3.8392662791750625</v>
      </c>
      <c r="O776" s="13">
        <f t="shared" si="150"/>
        <v>5.7712803694034607</v>
      </c>
      <c r="Q776">
        <v>14.300802513733061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17.422912359929761</v>
      </c>
      <c r="G777" s="13">
        <f t="shared" si="144"/>
        <v>0</v>
      </c>
      <c r="H777" s="13">
        <f t="shared" si="145"/>
        <v>17.422912359929761</v>
      </c>
      <c r="I777" s="16">
        <f t="shared" si="152"/>
        <v>28.537168395442208</v>
      </c>
      <c r="J777" s="13">
        <f t="shared" si="146"/>
        <v>24.888426372358886</v>
      </c>
      <c r="K777" s="13">
        <f t="shared" si="147"/>
        <v>3.6487420230833223</v>
      </c>
      <c r="L777" s="13">
        <f t="shared" si="148"/>
        <v>0</v>
      </c>
      <c r="M777" s="13">
        <f t="shared" si="153"/>
        <v>2.3530986872363289</v>
      </c>
      <c r="N777" s="13">
        <f t="shared" si="149"/>
        <v>1.4589211860865239</v>
      </c>
      <c r="O777" s="13">
        <f t="shared" si="150"/>
        <v>1.4589211860865239</v>
      </c>
      <c r="Q777">
        <v>12.837407735289769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31.214063263074291</v>
      </c>
      <c r="G778" s="13">
        <f t="shared" si="144"/>
        <v>0.43507775356928735</v>
      </c>
      <c r="H778" s="13">
        <f t="shared" si="145"/>
        <v>30.778985509505002</v>
      </c>
      <c r="I778" s="16">
        <f t="shared" si="152"/>
        <v>34.427727532588321</v>
      </c>
      <c r="J778" s="13">
        <f t="shared" si="146"/>
        <v>28.958114401841872</v>
      </c>
      <c r="K778" s="13">
        <f t="shared" si="147"/>
        <v>5.4696131307464491</v>
      </c>
      <c r="L778" s="13">
        <f t="shared" si="148"/>
        <v>0</v>
      </c>
      <c r="M778" s="13">
        <f t="shared" si="153"/>
        <v>0.89417750114980499</v>
      </c>
      <c r="N778" s="13">
        <f t="shared" si="149"/>
        <v>0.55439005071287906</v>
      </c>
      <c r="O778" s="13">
        <f t="shared" si="150"/>
        <v>0.98946780428216641</v>
      </c>
      <c r="Q778">
        <v>13.58349167820435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58.189143921757477</v>
      </c>
      <c r="G779" s="13">
        <f t="shared" si="144"/>
        <v>3.4509674277947613</v>
      </c>
      <c r="H779" s="13">
        <f t="shared" si="145"/>
        <v>54.738176493962719</v>
      </c>
      <c r="I779" s="16">
        <f t="shared" si="152"/>
        <v>60.207789624709164</v>
      </c>
      <c r="J779" s="13">
        <f t="shared" si="146"/>
        <v>39.125110350484107</v>
      </c>
      <c r="K779" s="13">
        <f t="shared" si="147"/>
        <v>21.082679274225057</v>
      </c>
      <c r="L779" s="13">
        <f t="shared" si="148"/>
        <v>10.013916565606554</v>
      </c>
      <c r="M779" s="13">
        <f t="shared" si="153"/>
        <v>10.35370401604348</v>
      </c>
      <c r="N779" s="13">
        <f t="shared" si="149"/>
        <v>6.4192964899469578</v>
      </c>
      <c r="O779" s="13">
        <f t="shared" si="150"/>
        <v>9.8702639177417186</v>
      </c>
      <c r="Q779">
        <v>13.01015059354839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37.45065084367306</v>
      </c>
      <c r="G780" s="13">
        <f t="shared" si="144"/>
        <v>1.1323457367393821</v>
      </c>
      <c r="H780" s="13">
        <f t="shared" si="145"/>
        <v>36.318305106933678</v>
      </c>
      <c r="I780" s="16">
        <f t="shared" si="152"/>
        <v>47.387067815552186</v>
      </c>
      <c r="J780" s="13">
        <f t="shared" si="146"/>
        <v>36.182270856374501</v>
      </c>
      <c r="K780" s="13">
        <f t="shared" si="147"/>
        <v>11.204796959177685</v>
      </c>
      <c r="L780" s="13">
        <f t="shared" si="148"/>
        <v>6.3404326995541715E-2</v>
      </c>
      <c r="M780" s="13">
        <f t="shared" si="153"/>
        <v>3.9978118530920641</v>
      </c>
      <c r="N780" s="13">
        <f t="shared" si="149"/>
        <v>2.4786433489170796</v>
      </c>
      <c r="O780" s="13">
        <f t="shared" si="150"/>
        <v>3.6109890856564615</v>
      </c>
      <c r="Q780">
        <v>14.24123662817532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36.117590034853478</v>
      </c>
      <c r="G781" s="13">
        <f t="shared" si="144"/>
        <v>0.98330579949865726</v>
      </c>
      <c r="H781" s="13">
        <f t="shared" si="145"/>
        <v>35.134284235354819</v>
      </c>
      <c r="I781" s="16">
        <f t="shared" si="152"/>
        <v>46.275676867536966</v>
      </c>
      <c r="J781" s="13">
        <f t="shared" si="146"/>
        <v>35.765770816398103</v>
      </c>
      <c r="K781" s="13">
        <f t="shared" si="147"/>
        <v>10.509906051138863</v>
      </c>
      <c r="L781" s="13">
        <f t="shared" si="148"/>
        <v>0</v>
      </c>
      <c r="M781" s="13">
        <f t="shared" si="153"/>
        <v>1.5191685041749845</v>
      </c>
      <c r="N781" s="13">
        <f t="shared" si="149"/>
        <v>0.9418844725884904</v>
      </c>
      <c r="O781" s="13">
        <f t="shared" si="150"/>
        <v>1.9251902720871477</v>
      </c>
      <c r="Q781">
        <v>14.32681204845618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0.1203556427609245</v>
      </c>
      <c r="G782" s="13">
        <f t="shared" si="144"/>
        <v>0</v>
      </c>
      <c r="H782" s="13">
        <f t="shared" si="145"/>
        <v>0.1203556427609245</v>
      </c>
      <c r="I782" s="16">
        <f t="shared" si="152"/>
        <v>10.630261693899788</v>
      </c>
      <c r="J782" s="13">
        <f t="shared" si="146"/>
        <v>10.518453318619402</v>
      </c>
      <c r="K782" s="13">
        <f t="shared" si="147"/>
        <v>0.11180837528038623</v>
      </c>
      <c r="L782" s="13">
        <f t="shared" si="148"/>
        <v>0</v>
      </c>
      <c r="M782" s="13">
        <f t="shared" si="153"/>
        <v>0.57728403158649411</v>
      </c>
      <c r="N782" s="13">
        <f t="shared" si="149"/>
        <v>0.35791609958362636</v>
      </c>
      <c r="O782" s="13">
        <f t="shared" si="150"/>
        <v>0.35791609958362636</v>
      </c>
      <c r="Q782">
        <v>17.961469808604221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7.0291315157954672</v>
      </c>
      <c r="G783" s="13">
        <f t="shared" si="144"/>
        <v>0</v>
      </c>
      <c r="H783" s="13">
        <f t="shared" si="145"/>
        <v>7.0291315157954672</v>
      </c>
      <c r="I783" s="16">
        <f t="shared" si="152"/>
        <v>7.1409398910758535</v>
      </c>
      <c r="J783" s="13">
        <f t="shared" si="146"/>
        <v>7.1192473401622385</v>
      </c>
      <c r="K783" s="13">
        <f t="shared" si="147"/>
        <v>2.1692550913614994E-2</v>
      </c>
      <c r="L783" s="13">
        <f t="shared" si="148"/>
        <v>0</v>
      </c>
      <c r="M783" s="13">
        <f t="shared" si="153"/>
        <v>0.21936793200286775</v>
      </c>
      <c r="N783" s="13">
        <f t="shared" si="149"/>
        <v>0.13600811784177799</v>
      </c>
      <c r="O783" s="13">
        <f t="shared" si="150"/>
        <v>0.13600811784177799</v>
      </c>
      <c r="Q783">
        <v>21.193333644645719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0.2675837858312019</v>
      </c>
      <c r="G784" s="13">
        <f t="shared" si="144"/>
        <v>0</v>
      </c>
      <c r="H784" s="13">
        <f t="shared" si="145"/>
        <v>0.2675837858312019</v>
      </c>
      <c r="I784" s="16">
        <f t="shared" si="152"/>
        <v>0.2892763367448169</v>
      </c>
      <c r="J784" s="13">
        <f t="shared" si="146"/>
        <v>0.289275110001743</v>
      </c>
      <c r="K784" s="13">
        <f t="shared" si="147"/>
        <v>1.2267430739010265E-6</v>
      </c>
      <c r="L784" s="13">
        <f t="shared" si="148"/>
        <v>0</v>
      </c>
      <c r="M784" s="13">
        <f t="shared" si="153"/>
        <v>8.3359814161089757E-2</v>
      </c>
      <c r="N784" s="13">
        <f t="shared" si="149"/>
        <v>5.1683084779875647E-2</v>
      </c>
      <c r="O784" s="13">
        <f t="shared" si="150"/>
        <v>5.1683084779875647E-2</v>
      </c>
      <c r="Q784">
        <v>22.37019771710731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1.952142241097677</v>
      </c>
      <c r="G785" s="13">
        <f t="shared" si="144"/>
        <v>0</v>
      </c>
      <c r="H785" s="13">
        <f t="shared" si="145"/>
        <v>1.952142241097677</v>
      </c>
      <c r="I785" s="16">
        <f t="shared" si="152"/>
        <v>1.952143467840751</v>
      </c>
      <c r="J785" s="13">
        <f t="shared" si="146"/>
        <v>1.9517846505491343</v>
      </c>
      <c r="K785" s="13">
        <f t="shared" si="147"/>
        <v>3.5881729161668652E-4</v>
      </c>
      <c r="L785" s="13">
        <f t="shared" si="148"/>
        <v>0</v>
      </c>
      <c r="M785" s="13">
        <f t="shared" si="153"/>
        <v>3.167672938121411E-2</v>
      </c>
      <c r="N785" s="13">
        <f t="shared" si="149"/>
        <v>1.9639572216352749E-2</v>
      </c>
      <c r="O785" s="13">
        <f t="shared" si="150"/>
        <v>1.9639572216352749E-2</v>
      </c>
      <c r="Q785">
        <v>22.719140898557509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1.3664072677754751</v>
      </c>
      <c r="G786" s="13">
        <f t="shared" si="144"/>
        <v>0</v>
      </c>
      <c r="H786" s="13">
        <f t="shared" si="145"/>
        <v>1.3664072677754751</v>
      </c>
      <c r="I786" s="16">
        <f t="shared" si="152"/>
        <v>1.3667660850670917</v>
      </c>
      <c r="J786" s="13">
        <f t="shared" si="146"/>
        <v>1.3666322869213345</v>
      </c>
      <c r="K786" s="13">
        <f t="shared" si="147"/>
        <v>1.3379814575720239E-4</v>
      </c>
      <c r="L786" s="13">
        <f t="shared" si="148"/>
        <v>0</v>
      </c>
      <c r="M786" s="13">
        <f t="shared" si="153"/>
        <v>1.203715716486136E-2</v>
      </c>
      <c r="N786" s="13">
        <f t="shared" si="149"/>
        <v>7.4630374422140437E-3</v>
      </c>
      <c r="O786" s="13">
        <f t="shared" si="150"/>
        <v>7.4630374422140437E-3</v>
      </c>
      <c r="Q786">
        <v>22.131707000000009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7.2681864493806723</v>
      </c>
      <c r="G787" s="13">
        <f t="shared" si="144"/>
        <v>0</v>
      </c>
      <c r="H787" s="13">
        <f t="shared" si="145"/>
        <v>7.2681864493806723</v>
      </c>
      <c r="I787" s="16">
        <f t="shared" si="152"/>
        <v>7.2683202475264297</v>
      </c>
      <c r="J787" s="13">
        <f t="shared" si="146"/>
        <v>7.2432647218962645</v>
      </c>
      <c r="K787" s="13">
        <f t="shared" si="147"/>
        <v>2.5055525630165221E-2</v>
      </c>
      <c r="L787" s="13">
        <f t="shared" si="148"/>
        <v>0</v>
      </c>
      <c r="M787" s="13">
        <f t="shared" si="153"/>
        <v>4.5741197226473167E-3</v>
      </c>
      <c r="N787" s="13">
        <f t="shared" si="149"/>
        <v>2.8359542280413362E-3</v>
      </c>
      <c r="O787" s="13">
        <f t="shared" si="150"/>
        <v>2.8359542280413362E-3</v>
      </c>
      <c r="Q787">
        <v>20.545542096147621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37.193251643168622</v>
      </c>
      <c r="G788" s="13">
        <f t="shared" si="144"/>
        <v>1.1035677841994946</v>
      </c>
      <c r="H788" s="13">
        <f t="shared" si="145"/>
        <v>36.089683858969124</v>
      </c>
      <c r="I788" s="16">
        <f t="shared" si="152"/>
        <v>36.114739384599289</v>
      </c>
      <c r="J788" s="13">
        <f t="shared" si="146"/>
        <v>31.258860856394751</v>
      </c>
      <c r="K788" s="13">
        <f t="shared" si="147"/>
        <v>4.8558785282045385</v>
      </c>
      <c r="L788" s="13">
        <f t="shared" si="148"/>
        <v>0</v>
      </c>
      <c r="M788" s="13">
        <f t="shared" si="153"/>
        <v>1.7381654946059806E-3</v>
      </c>
      <c r="N788" s="13">
        <f t="shared" si="149"/>
        <v>1.0776626066557079E-3</v>
      </c>
      <c r="O788" s="13">
        <f t="shared" si="150"/>
        <v>1.1046454468061504</v>
      </c>
      <c r="Q788">
        <v>15.79049180705692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7.1900471513063851</v>
      </c>
      <c r="G789" s="13">
        <f t="shared" si="144"/>
        <v>0</v>
      </c>
      <c r="H789" s="13">
        <f t="shared" si="145"/>
        <v>7.1900471513063851</v>
      </c>
      <c r="I789" s="16">
        <f t="shared" si="152"/>
        <v>12.045925679510923</v>
      </c>
      <c r="J789" s="13">
        <f t="shared" si="146"/>
        <v>11.767774828607173</v>
      </c>
      <c r="K789" s="13">
        <f t="shared" si="147"/>
        <v>0.27815085090374936</v>
      </c>
      <c r="L789" s="13">
        <f t="shared" si="148"/>
        <v>0</v>
      </c>
      <c r="M789" s="13">
        <f t="shared" si="153"/>
        <v>6.6050288795027265E-4</v>
      </c>
      <c r="N789" s="13">
        <f t="shared" si="149"/>
        <v>4.0951179052916903E-4</v>
      </c>
      <c r="O789" s="13">
        <f t="shared" si="150"/>
        <v>4.0951179052916903E-4</v>
      </c>
      <c r="Q789">
        <v>13.993261345070779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85.826839568003706</v>
      </c>
      <c r="G790" s="13">
        <f t="shared" si="144"/>
        <v>6.5409393160556242</v>
      </c>
      <c r="H790" s="13">
        <f t="shared" si="145"/>
        <v>79.285900251948078</v>
      </c>
      <c r="I790" s="16">
        <f t="shared" si="152"/>
        <v>79.564051102851835</v>
      </c>
      <c r="J790" s="13">
        <f t="shared" si="146"/>
        <v>44.14349428435569</v>
      </c>
      <c r="K790" s="13">
        <f t="shared" si="147"/>
        <v>35.420556818496145</v>
      </c>
      <c r="L790" s="13">
        <f t="shared" si="148"/>
        <v>24.45721740982108</v>
      </c>
      <c r="M790" s="13">
        <f t="shared" si="153"/>
        <v>24.457468400918501</v>
      </c>
      <c r="N790" s="13">
        <f t="shared" si="149"/>
        <v>15.163630408569471</v>
      </c>
      <c r="O790" s="13">
        <f t="shared" si="150"/>
        <v>21.704569724625095</v>
      </c>
      <c r="Q790">
        <v>13.45146912703826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1.2389997546678031</v>
      </c>
      <c r="G791" s="13">
        <f t="shared" si="144"/>
        <v>0</v>
      </c>
      <c r="H791" s="13">
        <f t="shared" si="145"/>
        <v>1.2389997546678031</v>
      </c>
      <c r="I791" s="16">
        <f t="shared" si="152"/>
        <v>12.202339163342867</v>
      </c>
      <c r="J791" s="13">
        <f t="shared" si="146"/>
        <v>11.879369707870016</v>
      </c>
      <c r="K791" s="13">
        <f t="shared" si="147"/>
        <v>0.32296945547285105</v>
      </c>
      <c r="L791" s="13">
        <f t="shared" si="148"/>
        <v>0</v>
      </c>
      <c r="M791" s="13">
        <f t="shared" si="153"/>
        <v>9.2938379923490295</v>
      </c>
      <c r="N791" s="13">
        <f t="shared" si="149"/>
        <v>5.7621795552563979</v>
      </c>
      <c r="O791" s="13">
        <f t="shared" si="150"/>
        <v>5.7621795552563979</v>
      </c>
      <c r="Q791">
        <v>13.15164059354839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27.511579301355582</v>
      </c>
      <c r="G792" s="13">
        <f t="shared" si="144"/>
        <v>2.112966235056872E-2</v>
      </c>
      <c r="H792" s="13">
        <f t="shared" si="145"/>
        <v>27.490449639005014</v>
      </c>
      <c r="I792" s="16">
        <f t="shared" si="152"/>
        <v>27.813419094477865</v>
      </c>
      <c r="J792" s="13">
        <f t="shared" si="146"/>
        <v>25.388442030332424</v>
      </c>
      <c r="K792" s="13">
        <f t="shared" si="147"/>
        <v>2.4249770641454411</v>
      </c>
      <c r="L792" s="13">
        <f t="shared" si="148"/>
        <v>0</v>
      </c>
      <c r="M792" s="13">
        <f t="shared" si="153"/>
        <v>3.5316584370926316</v>
      </c>
      <c r="N792" s="13">
        <f t="shared" si="149"/>
        <v>2.1896282309974318</v>
      </c>
      <c r="O792" s="13">
        <f t="shared" si="150"/>
        <v>2.2107578933480005</v>
      </c>
      <c r="Q792">
        <v>15.73436542059873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0.485714286</v>
      </c>
      <c r="G793" s="13">
        <f t="shared" si="144"/>
        <v>0</v>
      </c>
      <c r="H793" s="13">
        <f t="shared" si="145"/>
        <v>0.485714286</v>
      </c>
      <c r="I793" s="16">
        <f t="shared" si="152"/>
        <v>2.910691350145441</v>
      </c>
      <c r="J793" s="13">
        <f t="shared" si="146"/>
        <v>2.9081471400851506</v>
      </c>
      <c r="K793" s="13">
        <f t="shared" si="147"/>
        <v>2.544210060290375E-3</v>
      </c>
      <c r="L793" s="13">
        <f t="shared" si="148"/>
        <v>0</v>
      </c>
      <c r="M793" s="13">
        <f t="shared" si="153"/>
        <v>1.3420302060951999</v>
      </c>
      <c r="N793" s="13">
        <f t="shared" si="149"/>
        <v>0.8320587277790239</v>
      </c>
      <c r="O793" s="13">
        <f t="shared" si="150"/>
        <v>0.8320587277790239</v>
      </c>
      <c r="Q793">
        <v>17.335177562071159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31.64239556628786</v>
      </c>
      <c r="G794" s="13">
        <f t="shared" si="144"/>
        <v>0.48296650640544209</v>
      </c>
      <c r="H794" s="13">
        <f t="shared" si="145"/>
        <v>31.159429059882417</v>
      </c>
      <c r="I794" s="16">
        <f t="shared" si="152"/>
        <v>31.161973269942706</v>
      </c>
      <c r="J794" s="13">
        <f t="shared" si="146"/>
        <v>29.106679427474941</v>
      </c>
      <c r="K794" s="13">
        <f t="shared" si="147"/>
        <v>2.0552938424677656</v>
      </c>
      <c r="L794" s="13">
        <f t="shared" si="148"/>
        <v>0</v>
      </c>
      <c r="M794" s="13">
        <f t="shared" si="153"/>
        <v>0.50997147831617595</v>
      </c>
      <c r="N794" s="13">
        <f t="shared" si="149"/>
        <v>0.31618231655602907</v>
      </c>
      <c r="O794" s="13">
        <f t="shared" si="150"/>
        <v>0.79914882296147116</v>
      </c>
      <c r="Q794">
        <v>19.572718339783421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1.9540421204224441</v>
      </c>
      <c r="G795" s="13">
        <f t="shared" si="144"/>
        <v>0</v>
      </c>
      <c r="H795" s="13">
        <f t="shared" si="145"/>
        <v>1.9540421204224441</v>
      </c>
      <c r="I795" s="16">
        <f t="shared" si="152"/>
        <v>4.0093359628902094</v>
      </c>
      <c r="J795" s="13">
        <f t="shared" si="146"/>
        <v>4.0060985288214592</v>
      </c>
      <c r="K795" s="13">
        <f t="shared" si="147"/>
        <v>3.2374340687502112E-3</v>
      </c>
      <c r="L795" s="13">
        <f t="shared" si="148"/>
        <v>0</v>
      </c>
      <c r="M795" s="13">
        <f t="shared" si="153"/>
        <v>0.19378916176014688</v>
      </c>
      <c r="N795" s="13">
        <f t="shared" si="149"/>
        <v>0.12014928029129106</v>
      </c>
      <c r="O795" s="13">
        <f t="shared" si="150"/>
        <v>0.12014928029129106</v>
      </c>
      <c r="Q795">
        <v>22.424206697916869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2.683169843522518</v>
      </c>
      <c r="G796" s="13">
        <f t="shared" si="144"/>
        <v>0</v>
      </c>
      <c r="H796" s="13">
        <f t="shared" si="145"/>
        <v>2.683169843522518</v>
      </c>
      <c r="I796" s="16">
        <f t="shared" si="152"/>
        <v>2.6864072775912682</v>
      </c>
      <c r="J796" s="13">
        <f t="shared" si="146"/>
        <v>2.6856064586982562</v>
      </c>
      <c r="K796" s="13">
        <f t="shared" si="147"/>
        <v>8.0081889301197862E-4</v>
      </c>
      <c r="L796" s="13">
        <f t="shared" si="148"/>
        <v>0</v>
      </c>
      <c r="M796" s="13">
        <f t="shared" si="153"/>
        <v>7.363988146885582E-2</v>
      </c>
      <c r="N796" s="13">
        <f t="shared" si="149"/>
        <v>4.5656726510690609E-2</v>
      </c>
      <c r="O796" s="13">
        <f t="shared" si="150"/>
        <v>4.5656726510690609E-2</v>
      </c>
      <c r="Q796">
        <v>23.821025797170851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0.42772208526413769</v>
      </c>
      <c r="G797" s="13">
        <f t="shared" si="144"/>
        <v>0</v>
      </c>
      <c r="H797" s="13">
        <f t="shared" si="145"/>
        <v>0.42772208526413769</v>
      </c>
      <c r="I797" s="16">
        <f t="shared" si="152"/>
        <v>0.42852290415714966</v>
      </c>
      <c r="J797" s="13">
        <f t="shared" si="146"/>
        <v>0.42851916573198373</v>
      </c>
      <c r="K797" s="13">
        <f t="shared" si="147"/>
        <v>3.7384251659333678E-6</v>
      </c>
      <c r="L797" s="13">
        <f t="shared" si="148"/>
        <v>0</v>
      </c>
      <c r="M797" s="13">
        <f t="shared" si="153"/>
        <v>2.798315495816521E-2</v>
      </c>
      <c r="N797" s="13">
        <f t="shared" si="149"/>
        <v>1.7349556074062428E-2</v>
      </c>
      <c r="O797" s="13">
        <f t="shared" si="150"/>
        <v>1.7349556074062428E-2</v>
      </c>
      <c r="Q797">
        <v>22.82845600000001</v>
      </c>
    </row>
    <row r="798" spans="1:17" x14ac:dyDescent="0.2">
      <c r="A798" s="14">
        <f t="shared" si="151"/>
        <v>46266</v>
      </c>
      <c r="B798" s="1">
        <v>9</v>
      </c>
      <c r="F798" s="34">
        <v>14.27628917751721</v>
      </c>
      <c r="G798" s="13">
        <f t="shared" si="144"/>
        <v>0</v>
      </c>
      <c r="H798" s="13">
        <f t="shared" si="145"/>
        <v>14.27628917751721</v>
      </c>
      <c r="I798" s="16">
        <f t="shared" si="152"/>
        <v>14.276292915942376</v>
      </c>
      <c r="J798" s="13">
        <f t="shared" si="146"/>
        <v>14.121508213460707</v>
      </c>
      <c r="K798" s="13">
        <f t="shared" si="147"/>
        <v>0.15478470248166865</v>
      </c>
      <c r="L798" s="13">
        <f t="shared" si="148"/>
        <v>0</v>
      </c>
      <c r="M798" s="13">
        <f t="shared" si="153"/>
        <v>1.0633598884102782E-2</v>
      </c>
      <c r="N798" s="13">
        <f t="shared" si="149"/>
        <v>6.5928313081437245E-3</v>
      </c>
      <c r="O798" s="13">
        <f t="shared" si="150"/>
        <v>6.5928313081437245E-3</v>
      </c>
      <c r="Q798">
        <v>21.91059789465778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21.22965079745196</v>
      </c>
      <c r="G799" s="13">
        <f t="shared" si="144"/>
        <v>0</v>
      </c>
      <c r="H799" s="13">
        <f t="shared" si="145"/>
        <v>21.22965079745196</v>
      </c>
      <c r="I799" s="16">
        <f t="shared" si="152"/>
        <v>21.38443549993363</v>
      </c>
      <c r="J799" s="13">
        <f t="shared" si="146"/>
        <v>20.876736286067118</v>
      </c>
      <c r="K799" s="13">
        <f t="shared" si="147"/>
        <v>0.50769921386651262</v>
      </c>
      <c r="L799" s="13">
        <f t="shared" si="148"/>
        <v>0</v>
      </c>
      <c r="M799" s="13">
        <f t="shared" si="153"/>
        <v>4.0407675759590572E-3</v>
      </c>
      <c r="N799" s="13">
        <f t="shared" si="149"/>
        <v>2.5052758970946156E-3</v>
      </c>
      <c r="O799" s="13">
        <f t="shared" si="150"/>
        <v>2.5052758970946156E-3</v>
      </c>
      <c r="Q799">
        <v>21.943081472857131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16.398902040570881</v>
      </c>
      <c r="G800" s="13">
        <f t="shared" si="144"/>
        <v>0</v>
      </c>
      <c r="H800" s="13">
        <f t="shared" si="145"/>
        <v>16.398902040570881</v>
      </c>
      <c r="I800" s="16">
        <f t="shared" si="152"/>
        <v>16.906601254437394</v>
      </c>
      <c r="J800" s="13">
        <f t="shared" si="146"/>
        <v>16.487485033875309</v>
      </c>
      <c r="K800" s="13">
        <f t="shared" si="147"/>
        <v>0.41911622056208486</v>
      </c>
      <c r="L800" s="13">
        <f t="shared" si="148"/>
        <v>0</v>
      </c>
      <c r="M800" s="13">
        <f t="shared" si="153"/>
        <v>1.5354916788644416E-3</v>
      </c>
      <c r="N800" s="13">
        <f t="shared" si="149"/>
        <v>9.5200484089595378E-4</v>
      </c>
      <c r="O800" s="13">
        <f t="shared" si="150"/>
        <v>9.5200484089595378E-4</v>
      </c>
      <c r="Q800">
        <v>18.306509756720921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16.605800742248348</v>
      </c>
      <c r="G801" s="13">
        <f t="shared" si="144"/>
        <v>0</v>
      </c>
      <c r="H801" s="13">
        <f t="shared" si="145"/>
        <v>16.605800742248348</v>
      </c>
      <c r="I801" s="16">
        <f t="shared" si="152"/>
        <v>17.024916962810433</v>
      </c>
      <c r="J801" s="13">
        <f t="shared" si="146"/>
        <v>16.462197899779117</v>
      </c>
      <c r="K801" s="13">
        <f t="shared" si="147"/>
        <v>0.56271906303131658</v>
      </c>
      <c r="L801" s="13">
        <f t="shared" si="148"/>
        <v>0</v>
      </c>
      <c r="M801" s="13">
        <f t="shared" si="153"/>
        <v>5.8348683796848782E-4</v>
      </c>
      <c r="N801" s="13">
        <f t="shared" si="149"/>
        <v>3.6176183954046243E-4</v>
      </c>
      <c r="O801" s="13">
        <f t="shared" si="150"/>
        <v>3.6176183954046243E-4</v>
      </c>
      <c r="Q801">
        <v>16.27377114121618</v>
      </c>
    </row>
    <row r="802" spans="1:17" x14ac:dyDescent="0.2">
      <c r="A802" s="14">
        <f t="shared" si="151"/>
        <v>46388</v>
      </c>
      <c r="B802" s="1">
        <v>1</v>
      </c>
      <c r="F802" s="34">
        <v>125.51397777081441</v>
      </c>
      <c r="G802" s="13">
        <f t="shared" si="144"/>
        <v>10.978072677022523</v>
      </c>
      <c r="H802" s="13">
        <f t="shared" si="145"/>
        <v>114.53590509379188</v>
      </c>
      <c r="I802" s="16">
        <f t="shared" si="152"/>
        <v>115.09862415682321</v>
      </c>
      <c r="J802" s="13">
        <f t="shared" si="146"/>
        <v>51.041098865811286</v>
      </c>
      <c r="K802" s="13">
        <f t="shared" si="147"/>
        <v>64.057525291011927</v>
      </c>
      <c r="L802" s="13">
        <f t="shared" si="148"/>
        <v>53.304747292659066</v>
      </c>
      <c r="M802" s="13">
        <f t="shared" si="153"/>
        <v>53.304969017657491</v>
      </c>
      <c r="N802" s="13">
        <f t="shared" si="149"/>
        <v>33.049080790947642</v>
      </c>
      <c r="O802" s="13">
        <f t="shared" si="150"/>
        <v>44.027153467970166</v>
      </c>
      <c r="Q802">
        <v>14.475082882705021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6.5377247417854987</v>
      </c>
      <c r="G803" s="13">
        <f t="shared" si="144"/>
        <v>0</v>
      </c>
      <c r="H803" s="13">
        <f t="shared" si="145"/>
        <v>6.5377247417854987</v>
      </c>
      <c r="I803" s="16">
        <f t="shared" si="152"/>
        <v>17.290502740138358</v>
      </c>
      <c r="J803" s="13">
        <f t="shared" si="146"/>
        <v>16.434521423986606</v>
      </c>
      <c r="K803" s="13">
        <f t="shared" si="147"/>
        <v>0.85598131615175177</v>
      </c>
      <c r="L803" s="13">
        <f t="shared" si="148"/>
        <v>0</v>
      </c>
      <c r="M803" s="13">
        <f t="shared" si="153"/>
        <v>20.25588822670985</v>
      </c>
      <c r="N803" s="13">
        <f t="shared" si="149"/>
        <v>12.558650700560106</v>
      </c>
      <c r="O803" s="13">
        <f t="shared" si="150"/>
        <v>12.558650700560106</v>
      </c>
      <c r="Q803">
        <v>13.40455059354839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47.942573133691731</v>
      </c>
      <c r="G804" s="13">
        <f t="shared" si="144"/>
        <v>2.3053720752929907</v>
      </c>
      <c r="H804" s="13">
        <f t="shared" si="145"/>
        <v>45.637201058398738</v>
      </c>
      <c r="I804" s="16">
        <f t="shared" si="152"/>
        <v>46.493182374550486</v>
      </c>
      <c r="J804" s="13">
        <f t="shared" si="146"/>
        <v>35.904637674680274</v>
      </c>
      <c r="K804" s="13">
        <f t="shared" si="147"/>
        <v>10.588544699870212</v>
      </c>
      <c r="L804" s="13">
        <f t="shared" si="148"/>
        <v>0</v>
      </c>
      <c r="M804" s="13">
        <f t="shared" si="153"/>
        <v>7.6972375261497437</v>
      </c>
      <c r="N804" s="13">
        <f t="shared" si="149"/>
        <v>4.7722872662128406</v>
      </c>
      <c r="O804" s="13">
        <f t="shared" si="150"/>
        <v>7.0776593415058313</v>
      </c>
      <c r="Q804">
        <v>14.36534154137401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4.9430647345678143</v>
      </c>
      <c r="G805" s="13">
        <f t="shared" si="144"/>
        <v>0</v>
      </c>
      <c r="H805" s="13">
        <f t="shared" si="145"/>
        <v>4.9430647345678143</v>
      </c>
      <c r="I805" s="16">
        <f t="shared" si="152"/>
        <v>15.531609434438026</v>
      </c>
      <c r="J805" s="13">
        <f t="shared" si="146"/>
        <v>15.128882742495911</v>
      </c>
      <c r="K805" s="13">
        <f t="shared" si="147"/>
        <v>0.40272669194211552</v>
      </c>
      <c r="L805" s="13">
        <f t="shared" si="148"/>
        <v>0</v>
      </c>
      <c r="M805" s="13">
        <f t="shared" si="153"/>
        <v>2.9249502599369031</v>
      </c>
      <c r="N805" s="13">
        <f t="shared" si="149"/>
        <v>1.81346916116088</v>
      </c>
      <c r="O805" s="13">
        <f t="shared" si="150"/>
        <v>1.81346916116088</v>
      </c>
      <c r="Q805">
        <v>16.773212037533469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4.2959655154235872</v>
      </c>
      <c r="G806" s="13">
        <f t="shared" si="144"/>
        <v>0</v>
      </c>
      <c r="H806" s="13">
        <f t="shared" si="145"/>
        <v>4.2959655154235872</v>
      </c>
      <c r="I806" s="16">
        <f t="shared" si="152"/>
        <v>4.6986922073657027</v>
      </c>
      <c r="J806" s="13">
        <f t="shared" si="146"/>
        <v>4.6893814138718826</v>
      </c>
      <c r="K806" s="13">
        <f t="shared" si="147"/>
        <v>9.3107934938201353E-3</v>
      </c>
      <c r="L806" s="13">
        <f t="shared" si="148"/>
        <v>0</v>
      </c>
      <c r="M806" s="13">
        <f t="shared" si="153"/>
        <v>1.1114810987760231</v>
      </c>
      <c r="N806" s="13">
        <f t="shared" si="149"/>
        <v>0.68911828124113428</v>
      </c>
      <c r="O806" s="13">
        <f t="shared" si="150"/>
        <v>0.68911828124113428</v>
      </c>
      <c r="Q806">
        <v>18.309839425284601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15.863542005957729</v>
      </c>
      <c r="G807" s="13">
        <f t="shared" si="144"/>
        <v>0</v>
      </c>
      <c r="H807" s="13">
        <f t="shared" si="145"/>
        <v>15.863542005957729</v>
      </c>
      <c r="I807" s="16">
        <f t="shared" si="152"/>
        <v>15.87285279945155</v>
      </c>
      <c r="J807" s="13">
        <f t="shared" si="146"/>
        <v>15.698200099411332</v>
      </c>
      <c r="K807" s="13">
        <f t="shared" si="147"/>
        <v>0.17465270004021782</v>
      </c>
      <c r="L807" s="13">
        <f t="shared" si="148"/>
        <v>0</v>
      </c>
      <c r="M807" s="13">
        <f t="shared" si="153"/>
        <v>0.4223628175348888</v>
      </c>
      <c r="N807" s="13">
        <f t="shared" si="149"/>
        <v>0.26186494687163103</v>
      </c>
      <c r="O807" s="13">
        <f t="shared" si="150"/>
        <v>0.26186494687163103</v>
      </c>
      <c r="Q807">
        <v>23.308898368060191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3.6560266830227719</v>
      </c>
      <c r="G808" s="13">
        <f t="shared" si="144"/>
        <v>0</v>
      </c>
      <c r="H808" s="13">
        <f t="shared" si="145"/>
        <v>3.6560266830227719</v>
      </c>
      <c r="I808" s="16">
        <f t="shared" si="152"/>
        <v>3.8306793830629897</v>
      </c>
      <c r="J808" s="13">
        <f t="shared" si="146"/>
        <v>3.8284305579284688</v>
      </c>
      <c r="K808" s="13">
        <f t="shared" si="147"/>
        <v>2.2488251345209598E-3</v>
      </c>
      <c r="L808" s="13">
        <f t="shared" si="148"/>
        <v>0</v>
      </c>
      <c r="M808" s="13">
        <f t="shared" si="153"/>
        <v>0.16049787066325777</v>
      </c>
      <c r="N808" s="13">
        <f t="shared" si="149"/>
        <v>9.9508679811219816E-2</v>
      </c>
      <c r="O808" s="13">
        <f t="shared" si="150"/>
        <v>9.9508679811219816E-2</v>
      </c>
      <c r="Q808">
        <v>24.04627362680607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2.137235022048054</v>
      </c>
      <c r="G809" s="13">
        <f t="shared" si="144"/>
        <v>0</v>
      </c>
      <c r="H809" s="13">
        <f t="shared" si="145"/>
        <v>2.137235022048054</v>
      </c>
      <c r="I809" s="16">
        <f t="shared" si="152"/>
        <v>2.139483847182575</v>
      </c>
      <c r="J809" s="13">
        <f t="shared" si="146"/>
        <v>2.1391426963101328</v>
      </c>
      <c r="K809" s="13">
        <f t="shared" si="147"/>
        <v>3.4115087244224185E-4</v>
      </c>
      <c r="L809" s="13">
        <f t="shared" si="148"/>
        <v>0</v>
      </c>
      <c r="M809" s="13">
        <f t="shared" si="153"/>
        <v>6.0989190852037953E-2</v>
      </c>
      <c r="N809" s="13">
        <f t="shared" si="149"/>
        <v>3.781329832826353E-2</v>
      </c>
      <c r="O809" s="13">
        <f t="shared" si="150"/>
        <v>3.781329832826353E-2</v>
      </c>
      <c r="Q809">
        <v>25.042441000000011</v>
      </c>
    </row>
    <row r="810" spans="1:17" x14ac:dyDescent="0.2">
      <c r="A810" s="14">
        <f t="shared" si="151"/>
        <v>46631</v>
      </c>
      <c r="B810" s="1">
        <v>9</v>
      </c>
      <c r="F810" s="34">
        <v>3.8542459892803289</v>
      </c>
      <c r="G810" s="13">
        <f t="shared" si="144"/>
        <v>0</v>
      </c>
      <c r="H810" s="13">
        <f t="shared" si="145"/>
        <v>3.8542459892803289</v>
      </c>
      <c r="I810" s="16">
        <f t="shared" si="152"/>
        <v>3.8545871401527712</v>
      </c>
      <c r="J810" s="13">
        <f t="shared" si="146"/>
        <v>3.8520502679480999</v>
      </c>
      <c r="K810" s="13">
        <f t="shared" si="147"/>
        <v>2.5368722046712477E-3</v>
      </c>
      <c r="L810" s="13">
        <f t="shared" si="148"/>
        <v>0</v>
      </c>
      <c r="M810" s="13">
        <f t="shared" si="153"/>
        <v>2.3175892523774423E-2</v>
      </c>
      <c r="N810" s="13">
        <f t="shared" si="149"/>
        <v>1.4369053364740142E-2</v>
      </c>
      <c r="O810" s="13">
        <f t="shared" si="150"/>
        <v>1.4369053364740142E-2</v>
      </c>
      <c r="Q810">
        <v>23.31923593891737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62.065440922572847</v>
      </c>
      <c r="G811" s="13">
        <f t="shared" si="144"/>
        <v>3.8843483042751856</v>
      </c>
      <c r="H811" s="13">
        <f t="shared" si="145"/>
        <v>58.181092618297662</v>
      </c>
      <c r="I811" s="16">
        <f t="shared" si="152"/>
        <v>58.183629490502334</v>
      </c>
      <c r="J811" s="13">
        <f t="shared" si="146"/>
        <v>49.482262590557767</v>
      </c>
      <c r="K811" s="13">
        <f t="shared" si="147"/>
        <v>8.701366899944567</v>
      </c>
      <c r="L811" s="13">
        <f t="shared" si="148"/>
        <v>0</v>
      </c>
      <c r="M811" s="13">
        <f t="shared" si="153"/>
        <v>8.8068391590342809E-3</v>
      </c>
      <c r="N811" s="13">
        <f t="shared" si="149"/>
        <v>5.4602402786012539E-3</v>
      </c>
      <c r="O811" s="13">
        <f t="shared" si="150"/>
        <v>3.8898085445537869</v>
      </c>
      <c r="Q811">
        <v>21.598614271235348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22.21354143398753</v>
      </c>
      <c r="G812" s="13">
        <f t="shared" si="144"/>
        <v>0</v>
      </c>
      <c r="H812" s="13">
        <f t="shared" si="145"/>
        <v>22.21354143398753</v>
      </c>
      <c r="I812" s="16">
        <f t="shared" si="152"/>
        <v>30.914908333932097</v>
      </c>
      <c r="J812" s="13">
        <f t="shared" si="146"/>
        <v>28.4077445842271</v>
      </c>
      <c r="K812" s="13">
        <f t="shared" si="147"/>
        <v>2.507163749704997</v>
      </c>
      <c r="L812" s="13">
        <f t="shared" si="148"/>
        <v>0</v>
      </c>
      <c r="M812" s="13">
        <f t="shared" si="153"/>
        <v>3.3465988804330269E-3</v>
      </c>
      <c r="N812" s="13">
        <f t="shared" si="149"/>
        <v>2.0748913058684765E-3</v>
      </c>
      <c r="O812" s="13">
        <f t="shared" si="150"/>
        <v>2.0748913058684765E-3</v>
      </c>
      <c r="Q812">
        <v>17.824121957214601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6.4131460448392064</v>
      </c>
      <c r="G813" s="13">
        <f t="shared" si="144"/>
        <v>0</v>
      </c>
      <c r="H813" s="13">
        <f t="shared" si="145"/>
        <v>6.4131460448392064</v>
      </c>
      <c r="I813" s="16">
        <f t="shared" si="152"/>
        <v>8.9203097945442025</v>
      </c>
      <c r="J813" s="13">
        <f t="shared" si="146"/>
        <v>8.8061673336046056</v>
      </c>
      <c r="K813" s="13">
        <f t="shared" si="147"/>
        <v>0.1141424609395969</v>
      </c>
      <c r="L813" s="13">
        <f t="shared" si="148"/>
        <v>0</v>
      </c>
      <c r="M813" s="13">
        <f t="shared" si="153"/>
        <v>1.2717075745645504E-3</v>
      </c>
      <c r="N813" s="13">
        <f t="shared" si="149"/>
        <v>7.8845869623002125E-4</v>
      </c>
      <c r="O813" s="13">
        <f t="shared" si="150"/>
        <v>7.8845869623002125E-4</v>
      </c>
      <c r="Q813">
        <v>14.03161348618068</v>
      </c>
    </row>
    <row r="814" spans="1:17" x14ac:dyDescent="0.2">
      <c r="A814" s="14">
        <f t="shared" si="151"/>
        <v>46753</v>
      </c>
      <c r="B814" s="1">
        <v>1</v>
      </c>
      <c r="F814" s="34">
        <v>0.84613511995509538</v>
      </c>
      <c r="G814" s="13">
        <f t="shared" si="144"/>
        <v>0</v>
      </c>
      <c r="H814" s="13">
        <f t="shared" si="145"/>
        <v>0.84613511995509538</v>
      </c>
      <c r="I814" s="16">
        <f t="shared" si="152"/>
        <v>0.96027758089469228</v>
      </c>
      <c r="J814" s="13">
        <f t="shared" si="146"/>
        <v>0.96010975964226775</v>
      </c>
      <c r="K814" s="13">
        <f t="shared" si="147"/>
        <v>1.6782125242453816E-4</v>
      </c>
      <c r="L814" s="13">
        <f t="shared" si="148"/>
        <v>0</v>
      </c>
      <c r="M814" s="13">
        <f t="shared" si="153"/>
        <v>4.8324887833452916E-4</v>
      </c>
      <c r="N814" s="13">
        <f t="shared" si="149"/>
        <v>2.996143045674081E-4</v>
      </c>
      <c r="O814" s="13">
        <f t="shared" si="150"/>
        <v>2.996143045674081E-4</v>
      </c>
      <c r="Q814">
        <v>12.97657559354839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2.1428571E-2</v>
      </c>
      <c r="G815" s="13">
        <f t="shared" si="144"/>
        <v>0</v>
      </c>
      <c r="H815" s="13">
        <f t="shared" si="145"/>
        <v>2.1428571E-2</v>
      </c>
      <c r="I815" s="16">
        <f t="shared" si="152"/>
        <v>2.1596392252424539E-2</v>
      </c>
      <c r="J815" s="13">
        <f t="shared" si="146"/>
        <v>2.159639121163158E-2</v>
      </c>
      <c r="K815" s="13">
        <f t="shared" si="147"/>
        <v>1.0407929587619158E-9</v>
      </c>
      <c r="L815" s="13">
        <f t="shared" si="148"/>
        <v>0</v>
      </c>
      <c r="M815" s="13">
        <f t="shared" si="153"/>
        <v>1.8363457376712107E-4</v>
      </c>
      <c r="N815" s="13">
        <f t="shared" si="149"/>
        <v>1.1385343573561507E-4</v>
      </c>
      <c r="O815" s="13">
        <f t="shared" si="150"/>
        <v>1.1385343573561507E-4</v>
      </c>
      <c r="Q815">
        <v>17.333764406771671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12.62298219349881</v>
      </c>
      <c r="G816" s="13">
        <f t="shared" si="144"/>
        <v>0</v>
      </c>
      <c r="H816" s="13">
        <f t="shared" si="145"/>
        <v>12.62298219349881</v>
      </c>
      <c r="I816" s="16">
        <f t="shared" si="152"/>
        <v>12.622982194539603</v>
      </c>
      <c r="J816" s="13">
        <f t="shared" si="146"/>
        <v>12.435705067505523</v>
      </c>
      <c r="K816" s="13">
        <f t="shared" si="147"/>
        <v>0.18727712703407917</v>
      </c>
      <c r="L816" s="13">
        <f t="shared" si="148"/>
        <v>0</v>
      </c>
      <c r="M816" s="13">
        <f t="shared" si="153"/>
        <v>6.9781138031505999E-5</v>
      </c>
      <c r="N816" s="13">
        <f t="shared" si="149"/>
        <v>4.3264305579533721E-5</v>
      </c>
      <c r="O816" s="13">
        <f t="shared" si="150"/>
        <v>4.3264305579533721E-5</v>
      </c>
      <c r="Q816">
        <v>17.91239163568785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15.750714458609719</v>
      </c>
      <c r="G817" s="13">
        <f t="shared" si="144"/>
        <v>0</v>
      </c>
      <c r="H817" s="13">
        <f t="shared" si="145"/>
        <v>15.750714458609719</v>
      </c>
      <c r="I817" s="16">
        <f t="shared" si="152"/>
        <v>15.937991585643799</v>
      </c>
      <c r="J817" s="13">
        <f t="shared" si="146"/>
        <v>15.55045696831883</v>
      </c>
      <c r="K817" s="13">
        <f t="shared" si="147"/>
        <v>0.38753461732496852</v>
      </c>
      <c r="L817" s="13">
        <f t="shared" si="148"/>
        <v>0</v>
      </c>
      <c r="M817" s="13">
        <f t="shared" si="153"/>
        <v>2.6516832451972279E-5</v>
      </c>
      <c r="N817" s="13">
        <f t="shared" si="149"/>
        <v>1.6440436120222813E-5</v>
      </c>
      <c r="O817" s="13">
        <f t="shared" si="150"/>
        <v>1.6440436120222813E-5</v>
      </c>
      <c r="Q817">
        <v>17.613529837897481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9.6134660479278828</v>
      </c>
      <c r="G818" s="13">
        <f t="shared" si="144"/>
        <v>0</v>
      </c>
      <c r="H818" s="13">
        <f t="shared" si="145"/>
        <v>9.6134660479278828</v>
      </c>
      <c r="I818" s="16">
        <f t="shared" si="152"/>
        <v>10.001000665252851</v>
      </c>
      <c r="J818" s="13">
        <f t="shared" si="146"/>
        <v>9.9488601078246433</v>
      </c>
      <c r="K818" s="13">
        <f t="shared" si="147"/>
        <v>5.2140557428208112E-2</v>
      </c>
      <c r="L818" s="13">
        <f t="shared" si="148"/>
        <v>0</v>
      </c>
      <c r="M818" s="13">
        <f t="shared" si="153"/>
        <v>1.0076396331749466E-5</v>
      </c>
      <c r="N818" s="13">
        <f t="shared" si="149"/>
        <v>6.2473657256846692E-6</v>
      </c>
      <c r="O818" s="13">
        <f t="shared" si="150"/>
        <v>6.2473657256846692E-6</v>
      </c>
      <c r="Q818">
        <v>22.115056450286261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8.3258494190740233</v>
      </c>
      <c r="G819" s="13">
        <f t="shared" si="144"/>
        <v>0</v>
      </c>
      <c r="H819" s="13">
        <f t="shared" si="145"/>
        <v>8.3258494190740233</v>
      </c>
      <c r="I819" s="16">
        <f t="shared" si="152"/>
        <v>8.3779899765022314</v>
      </c>
      <c r="J819" s="13">
        <f t="shared" si="146"/>
        <v>8.3499018602770452</v>
      </c>
      <c r="K819" s="13">
        <f t="shared" si="147"/>
        <v>2.8088116225186255E-2</v>
      </c>
      <c r="L819" s="13">
        <f t="shared" si="148"/>
        <v>0</v>
      </c>
      <c r="M819" s="13">
        <f t="shared" si="153"/>
        <v>3.8290306060647967E-6</v>
      </c>
      <c r="N819" s="13">
        <f t="shared" si="149"/>
        <v>2.3739989757601738E-6</v>
      </c>
      <c r="O819" s="13">
        <f t="shared" si="150"/>
        <v>2.3739989757601738E-6</v>
      </c>
      <c r="Q819">
        <v>22.754559566876651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4.3004432550087222</v>
      </c>
      <c r="G820" s="13">
        <f t="shared" si="144"/>
        <v>0</v>
      </c>
      <c r="H820" s="13">
        <f t="shared" si="145"/>
        <v>4.3004432550087222</v>
      </c>
      <c r="I820" s="16">
        <f t="shared" si="152"/>
        <v>4.3285313712339084</v>
      </c>
      <c r="J820" s="13">
        <f t="shared" si="146"/>
        <v>4.3254160440953298</v>
      </c>
      <c r="K820" s="13">
        <f t="shared" si="147"/>
        <v>3.1153271385786496E-3</v>
      </c>
      <c r="L820" s="13">
        <f t="shared" si="148"/>
        <v>0</v>
      </c>
      <c r="M820" s="13">
        <f t="shared" si="153"/>
        <v>1.4550316303046229E-6</v>
      </c>
      <c r="N820" s="13">
        <f t="shared" si="149"/>
        <v>9.0211961078886624E-7</v>
      </c>
      <c r="O820" s="13">
        <f t="shared" si="150"/>
        <v>9.0211961078886624E-7</v>
      </c>
      <c r="Q820">
        <v>24.335342745653559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20.47469687391591</v>
      </c>
      <c r="G821" s="13">
        <f t="shared" si="144"/>
        <v>0</v>
      </c>
      <c r="H821" s="13">
        <f t="shared" si="145"/>
        <v>20.47469687391591</v>
      </c>
      <c r="I821" s="16">
        <f t="shared" si="152"/>
        <v>20.477812201054491</v>
      </c>
      <c r="J821" s="13">
        <f t="shared" si="146"/>
        <v>20.136803832631305</v>
      </c>
      <c r="K821" s="13">
        <f t="shared" si="147"/>
        <v>0.34100836842318571</v>
      </c>
      <c r="L821" s="13">
        <f t="shared" si="148"/>
        <v>0</v>
      </c>
      <c r="M821" s="13">
        <f t="shared" si="153"/>
        <v>5.5291201951575668E-7</v>
      </c>
      <c r="N821" s="13">
        <f t="shared" si="149"/>
        <v>3.4280545209976916E-7</v>
      </c>
      <c r="O821" s="13">
        <f t="shared" si="150"/>
        <v>3.4280545209976916E-7</v>
      </c>
      <c r="Q821">
        <v>23.925276878127541</v>
      </c>
    </row>
    <row r="822" spans="1:17" x14ac:dyDescent="0.2">
      <c r="A822" s="14">
        <f t="shared" si="151"/>
        <v>46997</v>
      </c>
      <c r="B822" s="1">
        <v>9</v>
      </c>
      <c r="F822" s="34">
        <v>0.50040921923802184</v>
      </c>
      <c r="G822" s="13">
        <f t="shared" si="144"/>
        <v>0</v>
      </c>
      <c r="H822" s="13">
        <f t="shared" si="145"/>
        <v>0.50040921923802184</v>
      </c>
      <c r="I822" s="16">
        <f t="shared" si="152"/>
        <v>0.84141758766120756</v>
      </c>
      <c r="J822" s="13">
        <f t="shared" si="146"/>
        <v>0.84138997492842738</v>
      </c>
      <c r="K822" s="13">
        <f t="shared" si="147"/>
        <v>2.761273278018006E-5</v>
      </c>
      <c r="L822" s="13">
        <f t="shared" si="148"/>
        <v>0</v>
      </c>
      <c r="M822" s="13">
        <f t="shared" si="153"/>
        <v>2.1010656741598752E-7</v>
      </c>
      <c r="N822" s="13">
        <f t="shared" si="149"/>
        <v>1.3026607179791227E-7</v>
      </c>
      <c r="O822" s="13">
        <f t="shared" si="150"/>
        <v>1.3026607179791227E-7</v>
      </c>
      <c r="Q822">
        <v>23.00312000000001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14.290664177378771</v>
      </c>
      <c r="G823" s="13">
        <f t="shared" si="144"/>
        <v>0</v>
      </c>
      <c r="H823" s="13">
        <f t="shared" si="145"/>
        <v>14.290664177378771</v>
      </c>
      <c r="I823" s="16">
        <f t="shared" si="152"/>
        <v>14.29069179011155</v>
      </c>
      <c r="J823" s="13">
        <f t="shared" si="146"/>
        <v>14.077825347896125</v>
      </c>
      <c r="K823" s="13">
        <f t="shared" si="147"/>
        <v>0.21286644221542517</v>
      </c>
      <c r="L823" s="13">
        <f t="shared" si="148"/>
        <v>0</v>
      </c>
      <c r="M823" s="13">
        <f t="shared" si="153"/>
        <v>7.9840495618075258E-8</v>
      </c>
      <c r="N823" s="13">
        <f t="shared" si="149"/>
        <v>4.9501107283206662E-8</v>
      </c>
      <c r="O823" s="13">
        <f t="shared" si="150"/>
        <v>4.9501107283206662E-8</v>
      </c>
      <c r="Q823">
        <v>19.63714828410609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5.419147862180334</v>
      </c>
      <c r="G824" s="13">
        <f t="shared" si="144"/>
        <v>0</v>
      </c>
      <c r="H824" s="13">
        <f t="shared" si="145"/>
        <v>5.419147862180334</v>
      </c>
      <c r="I824" s="16">
        <f t="shared" si="152"/>
        <v>5.6320143043957591</v>
      </c>
      <c r="J824" s="13">
        <f t="shared" si="146"/>
        <v>5.6184145429235954</v>
      </c>
      <c r="K824" s="13">
        <f t="shared" si="147"/>
        <v>1.3599761472163685E-2</v>
      </c>
      <c r="L824" s="13">
        <f t="shared" si="148"/>
        <v>0</v>
      </c>
      <c r="M824" s="13">
        <f t="shared" si="153"/>
        <v>3.0339388334868595E-8</v>
      </c>
      <c r="N824" s="13">
        <f t="shared" si="149"/>
        <v>1.8810420767618529E-8</v>
      </c>
      <c r="O824" s="13">
        <f t="shared" si="150"/>
        <v>1.8810420767618529E-8</v>
      </c>
      <c r="Q824">
        <v>19.468444562695328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1.7966843956492029</v>
      </c>
      <c r="G825" s="13">
        <f t="shared" si="144"/>
        <v>0</v>
      </c>
      <c r="H825" s="13">
        <f t="shared" si="145"/>
        <v>1.7966843956492029</v>
      </c>
      <c r="I825" s="16">
        <f t="shared" si="152"/>
        <v>1.8102841571213666</v>
      </c>
      <c r="J825" s="13">
        <f t="shared" si="146"/>
        <v>1.8095311697978744</v>
      </c>
      <c r="K825" s="13">
        <f t="shared" si="147"/>
        <v>7.5298732349216024E-4</v>
      </c>
      <c r="L825" s="13">
        <f t="shared" si="148"/>
        <v>0</v>
      </c>
      <c r="M825" s="13">
        <f t="shared" si="153"/>
        <v>1.1528967567250066E-8</v>
      </c>
      <c r="N825" s="13">
        <f t="shared" si="149"/>
        <v>7.1479598916950415E-9</v>
      </c>
      <c r="O825" s="13">
        <f t="shared" si="150"/>
        <v>7.1479598916950415E-9</v>
      </c>
      <c r="Q825">
        <v>15.866045670330109</v>
      </c>
    </row>
    <row r="826" spans="1:17" x14ac:dyDescent="0.2">
      <c r="A826" s="14">
        <f t="shared" si="151"/>
        <v>47119</v>
      </c>
      <c r="B826" s="1">
        <v>1</v>
      </c>
      <c r="F826" s="34">
        <v>64.507154705507276</v>
      </c>
      <c r="G826" s="13">
        <f t="shared" si="144"/>
        <v>4.1573387534435193</v>
      </c>
      <c r="H826" s="13">
        <f t="shared" si="145"/>
        <v>60.349815952063757</v>
      </c>
      <c r="I826" s="16">
        <f t="shared" si="152"/>
        <v>60.350568939387252</v>
      </c>
      <c r="J826" s="13">
        <f t="shared" si="146"/>
        <v>37.705794410666535</v>
      </c>
      <c r="K826" s="13">
        <f t="shared" si="147"/>
        <v>22.644774528720717</v>
      </c>
      <c r="L826" s="13">
        <f t="shared" si="148"/>
        <v>11.587497567281071</v>
      </c>
      <c r="M826" s="13">
        <f t="shared" si="153"/>
        <v>11.587497571662078</v>
      </c>
      <c r="N826" s="13">
        <f t="shared" si="149"/>
        <v>7.1842484944304887</v>
      </c>
      <c r="O826" s="13">
        <f t="shared" si="150"/>
        <v>11.341587247874008</v>
      </c>
      <c r="Q826">
        <v>12.074327160623049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27.661153957314649</v>
      </c>
      <c r="G827" s="13">
        <f t="shared" si="144"/>
        <v>3.785252839647886E-2</v>
      </c>
      <c r="H827" s="13">
        <f t="shared" si="145"/>
        <v>27.623301428918172</v>
      </c>
      <c r="I827" s="16">
        <f t="shared" si="152"/>
        <v>38.680578390357816</v>
      </c>
      <c r="J827" s="13">
        <f t="shared" si="146"/>
        <v>30.373823944338515</v>
      </c>
      <c r="K827" s="13">
        <f t="shared" si="147"/>
        <v>8.3067544460193012</v>
      </c>
      <c r="L827" s="13">
        <f t="shared" si="148"/>
        <v>0</v>
      </c>
      <c r="M827" s="13">
        <f t="shared" si="153"/>
        <v>4.4032490772315898</v>
      </c>
      <c r="N827" s="13">
        <f t="shared" si="149"/>
        <v>2.7300144278835856</v>
      </c>
      <c r="O827" s="13">
        <f t="shared" si="150"/>
        <v>2.7678669562800646</v>
      </c>
      <c r="Q827">
        <v>12.30500559354839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36.845218953395857</v>
      </c>
      <c r="G828" s="13">
        <f t="shared" si="144"/>
        <v>1.0646567533610853</v>
      </c>
      <c r="H828" s="13">
        <f t="shared" si="145"/>
        <v>35.780562200034773</v>
      </c>
      <c r="I828" s="16">
        <f t="shared" si="152"/>
        <v>44.087316646054077</v>
      </c>
      <c r="J828" s="13">
        <f t="shared" si="146"/>
        <v>35.05116861674712</v>
      </c>
      <c r="K828" s="13">
        <f t="shared" si="147"/>
        <v>9.0361480293069576</v>
      </c>
      <c r="L828" s="13">
        <f t="shared" si="148"/>
        <v>0</v>
      </c>
      <c r="M828" s="13">
        <f t="shared" si="153"/>
        <v>1.6732346493480041</v>
      </c>
      <c r="N828" s="13">
        <f t="shared" si="149"/>
        <v>1.0374054825957626</v>
      </c>
      <c r="O828" s="13">
        <f t="shared" si="150"/>
        <v>2.1020622359568479</v>
      </c>
      <c r="Q828">
        <v>14.68611681556883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3.8997408734063712</v>
      </c>
      <c r="G829" s="13">
        <f t="shared" si="144"/>
        <v>0</v>
      </c>
      <c r="H829" s="13">
        <f t="shared" si="145"/>
        <v>3.8997408734063712</v>
      </c>
      <c r="I829" s="16">
        <f t="shared" si="152"/>
        <v>12.935888902713328</v>
      </c>
      <c r="J829" s="13">
        <f t="shared" si="146"/>
        <v>12.726127462863671</v>
      </c>
      <c r="K829" s="13">
        <f t="shared" si="147"/>
        <v>0.20976143984965745</v>
      </c>
      <c r="L829" s="13">
        <f t="shared" si="148"/>
        <v>0</v>
      </c>
      <c r="M829" s="13">
        <f t="shared" si="153"/>
        <v>0.63582916675224155</v>
      </c>
      <c r="N829" s="13">
        <f t="shared" si="149"/>
        <v>0.39421408338638975</v>
      </c>
      <c r="O829" s="13">
        <f t="shared" si="150"/>
        <v>0.39421408338638975</v>
      </c>
      <c r="Q829">
        <v>17.61478467786948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0.73333163705296045</v>
      </c>
      <c r="G830" s="13">
        <f t="shared" si="144"/>
        <v>0</v>
      </c>
      <c r="H830" s="13">
        <f t="shared" si="145"/>
        <v>0.73333163705296045</v>
      </c>
      <c r="I830" s="16">
        <f t="shared" si="152"/>
        <v>0.9430930769026179</v>
      </c>
      <c r="J830" s="13">
        <f t="shared" si="146"/>
        <v>0.94302758470454207</v>
      </c>
      <c r="K830" s="13">
        <f t="shared" si="147"/>
        <v>6.5492198075833841E-5</v>
      </c>
      <c r="L830" s="13">
        <f t="shared" si="148"/>
        <v>0</v>
      </c>
      <c r="M830" s="13">
        <f t="shared" si="153"/>
        <v>0.2416150833658518</v>
      </c>
      <c r="N830" s="13">
        <f t="shared" si="149"/>
        <v>0.14980135168682812</v>
      </c>
      <c r="O830" s="13">
        <f t="shared" si="150"/>
        <v>0.14980135168682812</v>
      </c>
      <c r="Q830">
        <v>19.31473551021331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13.76698972788917</v>
      </c>
      <c r="G831" s="13">
        <f t="shared" si="144"/>
        <v>0</v>
      </c>
      <c r="H831" s="13">
        <f t="shared" si="145"/>
        <v>13.76698972788917</v>
      </c>
      <c r="I831" s="16">
        <f t="shared" si="152"/>
        <v>13.767055220087245</v>
      </c>
      <c r="J831" s="13">
        <f t="shared" si="146"/>
        <v>13.632685725595964</v>
      </c>
      <c r="K831" s="13">
        <f t="shared" si="147"/>
        <v>0.13436949449128122</v>
      </c>
      <c r="L831" s="13">
        <f t="shared" si="148"/>
        <v>0</v>
      </c>
      <c r="M831" s="13">
        <f t="shared" si="153"/>
        <v>9.181373167902368E-2</v>
      </c>
      <c r="N831" s="13">
        <f t="shared" si="149"/>
        <v>5.6924513640994684E-2</v>
      </c>
      <c r="O831" s="13">
        <f t="shared" si="150"/>
        <v>5.6924513640994684E-2</v>
      </c>
      <c r="Q831">
        <v>22.152247885246641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2.64002564396483</v>
      </c>
      <c r="G832" s="13">
        <f t="shared" si="144"/>
        <v>0</v>
      </c>
      <c r="H832" s="13">
        <f t="shared" si="145"/>
        <v>2.64002564396483</v>
      </c>
      <c r="I832" s="16">
        <f t="shared" si="152"/>
        <v>2.7743951384561112</v>
      </c>
      <c r="J832" s="13">
        <f t="shared" si="146"/>
        <v>2.7735595858646387</v>
      </c>
      <c r="K832" s="13">
        <f t="shared" si="147"/>
        <v>8.3555259147249927E-4</v>
      </c>
      <c r="L832" s="13">
        <f t="shared" si="148"/>
        <v>0</v>
      </c>
      <c r="M832" s="13">
        <f t="shared" si="153"/>
        <v>3.4889218038028996E-2</v>
      </c>
      <c r="N832" s="13">
        <f t="shared" si="149"/>
        <v>2.1631315183577977E-2</v>
      </c>
      <c r="O832" s="13">
        <f t="shared" si="150"/>
        <v>2.1631315183577977E-2</v>
      </c>
      <c r="Q832">
        <v>24.208296540761761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0.23048866864999309</v>
      </c>
      <c r="G833" s="13">
        <f t="shared" si="144"/>
        <v>0</v>
      </c>
      <c r="H833" s="13">
        <f t="shared" si="145"/>
        <v>0.23048866864999309</v>
      </c>
      <c r="I833" s="16">
        <f t="shared" si="152"/>
        <v>0.23132422124146559</v>
      </c>
      <c r="J833" s="13">
        <f t="shared" si="146"/>
        <v>0.23132365724245052</v>
      </c>
      <c r="K833" s="13">
        <f t="shared" si="147"/>
        <v>5.6399901507409034E-7</v>
      </c>
      <c r="L833" s="13">
        <f t="shared" si="148"/>
        <v>0</v>
      </c>
      <c r="M833" s="13">
        <f t="shared" si="153"/>
        <v>1.3257902854451019E-2</v>
      </c>
      <c r="N833" s="13">
        <f t="shared" si="149"/>
        <v>8.219899769759632E-3</v>
      </c>
      <c r="O833" s="13">
        <f t="shared" si="150"/>
        <v>8.219899769759632E-3</v>
      </c>
      <c r="Q833">
        <v>23.125560000000011</v>
      </c>
    </row>
    <row r="834" spans="1:17" x14ac:dyDescent="0.2">
      <c r="A834" s="14">
        <f t="shared" si="151"/>
        <v>47362</v>
      </c>
      <c r="B834" s="1">
        <v>9</v>
      </c>
      <c r="F834" s="34">
        <v>6.5445848267569318</v>
      </c>
      <c r="G834" s="13">
        <f t="shared" si="144"/>
        <v>0</v>
      </c>
      <c r="H834" s="13">
        <f t="shared" si="145"/>
        <v>6.5445848267569318</v>
      </c>
      <c r="I834" s="16">
        <f t="shared" si="152"/>
        <v>6.5445853907559473</v>
      </c>
      <c r="J834" s="13">
        <f t="shared" si="146"/>
        <v>6.5323274682788881</v>
      </c>
      <c r="K834" s="13">
        <f t="shared" si="147"/>
        <v>1.2257922477059147E-2</v>
      </c>
      <c r="L834" s="13">
        <f t="shared" si="148"/>
        <v>0</v>
      </c>
      <c r="M834" s="13">
        <f t="shared" si="153"/>
        <v>5.0380030846913868E-3</v>
      </c>
      <c r="N834" s="13">
        <f t="shared" si="149"/>
        <v>3.1235619125086597E-3</v>
      </c>
      <c r="O834" s="13">
        <f t="shared" si="150"/>
        <v>3.1235619125086597E-3</v>
      </c>
      <c r="Q834">
        <v>23.397948975178611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37.166179365262579</v>
      </c>
      <c r="G835" s="13">
        <f t="shared" si="144"/>
        <v>1.1005410276004066</v>
      </c>
      <c r="H835" s="13">
        <f t="shared" si="145"/>
        <v>36.065638337662172</v>
      </c>
      <c r="I835" s="16">
        <f t="shared" si="152"/>
        <v>36.077896260139234</v>
      </c>
      <c r="J835" s="13">
        <f t="shared" si="146"/>
        <v>33.603485776024129</v>
      </c>
      <c r="K835" s="13">
        <f t="shared" si="147"/>
        <v>2.4744104841151042</v>
      </c>
      <c r="L835" s="13">
        <f t="shared" si="148"/>
        <v>0</v>
      </c>
      <c r="M835" s="13">
        <f t="shared" si="153"/>
        <v>1.9144411721827271E-3</v>
      </c>
      <c r="N835" s="13">
        <f t="shared" si="149"/>
        <v>1.1869535267532909E-3</v>
      </c>
      <c r="O835" s="13">
        <f t="shared" si="150"/>
        <v>1.1017279811271599</v>
      </c>
      <c r="Q835">
        <v>21.335260289173469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45.086206228527217</v>
      </c>
      <c r="G836" s="13">
        <f t="shared" si="144"/>
        <v>1.9860222440882394</v>
      </c>
      <c r="H836" s="13">
        <f t="shared" si="145"/>
        <v>43.100183984438978</v>
      </c>
      <c r="I836" s="16">
        <f t="shared" si="152"/>
        <v>45.574594468554082</v>
      </c>
      <c r="J836" s="13">
        <f t="shared" si="146"/>
        <v>37.04032181099376</v>
      </c>
      <c r="K836" s="13">
        <f t="shared" si="147"/>
        <v>8.5342726575603223</v>
      </c>
      <c r="L836" s="13">
        <f t="shared" si="148"/>
        <v>0</v>
      </c>
      <c r="M836" s="13">
        <f t="shared" si="153"/>
        <v>7.2748764542943621E-4</v>
      </c>
      <c r="N836" s="13">
        <f t="shared" si="149"/>
        <v>4.5104234016625044E-4</v>
      </c>
      <c r="O836" s="13">
        <f t="shared" si="150"/>
        <v>1.9864732864284056</v>
      </c>
      <c r="Q836">
        <v>16.053701077987292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62.033375623083238</v>
      </c>
      <c r="G837" s="13">
        <f t="shared" si="144"/>
        <v>3.8807633138592053</v>
      </c>
      <c r="H837" s="13">
        <f t="shared" si="145"/>
        <v>58.152612309224033</v>
      </c>
      <c r="I837" s="16">
        <f t="shared" si="152"/>
        <v>66.686884966784362</v>
      </c>
      <c r="J837" s="13">
        <f t="shared" si="146"/>
        <v>45.64065363986024</v>
      </c>
      <c r="K837" s="13">
        <f t="shared" si="147"/>
        <v>21.046231326924122</v>
      </c>
      <c r="L837" s="13">
        <f t="shared" si="148"/>
        <v>9.9772006244642171</v>
      </c>
      <c r="M837" s="13">
        <f t="shared" si="153"/>
        <v>9.9774770697694795</v>
      </c>
      <c r="N837" s="13">
        <f t="shared" si="149"/>
        <v>6.1860357832570774</v>
      </c>
      <c r="O837" s="13">
        <f t="shared" si="150"/>
        <v>10.066799097116283</v>
      </c>
      <c r="Q837">
        <v>15.83270303366154</v>
      </c>
    </row>
    <row r="838" spans="1:17" x14ac:dyDescent="0.2">
      <c r="A838" s="14">
        <f t="shared" si="151"/>
        <v>47484</v>
      </c>
      <c r="B838" s="1">
        <v>1</v>
      </c>
      <c r="F838" s="34">
        <v>0</v>
      </c>
      <c r="G838" s="13">
        <f t="shared" ref="G838:G901" si="157">IF((F838-$J$2)&gt;0,$I$2*(F838-$J$2),0)</f>
        <v>0</v>
      </c>
      <c r="H838" s="13">
        <f t="shared" ref="H838:H901" si="158">F838-G838</f>
        <v>0</v>
      </c>
      <c r="I838" s="16">
        <f t="shared" si="152"/>
        <v>11.069030702459905</v>
      </c>
      <c r="J838" s="13">
        <f t="shared" ref="J838:J901" si="159">I838/SQRT(1+(I838/($K$2*(300+(25*Q838)+0.05*(Q838)^3)))^2)</f>
        <v>10.766092063933092</v>
      </c>
      <c r="K838" s="13">
        <f t="shared" ref="K838:K901" si="160">I838-J838</f>
        <v>0.30293863852681291</v>
      </c>
      <c r="L838" s="13">
        <f t="shared" ref="L838:L901" si="161">IF(K838&gt;$N$2,(K838-$N$2)/$L$2,0)</f>
        <v>0</v>
      </c>
      <c r="M838" s="13">
        <f t="shared" si="153"/>
        <v>3.7914412865124021</v>
      </c>
      <c r="N838" s="13">
        <f t="shared" ref="N838:N901" si="162">$M$2*M838</f>
        <v>2.3506935976376893</v>
      </c>
      <c r="O838" s="13">
        <f t="shared" ref="O838:O901" si="163">N838+G838</f>
        <v>2.3506935976376893</v>
      </c>
      <c r="Q838">
        <v>11.464041593548391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8.4267084041820457</v>
      </c>
      <c r="G839" s="13">
        <f t="shared" si="157"/>
        <v>0</v>
      </c>
      <c r="H839" s="13">
        <f t="shared" si="158"/>
        <v>8.4267084041820457</v>
      </c>
      <c r="I839" s="16">
        <f t="shared" ref="I839:I902" si="166">H839+K838-L838</f>
        <v>8.7296470427088586</v>
      </c>
      <c r="J839" s="13">
        <f t="shared" si="159"/>
        <v>8.5910968638962348</v>
      </c>
      <c r="K839" s="13">
        <f t="shared" si="160"/>
        <v>0.13855017881262377</v>
      </c>
      <c r="L839" s="13">
        <f t="shared" si="161"/>
        <v>0</v>
      </c>
      <c r="M839" s="13">
        <f t="shared" ref="M839:M902" si="167">L839+M838-N838</f>
        <v>1.4407476888747128</v>
      </c>
      <c r="N839" s="13">
        <f t="shared" si="162"/>
        <v>0.89326356710232191</v>
      </c>
      <c r="O839" s="13">
        <f t="shared" si="163"/>
        <v>0.89326356710232191</v>
      </c>
      <c r="Q839">
        <v>12.111294647029901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33.847409296954218</v>
      </c>
      <c r="G840" s="13">
        <f t="shared" si="157"/>
        <v>0.72949322586129006</v>
      </c>
      <c r="H840" s="13">
        <f t="shared" si="158"/>
        <v>33.117916071092928</v>
      </c>
      <c r="I840" s="16">
        <f t="shared" si="166"/>
        <v>33.25646624990555</v>
      </c>
      <c r="J840" s="13">
        <f t="shared" si="159"/>
        <v>29.348715339163768</v>
      </c>
      <c r="K840" s="13">
        <f t="shared" si="160"/>
        <v>3.9077509107417825</v>
      </c>
      <c r="L840" s="13">
        <f t="shared" si="161"/>
        <v>0</v>
      </c>
      <c r="M840" s="13">
        <f t="shared" si="167"/>
        <v>0.54748412177239092</v>
      </c>
      <c r="N840" s="13">
        <f t="shared" si="162"/>
        <v>0.33944015549888235</v>
      </c>
      <c r="O840" s="13">
        <f t="shared" si="163"/>
        <v>1.0689333813601725</v>
      </c>
      <c r="Q840">
        <v>15.78778643137208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44.398817844380488</v>
      </c>
      <c r="G841" s="13">
        <f t="shared" si="157"/>
        <v>1.9091702948332392</v>
      </c>
      <c r="H841" s="13">
        <f t="shared" si="158"/>
        <v>42.48964754954725</v>
      </c>
      <c r="I841" s="16">
        <f t="shared" si="166"/>
        <v>46.397398460289033</v>
      </c>
      <c r="J841" s="13">
        <f t="shared" si="159"/>
        <v>37.365691082517763</v>
      </c>
      <c r="K841" s="13">
        <f t="shared" si="160"/>
        <v>9.0317073777712693</v>
      </c>
      <c r="L841" s="13">
        <f t="shared" si="161"/>
        <v>0</v>
      </c>
      <c r="M841" s="13">
        <f t="shared" si="167"/>
        <v>0.20804396627350857</v>
      </c>
      <c r="N841" s="13">
        <f t="shared" si="162"/>
        <v>0.12898725908957531</v>
      </c>
      <c r="O841" s="13">
        <f t="shared" si="163"/>
        <v>2.0381575539228143</v>
      </c>
      <c r="Q841">
        <v>15.93113462894439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2.200831521180902</v>
      </c>
      <c r="G842" s="13">
        <f t="shared" si="157"/>
        <v>0</v>
      </c>
      <c r="H842" s="13">
        <f t="shared" si="158"/>
        <v>2.200831521180902</v>
      </c>
      <c r="I842" s="16">
        <f t="shared" si="166"/>
        <v>11.232538898952171</v>
      </c>
      <c r="J842" s="13">
        <f t="shared" si="159"/>
        <v>11.12946977611357</v>
      </c>
      <c r="K842" s="13">
        <f t="shared" si="160"/>
        <v>0.10306912283860115</v>
      </c>
      <c r="L842" s="13">
        <f t="shared" si="161"/>
        <v>0</v>
      </c>
      <c r="M842" s="13">
        <f t="shared" si="167"/>
        <v>7.9056707183933261E-2</v>
      </c>
      <c r="N842" s="13">
        <f t="shared" si="162"/>
        <v>4.9015158454038622E-2</v>
      </c>
      <c r="O842" s="13">
        <f t="shared" si="163"/>
        <v>4.9015158454038622E-2</v>
      </c>
      <c r="Q842">
        <v>19.71892937625319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1.6805859277818369</v>
      </c>
      <c r="G843" s="13">
        <f t="shared" si="157"/>
        <v>0</v>
      </c>
      <c r="H843" s="13">
        <f t="shared" si="158"/>
        <v>1.6805859277818369</v>
      </c>
      <c r="I843" s="16">
        <f t="shared" si="166"/>
        <v>1.7836550506204381</v>
      </c>
      <c r="J843" s="13">
        <f t="shared" si="159"/>
        <v>1.7833099980589091</v>
      </c>
      <c r="K843" s="13">
        <f t="shared" si="160"/>
        <v>3.4505256152894681E-4</v>
      </c>
      <c r="L843" s="13">
        <f t="shared" si="161"/>
        <v>0</v>
      </c>
      <c r="M843" s="13">
        <f t="shared" si="167"/>
        <v>3.0041548729894639E-2</v>
      </c>
      <c r="N843" s="13">
        <f t="shared" si="162"/>
        <v>1.8625760212534676E-2</v>
      </c>
      <c r="O843" s="13">
        <f t="shared" si="163"/>
        <v>1.8625760212534676E-2</v>
      </c>
      <c r="Q843">
        <v>21.07858123333812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22.23716386464579</v>
      </c>
      <c r="G844" s="13">
        <f t="shared" si="157"/>
        <v>0</v>
      </c>
      <c r="H844" s="13">
        <f t="shared" si="158"/>
        <v>22.23716386464579</v>
      </c>
      <c r="I844" s="16">
        <f t="shared" si="166"/>
        <v>22.237508917207318</v>
      </c>
      <c r="J844" s="13">
        <f t="shared" si="159"/>
        <v>21.863866841970228</v>
      </c>
      <c r="K844" s="13">
        <f t="shared" si="160"/>
        <v>0.3736420752370897</v>
      </c>
      <c r="L844" s="13">
        <f t="shared" si="161"/>
        <v>0</v>
      </c>
      <c r="M844" s="13">
        <f t="shared" si="167"/>
        <v>1.1415788517359964E-2</v>
      </c>
      <c r="N844" s="13">
        <f t="shared" si="162"/>
        <v>7.0777888807631775E-3</v>
      </c>
      <c r="O844" s="13">
        <f t="shared" si="163"/>
        <v>7.0777888807631775E-3</v>
      </c>
      <c r="Q844">
        <v>25.040317000000009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7.1825784054948958</v>
      </c>
      <c r="G845" s="13">
        <f t="shared" si="157"/>
        <v>0</v>
      </c>
      <c r="H845" s="13">
        <f t="shared" si="158"/>
        <v>7.1825784054948958</v>
      </c>
      <c r="I845" s="16">
        <f t="shared" si="166"/>
        <v>7.5562204807319855</v>
      </c>
      <c r="J845" s="13">
        <f t="shared" si="159"/>
        <v>7.5430273768304579</v>
      </c>
      <c r="K845" s="13">
        <f t="shared" si="160"/>
        <v>1.3193103901527614E-2</v>
      </c>
      <c r="L845" s="13">
        <f t="shared" si="161"/>
        <v>0</v>
      </c>
      <c r="M845" s="13">
        <f t="shared" si="167"/>
        <v>4.3379996365967861E-3</v>
      </c>
      <c r="N845" s="13">
        <f t="shared" si="162"/>
        <v>2.6895597746900072E-3</v>
      </c>
      <c r="O845" s="13">
        <f t="shared" si="163"/>
        <v>2.6895597746900072E-3</v>
      </c>
      <c r="Q845">
        <v>25.96452139040219</v>
      </c>
    </row>
    <row r="846" spans="1:17" x14ac:dyDescent="0.2">
      <c r="A846" s="14">
        <f t="shared" si="164"/>
        <v>47727</v>
      </c>
      <c r="B846" s="1">
        <v>9</v>
      </c>
      <c r="F846" s="34">
        <v>1.6524797825483379</v>
      </c>
      <c r="G846" s="13">
        <f t="shared" si="157"/>
        <v>0</v>
      </c>
      <c r="H846" s="13">
        <f t="shared" si="158"/>
        <v>1.6524797825483379</v>
      </c>
      <c r="I846" s="16">
        <f t="shared" si="166"/>
        <v>1.6656728864498656</v>
      </c>
      <c r="J846" s="13">
        <f t="shared" si="159"/>
        <v>1.6655072955117245</v>
      </c>
      <c r="K846" s="13">
        <f t="shared" si="160"/>
        <v>1.6559093814105807E-4</v>
      </c>
      <c r="L846" s="13">
        <f t="shared" si="161"/>
        <v>0</v>
      </c>
      <c r="M846" s="13">
        <f t="shared" si="167"/>
        <v>1.6484398619067788E-3</v>
      </c>
      <c r="N846" s="13">
        <f t="shared" si="162"/>
        <v>1.0220327143822029E-3</v>
      </c>
      <c r="O846" s="13">
        <f t="shared" si="163"/>
        <v>1.0220327143822029E-3</v>
      </c>
      <c r="Q846">
        <v>24.840554490705198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25.761147678963741</v>
      </c>
      <c r="G847" s="13">
        <f t="shared" si="157"/>
        <v>0</v>
      </c>
      <c r="H847" s="13">
        <f t="shared" si="158"/>
        <v>25.761147678963741</v>
      </c>
      <c r="I847" s="16">
        <f t="shared" si="166"/>
        <v>25.761313269901883</v>
      </c>
      <c r="J847" s="13">
        <f t="shared" si="159"/>
        <v>24.701201208466468</v>
      </c>
      <c r="K847" s="13">
        <f t="shared" si="160"/>
        <v>1.0601120614354151</v>
      </c>
      <c r="L847" s="13">
        <f t="shared" si="161"/>
        <v>0</v>
      </c>
      <c r="M847" s="13">
        <f t="shared" si="167"/>
        <v>6.2640714752457594E-4</v>
      </c>
      <c r="N847" s="13">
        <f t="shared" si="162"/>
        <v>3.8837243146523707E-4</v>
      </c>
      <c r="O847" s="13">
        <f t="shared" si="163"/>
        <v>3.8837243146523707E-4</v>
      </c>
      <c r="Q847">
        <v>20.495676880624661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37.660226182789771</v>
      </c>
      <c r="G848" s="13">
        <f t="shared" si="157"/>
        <v>1.1557768474452896</v>
      </c>
      <c r="H848" s="13">
        <f t="shared" si="158"/>
        <v>36.504449335344482</v>
      </c>
      <c r="I848" s="16">
        <f t="shared" si="166"/>
        <v>37.564561396779894</v>
      </c>
      <c r="J848" s="13">
        <f t="shared" si="159"/>
        <v>33.205574898249019</v>
      </c>
      <c r="K848" s="13">
        <f t="shared" si="160"/>
        <v>4.3589864985308751</v>
      </c>
      <c r="L848" s="13">
        <f t="shared" si="161"/>
        <v>0</v>
      </c>
      <c r="M848" s="13">
        <f t="shared" si="167"/>
        <v>2.3803471605933886E-4</v>
      </c>
      <c r="N848" s="13">
        <f t="shared" si="162"/>
        <v>1.475815239567901E-4</v>
      </c>
      <c r="O848" s="13">
        <f t="shared" si="163"/>
        <v>1.1559244289692465</v>
      </c>
      <c r="Q848">
        <v>17.627417135988239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15.873392793725269</v>
      </c>
      <c r="G849" s="13">
        <f t="shared" si="157"/>
        <v>0</v>
      </c>
      <c r="H849" s="13">
        <f t="shared" si="158"/>
        <v>15.873392793725269</v>
      </c>
      <c r="I849" s="16">
        <f t="shared" si="166"/>
        <v>20.232379292256145</v>
      </c>
      <c r="J849" s="13">
        <f t="shared" si="159"/>
        <v>19.134976762111204</v>
      </c>
      <c r="K849" s="13">
        <f t="shared" si="160"/>
        <v>1.0974025301449402</v>
      </c>
      <c r="L849" s="13">
        <f t="shared" si="161"/>
        <v>0</v>
      </c>
      <c r="M849" s="13">
        <f t="shared" si="167"/>
        <v>9.0453192102548762E-5</v>
      </c>
      <c r="N849" s="13">
        <f t="shared" si="162"/>
        <v>5.6080979103580234E-5</v>
      </c>
      <c r="O849" s="13">
        <f t="shared" si="163"/>
        <v>5.6080979103580234E-5</v>
      </c>
      <c r="Q849">
        <v>14.960707553247341</v>
      </c>
    </row>
    <row r="850" spans="1:17" x14ac:dyDescent="0.2">
      <c r="A850" s="14">
        <f t="shared" si="164"/>
        <v>47849</v>
      </c>
      <c r="B850" s="1">
        <v>1</v>
      </c>
      <c r="F850" s="34">
        <v>4.3165521158744529</v>
      </c>
      <c r="G850" s="13">
        <f t="shared" si="157"/>
        <v>0</v>
      </c>
      <c r="H850" s="13">
        <f t="shared" si="158"/>
        <v>4.3165521158744529</v>
      </c>
      <c r="I850" s="16">
        <f t="shared" si="166"/>
        <v>5.413954646019393</v>
      </c>
      <c r="J850" s="13">
        <f t="shared" si="159"/>
        <v>5.3762137252376032</v>
      </c>
      <c r="K850" s="13">
        <f t="shared" si="160"/>
        <v>3.7740920781789811E-2</v>
      </c>
      <c r="L850" s="13">
        <f t="shared" si="161"/>
        <v>0</v>
      </c>
      <c r="M850" s="13">
        <f t="shared" si="167"/>
        <v>3.4372212998968529E-5</v>
      </c>
      <c r="N850" s="13">
        <f t="shared" si="162"/>
        <v>2.1310772059360488E-5</v>
      </c>
      <c r="O850" s="13">
        <f t="shared" si="163"/>
        <v>2.1310772059360488E-5</v>
      </c>
      <c r="Q850">
        <v>11.23057159354839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37.798138883114767</v>
      </c>
      <c r="G851" s="13">
        <f t="shared" si="157"/>
        <v>1.1711958741432069</v>
      </c>
      <c r="H851" s="13">
        <f t="shared" si="158"/>
        <v>36.626943008971558</v>
      </c>
      <c r="I851" s="16">
        <f t="shared" si="166"/>
        <v>36.664683929753352</v>
      </c>
      <c r="J851" s="13">
        <f t="shared" si="159"/>
        <v>29.300001760497715</v>
      </c>
      <c r="K851" s="13">
        <f t="shared" si="160"/>
        <v>7.3646821692556372</v>
      </c>
      <c r="L851" s="13">
        <f t="shared" si="161"/>
        <v>0</v>
      </c>
      <c r="M851" s="13">
        <f t="shared" si="167"/>
        <v>1.306144093960804E-5</v>
      </c>
      <c r="N851" s="13">
        <f t="shared" si="162"/>
        <v>8.0980933825569847E-6</v>
      </c>
      <c r="O851" s="13">
        <f t="shared" si="163"/>
        <v>1.1712039722365895</v>
      </c>
      <c r="Q851">
        <v>12.210328621420899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45.702176851043014</v>
      </c>
      <c r="G852" s="13">
        <f t="shared" si="157"/>
        <v>2.0548894872886274</v>
      </c>
      <c r="H852" s="13">
        <f t="shared" si="158"/>
        <v>43.647287363754387</v>
      </c>
      <c r="I852" s="16">
        <f t="shared" si="166"/>
        <v>51.011969533010024</v>
      </c>
      <c r="J852" s="13">
        <f t="shared" si="159"/>
        <v>39.179157699822852</v>
      </c>
      <c r="K852" s="13">
        <f t="shared" si="160"/>
        <v>11.832811833187172</v>
      </c>
      <c r="L852" s="13">
        <f t="shared" si="161"/>
        <v>0.6960368579927676</v>
      </c>
      <c r="M852" s="13">
        <f t="shared" si="167"/>
        <v>0.69604182134032466</v>
      </c>
      <c r="N852" s="13">
        <f t="shared" si="162"/>
        <v>0.43154592923100127</v>
      </c>
      <c r="O852" s="13">
        <f t="shared" si="163"/>
        <v>2.4864354165196287</v>
      </c>
      <c r="Q852">
        <v>15.504747092237009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17.605135595559169</v>
      </c>
      <c r="G853" s="13">
        <f t="shared" si="157"/>
        <v>0</v>
      </c>
      <c r="H853" s="13">
        <f t="shared" si="158"/>
        <v>17.605135595559169</v>
      </c>
      <c r="I853" s="16">
        <f t="shared" si="166"/>
        <v>28.741910570753575</v>
      </c>
      <c r="J853" s="13">
        <f t="shared" si="159"/>
        <v>26.974280411022299</v>
      </c>
      <c r="K853" s="13">
        <f t="shared" si="160"/>
        <v>1.7676301597312758</v>
      </c>
      <c r="L853" s="13">
        <f t="shared" si="161"/>
        <v>0</v>
      </c>
      <c r="M853" s="13">
        <f t="shared" si="167"/>
        <v>0.26449589210932339</v>
      </c>
      <c r="N853" s="13">
        <f t="shared" si="162"/>
        <v>0.16398745310778051</v>
      </c>
      <c r="O853" s="13">
        <f t="shared" si="163"/>
        <v>0.16398745310778051</v>
      </c>
      <c r="Q853">
        <v>18.975889581074242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9.939191735473997E-2</v>
      </c>
      <c r="G854" s="13">
        <f t="shared" si="157"/>
        <v>0</v>
      </c>
      <c r="H854" s="13">
        <f t="shared" si="158"/>
        <v>9.939191735473997E-2</v>
      </c>
      <c r="I854" s="16">
        <f t="shared" si="166"/>
        <v>1.8670220770860158</v>
      </c>
      <c r="J854" s="13">
        <f t="shared" si="159"/>
        <v>1.866564265574338</v>
      </c>
      <c r="K854" s="13">
        <f t="shared" si="160"/>
        <v>4.5781151167778589E-4</v>
      </c>
      <c r="L854" s="13">
        <f t="shared" si="161"/>
        <v>0</v>
      </c>
      <c r="M854" s="13">
        <f t="shared" si="167"/>
        <v>0.10050843900154288</v>
      </c>
      <c r="N854" s="13">
        <f t="shared" si="162"/>
        <v>6.2315232180956588E-2</v>
      </c>
      <c r="O854" s="13">
        <f t="shared" si="163"/>
        <v>6.2315232180956588E-2</v>
      </c>
      <c r="Q854">
        <v>20.04897746225242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9.8156133042897959</v>
      </c>
      <c r="G855" s="13">
        <f t="shared" si="157"/>
        <v>0</v>
      </c>
      <c r="H855" s="13">
        <f t="shared" si="158"/>
        <v>9.8156133042897959</v>
      </c>
      <c r="I855" s="16">
        <f t="shared" si="166"/>
        <v>9.8160711158014742</v>
      </c>
      <c r="J855" s="13">
        <f t="shared" si="159"/>
        <v>9.7680193285669006</v>
      </c>
      <c r="K855" s="13">
        <f t="shared" si="160"/>
        <v>4.8051787234573595E-2</v>
      </c>
      <c r="L855" s="13">
        <f t="shared" si="161"/>
        <v>0</v>
      </c>
      <c r="M855" s="13">
        <f t="shared" si="167"/>
        <v>3.8193206820586294E-2</v>
      </c>
      <c r="N855" s="13">
        <f t="shared" si="162"/>
        <v>2.3679788228763501E-2</v>
      </c>
      <c r="O855" s="13">
        <f t="shared" si="163"/>
        <v>2.3679788228763501E-2</v>
      </c>
      <c r="Q855">
        <v>22.300380406830939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9.2423122475638131</v>
      </c>
      <c r="G856" s="13">
        <f t="shared" si="157"/>
        <v>0</v>
      </c>
      <c r="H856" s="13">
        <f t="shared" si="158"/>
        <v>9.2423122475638131</v>
      </c>
      <c r="I856" s="16">
        <f t="shared" si="166"/>
        <v>9.2903640347983867</v>
      </c>
      <c r="J856" s="13">
        <f t="shared" si="159"/>
        <v>9.2585120891763459</v>
      </c>
      <c r="K856" s="13">
        <f t="shared" si="160"/>
        <v>3.1851945622040745E-2</v>
      </c>
      <c r="L856" s="13">
        <f t="shared" si="161"/>
        <v>0</v>
      </c>
      <c r="M856" s="13">
        <f t="shared" si="167"/>
        <v>1.4513418591822792E-2</v>
      </c>
      <c r="N856" s="13">
        <f t="shared" si="162"/>
        <v>8.9983195269301309E-3</v>
      </c>
      <c r="O856" s="13">
        <f t="shared" si="163"/>
        <v>8.9983195269301309E-3</v>
      </c>
      <c r="Q856">
        <v>24.066591081759821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11.646285489238821</v>
      </c>
      <c r="G857" s="13">
        <f t="shared" si="157"/>
        <v>0</v>
      </c>
      <c r="H857" s="13">
        <f t="shared" si="158"/>
        <v>11.646285489238821</v>
      </c>
      <c r="I857" s="16">
        <f t="shared" si="166"/>
        <v>11.678137434860862</v>
      </c>
      <c r="J857" s="13">
        <f t="shared" si="159"/>
        <v>11.606128523800137</v>
      </c>
      <c r="K857" s="13">
        <f t="shared" si="160"/>
        <v>7.2008911060724046E-2</v>
      </c>
      <c r="L857" s="13">
        <f t="shared" si="161"/>
        <v>0</v>
      </c>
      <c r="M857" s="13">
        <f t="shared" si="167"/>
        <v>5.5150990648926614E-3</v>
      </c>
      <c r="N857" s="13">
        <f t="shared" si="162"/>
        <v>3.4193614202334501E-3</v>
      </c>
      <c r="O857" s="13">
        <f t="shared" si="163"/>
        <v>3.4193614202334501E-3</v>
      </c>
      <c r="Q857">
        <v>23.114421000000011</v>
      </c>
    </row>
    <row r="858" spans="1:17" x14ac:dyDescent="0.2">
      <c r="A858" s="14">
        <f t="shared" si="164"/>
        <v>48092</v>
      </c>
      <c r="B858" s="1">
        <v>9</v>
      </c>
      <c r="F858" s="34">
        <v>0.75763339965413645</v>
      </c>
      <c r="G858" s="13">
        <f t="shared" si="157"/>
        <v>0</v>
      </c>
      <c r="H858" s="13">
        <f t="shared" si="158"/>
        <v>0.75763339965413645</v>
      </c>
      <c r="I858" s="16">
        <f t="shared" si="166"/>
        <v>0.8296423107148605</v>
      </c>
      <c r="J858" s="13">
        <f t="shared" si="159"/>
        <v>0.82961358373128935</v>
      </c>
      <c r="K858" s="13">
        <f t="shared" si="160"/>
        <v>2.872698357114789E-5</v>
      </c>
      <c r="L858" s="13">
        <f t="shared" si="161"/>
        <v>0</v>
      </c>
      <c r="M858" s="13">
        <f t="shared" si="167"/>
        <v>2.0957376446592113E-3</v>
      </c>
      <c r="N858" s="13">
        <f t="shared" si="162"/>
        <v>1.2993573396887111E-3</v>
      </c>
      <c r="O858" s="13">
        <f t="shared" si="163"/>
        <v>1.2993573396887111E-3</v>
      </c>
      <c r="Q858">
        <v>22.422083047973722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23.847842461767708</v>
      </c>
      <c r="G859" s="13">
        <f t="shared" si="157"/>
        <v>0</v>
      </c>
      <c r="H859" s="13">
        <f t="shared" si="158"/>
        <v>23.847842461767708</v>
      </c>
      <c r="I859" s="16">
        <f t="shared" si="166"/>
        <v>23.847871188751281</v>
      </c>
      <c r="J859" s="13">
        <f t="shared" si="159"/>
        <v>22.99120021317129</v>
      </c>
      <c r="K859" s="13">
        <f t="shared" si="160"/>
        <v>0.85667097557999128</v>
      </c>
      <c r="L859" s="13">
        <f t="shared" si="161"/>
        <v>0</v>
      </c>
      <c r="M859" s="13">
        <f t="shared" si="167"/>
        <v>7.963803049705002E-4</v>
      </c>
      <c r="N859" s="13">
        <f t="shared" si="162"/>
        <v>4.9375578908171015E-4</v>
      </c>
      <c r="O859" s="13">
        <f t="shared" si="163"/>
        <v>4.9375578908171015E-4</v>
      </c>
      <c r="Q859">
        <v>20.42330858476296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31.20953207646993</v>
      </c>
      <c r="G860" s="13">
        <f t="shared" si="157"/>
        <v>0.434571154198372</v>
      </c>
      <c r="H860" s="13">
        <f t="shared" si="158"/>
        <v>30.774960922271557</v>
      </c>
      <c r="I860" s="16">
        <f t="shared" si="166"/>
        <v>31.631631897851548</v>
      </c>
      <c r="J860" s="13">
        <f t="shared" si="159"/>
        <v>27.503038293397395</v>
      </c>
      <c r="K860" s="13">
        <f t="shared" si="160"/>
        <v>4.1285936044541529</v>
      </c>
      <c r="L860" s="13">
        <f t="shared" si="161"/>
        <v>0</v>
      </c>
      <c r="M860" s="13">
        <f t="shared" si="167"/>
        <v>3.0262451588879006E-4</v>
      </c>
      <c r="N860" s="13">
        <f t="shared" si="162"/>
        <v>1.8762719985104982E-4</v>
      </c>
      <c r="O860" s="13">
        <f t="shared" si="163"/>
        <v>0.43475878139822305</v>
      </c>
      <c r="Q860">
        <v>14.149748305136111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23.78850694464295</v>
      </c>
      <c r="G861" s="13">
        <f t="shared" si="157"/>
        <v>0</v>
      </c>
      <c r="H861" s="13">
        <f t="shared" si="158"/>
        <v>23.78850694464295</v>
      </c>
      <c r="I861" s="16">
        <f t="shared" si="166"/>
        <v>27.917100549097103</v>
      </c>
      <c r="J861" s="13">
        <f t="shared" si="159"/>
        <v>24.957087446798774</v>
      </c>
      <c r="K861" s="13">
        <f t="shared" si="160"/>
        <v>2.9600131022983298</v>
      </c>
      <c r="L861" s="13">
        <f t="shared" si="161"/>
        <v>0</v>
      </c>
      <c r="M861" s="13">
        <f t="shared" si="167"/>
        <v>1.1499731603774023E-4</v>
      </c>
      <c r="N861" s="13">
        <f t="shared" si="162"/>
        <v>7.1298335943398948E-5</v>
      </c>
      <c r="O861" s="13">
        <f t="shared" si="163"/>
        <v>7.1298335943398948E-5</v>
      </c>
      <c r="Q861">
        <v>14.15358956268043</v>
      </c>
    </row>
    <row r="862" spans="1:17" x14ac:dyDescent="0.2">
      <c r="A862" s="14">
        <f t="shared" si="164"/>
        <v>48214</v>
      </c>
      <c r="B862" s="1">
        <v>1</v>
      </c>
      <c r="F862" s="34">
        <v>55.782389618746627</v>
      </c>
      <c r="G862" s="13">
        <f t="shared" si="157"/>
        <v>3.1818855465321874</v>
      </c>
      <c r="H862" s="13">
        <f t="shared" si="158"/>
        <v>52.600504072214441</v>
      </c>
      <c r="I862" s="16">
        <f t="shared" si="166"/>
        <v>55.560517174512768</v>
      </c>
      <c r="J862" s="13">
        <f t="shared" si="159"/>
        <v>37.916655425446073</v>
      </c>
      <c r="K862" s="13">
        <f t="shared" si="160"/>
        <v>17.643861749066694</v>
      </c>
      <c r="L862" s="13">
        <f t="shared" si="161"/>
        <v>6.5498141619655748</v>
      </c>
      <c r="M862" s="13">
        <f t="shared" si="167"/>
        <v>6.5498578609456688</v>
      </c>
      <c r="N862" s="13">
        <f t="shared" si="162"/>
        <v>4.0609118737863144</v>
      </c>
      <c r="O862" s="13">
        <f t="shared" si="163"/>
        <v>7.2427974203185013</v>
      </c>
      <c r="Q862">
        <v>13.122592878234091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103.43863025037651</v>
      </c>
      <c r="G863" s="13">
        <f t="shared" si="157"/>
        <v>8.5099869098573837</v>
      </c>
      <c r="H863" s="13">
        <f t="shared" si="158"/>
        <v>94.928643340519116</v>
      </c>
      <c r="I863" s="16">
        <f t="shared" si="166"/>
        <v>106.02269092762023</v>
      </c>
      <c r="J863" s="13">
        <f t="shared" si="159"/>
        <v>42.110210978547215</v>
      </c>
      <c r="K863" s="13">
        <f t="shared" si="160"/>
        <v>63.912479949073017</v>
      </c>
      <c r="L863" s="13">
        <f t="shared" si="161"/>
        <v>53.158635463819195</v>
      </c>
      <c r="M863" s="13">
        <f t="shared" si="167"/>
        <v>55.647581450978549</v>
      </c>
      <c r="N863" s="13">
        <f t="shared" si="162"/>
        <v>34.501500499606699</v>
      </c>
      <c r="O863" s="13">
        <f t="shared" si="163"/>
        <v>43.011487409464081</v>
      </c>
      <c r="Q863">
        <v>11.31924759354839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15.953999435775829</v>
      </c>
      <c r="G864" s="13">
        <f t="shared" si="157"/>
        <v>0</v>
      </c>
      <c r="H864" s="13">
        <f t="shared" si="158"/>
        <v>15.953999435775829</v>
      </c>
      <c r="I864" s="16">
        <f t="shared" si="166"/>
        <v>26.707843921029649</v>
      </c>
      <c r="J864" s="13">
        <f t="shared" si="159"/>
        <v>24.04220850757315</v>
      </c>
      <c r="K864" s="13">
        <f t="shared" si="160"/>
        <v>2.6656354134564992</v>
      </c>
      <c r="L864" s="13">
        <f t="shared" si="161"/>
        <v>0</v>
      </c>
      <c r="M864" s="13">
        <f t="shared" si="167"/>
        <v>21.14608095137185</v>
      </c>
      <c r="N864" s="13">
        <f t="shared" si="162"/>
        <v>13.110570189850547</v>
      </c>
      <c r="O864" s="13">
        <f t="shared" si="163"/>
        <v>13.110570189850547</v>
      </c>
      <c r="Q864">
        <v>14.027034065613391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19.430819994965869</v>
      </c>
      <c r="G865" s="13">
        <f t="shared" si="157"/>
        <v>0</v>
      </c>
      <c r="H865" s="13">
        <f t="shared" si="158"/>
        <v>19.430819994965869</v>
      </c>
      <c r="I865" s="16">
        <f t="shared" si="166"/>
        <v>22.096455408422369</v>
      </c>
      <c r="J865" s="13">
        <f t="shared" si="159"/>
        <v>20.823560248647901</v>
      </c>
      <c r="K865" s="13">
        <f t="shared" si="160"/>
        <v>1.2728951597744675</v>
      </c>
      <c r="L865" s="13">
        <f t="shared" si="161"/>
        <v>0</v>
      </c>
      <c r="M865" s="13">
        <f t="shared" si="167"/>
        <v>8.0355107615213033</v>
      </c>
      <c r="N865" s="13">
        <f t="shared" si="162"/>
        <v>4.9820166721432084</v>
      </c>
      <c r="O865" s="13">
        <f t="shared" si="163"/>
        <v>4.9820166721432084</v>
      </c>
      <c r="Q865">
        <v>15.753391987989779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3.8957048573963151</v>
      </c>
      <c r="G866" s="13">
        <f t="shared" si="157"/>
        <v>0</v>
      </c>
      <c r="H866" s="13">
        <f t="shared" si="158"/>
        <v>3.8957048573963151</v>
      </c>
      <c r="I866" s="16">
        <f t="shared" si="166"/>
        <v>5.1686000171707827</v>
      </c>
      <c r="J866" s="13">
        <f t="shared" si="159"/>
        <v>5.1549708895695243</v>
      </c>
      <c r="K866" s="13">
        <f t="shared" si="160"/>
        <v>1.362912760125834E-2</v>
      </c>
      <c r="L866" s="13">
        <f t="shared" si="161"/>
        <v>0</v>
      </c>
      <c r="M866" s="13">
        <f t="shared" si="167"/>
        <v>3.0534940893780949</v>
      </c>
      <c r="N866" s="13">
        <f t="shared" si="162"/>
        <v>1.8931663354144188</v>
      </c>
      <c r="O866" s="13">
        <f t="shared" si="163"/>
        <v>1.8931663354144188</v>
      </c>
      <c r="Q866">
        <v>17.629981033720629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1.0021937182483081</v>
      </c>
      <c r="G867" s="13">
        <f t="shared" si="157"/>
        <v>0</v>
      </c>
      <c r="H867" s="13">
        <f t="shared" si="158"/>
        <v>1.0021937182483081</v>
      </c>
      <c r="I867" s="16">
        <f t="shared" si="166"/>
        <v>1.0158228458495664</v>
      </c>
      <c r="J867" s="13">
        <f t="shared" si="159"/>
        <v>1.0157466900164656</v>
      </c>
      <c r="K867" s="13">
        <f t="shared" si="160"/>
        <v>7.6155833100832737E-5</v>
      </c>
      <c r="L867" s="13">
        <f t="shared" si="161"/>
        <v>0</v>
      </c>
      <c r="M867" s="13">
        <f t="shared" si="167"/>
        <v>1.160327753963676</v>
      </c>
      <c r="N867" s="13">
        <f t="shared" si="162"/>
        <v>0.7194032074574791</v>
      </c>
      <c r="O867" s="13">
        <f t="shared" si="163"/>
        <v>0.7194032074574791</v>
      </c>
      <c r="Q867">
        <v>19.82305582226638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7.3931185770041594</v>
      </c>
      <c r="G868" s="13">
        <f t="shared" si="157"/>
        <v>0</v>
      </c>
      <c r="H868" s="13">
        <f t="shared" si="158"/>
        <v>7.3931185770041594</v>
      </c>
      <c r="I868" s="16">
        <f t="shared" si="166"/>
        <v>7.3931947328372605</v>
      </c>
      <c r="J868" s="13">
        <f t="shared" si="159"/>
        <v>7.379526166272897</v>
      </c>
      <c r="K868" s="13">
        <f t="shared" si="160"/>
        <v>1.3668566564363438E-2</v>
      </c>
      <c r="L868" s="13">
        <f t="shared" si="161"/>
        <v>0</v>
      </c>
      <c r="M868" s="13">
        <f t="shared" si="167"/>
        <v>0.44092454650619695</v>
      </c>
      <c r="N868" s="13">
        <f t="shared" si="162"/>
        <v>0.27337321883384208</v>
      </c>
      <c r="O868" s="13">
        <f t="shared" si="163"/>
        <v>0.27337321883384208</v>
      </c>
      <c r="Q868">
        <v>25.236014000000011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1.098894716062879</v>
      </c>
      <c r="G869" s="13">
        <f t="shared" si="157"/>
        <v>0</v>
      </c>
      <c r="H869" s="13">
        <f t="shared" si="158"/>
        <v>1.098894716062879</v>
      </c>
      <c r="I869" s="16">
        <f t="shared" si="166"/>
        <v>1.1125632826272425</v>
      </c>
      <c r="J869" s="13">
        <f t="shared" si="159"/>
        <v>1.1125161839738507</v>
      </c>
      <c r="K869" s="13">
        <f t="shared" si="160"/>
        <v>4.7098653391808298E-5</v>
      </c>
      <c r="L869" s="13">
        <f t="shared" si="161"/>
        <v>0</v>
      </c>
      <c r="M869" s="13">
        <f t="shared" si="167"/>
        <v>0.16755132767235487</v>
      </c>
      <c r="N869" s="13">
        <f t="shared" si="162"/>
        <v>0.10388182315686002</v>
      </c>
      <c r="O869" s="13">
        <f t="shared" si="163"/>
        <v>0.10388182315686002</v>
      </c>
      <c r="Q869">
        <v>25.17589000779898</v>
      </c>
    </row>
    <row r="870" spans="1:17" x14ac:dyDescent="0.2">
      <c r="A870" s="14">
        <f t="shared" si="164"/>
        <v>48458</v>
      </c>
      <c r="B870" s="1">
        <v>9</v>
      </c>
      <c r="F870" s="34">
        <v>0.49034015617843463</v>
      </c>
      <c r="G870" s="13">
        <f t="shared" si="157"/>
        <v>0</v>
      </c>
      <c r="H870" s="13">
        <f t="shared" si="158"/>
        <v>0.49034015617843463</v>
      </c>
      <c r="I870" s="16">
        <f t="shared" si="166"/>
        <v>0.49038725483182644</v>
      </c>
      <c r="J870" s="13">
        <f t="shared" si="159"/>
        <v>0.49038221375981594</v>
      </c>
      <c r="K870" s="13">
        <f t="shared" si="160"/>
        <v>5.041072010492087E-6</v>
      </c>
      <c r="L870" s="13">
        <f t="shared" si="161"/>
        <v>0</v>
      </c>
      <c r="M870" s="13">
        <f t="shared" si="167"/>
        <v>6.3669504515494843E-2</v>
      </c>
      <c r="N870" s="13">
        <f t="shared" si="162"/>
        <v>3.9475092799606801E-2</v>
      </c>
      <c r="O870" s="13">
        <f t="shared" si="163"/>
        <v>3.9475092799606801E-2</v>
      </c>
      <c r="Q870">
        <v>23.57968033550285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64.570797090010032</v>
      </c>
      <c r="G871" s="13">
        <f t="shared" si="157"/>
        <v>4.1644541505277237</v>
      </c>
      <c r="H871" s="13">
        <f t="shared" si="158"/>
        <v>60.406342939482307</v>
      </c>
      <c r="I871" s="16">
        <f t="shared" si="166"/>
        <v>60.406347980554315</v>
      </c>
      <c r="J871" s="13">
        <f t="shared" si="159"/>
        <v>48.647504629334989</v>
      </c>
      <c r="K871" s="13">
        <f t="shared" si="160"/>
        <v>11.758843351219326</v>
      </c>
      <c r="L871" s="13">
        <f t="shared" si="161"/>
        <v>0.6215245018401423</v>
      </c>
      <c r="M871" s="13">
        <f t="shared" si="167"/>
        <v>0.64571891355603028</v>
      </c>
      <c r="N871" s="13">
        <f t="shared" si="162"/>
        <v>0.40034572640473876</v>
      </c>
      <c r="O871" s="13">
        <f t="shared" si="163"/>
        <v>4.5647998769324625</v>
      </c>
      <c r="Q871">
        <v>19.670417129440999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31.209137260392971</v>
      </c>
      <c r="G872" s="13">
        <f t="shared" si="157"/>
        <v>0.43452701265363358</v>
      </c>
      <c r="H872" s="13">
        <f t="shared" si="158"/>
        <v>30.774610247739339</v>
      </c>
      <c r="I872" s="16">
        <f t="shared" si="166"/>
        <v>41.911929097118524</v>
      </c>
      <c r="J872" s="13">
        <f t="shared" si="159"/>
        <v>33.741768703468765</v>
      </c>
      <c r="K872" s="13">
        <f t="shared" si="160"/>
        <v>8.1701603936497591</v>
      </c>
      <c r="L872" s="13">
        <f t="shared" si="161"/>
        <v>0</v>
      </c>
      <c r="M872" s="13">
        <f t="shared" si="167"/>
        <v>0.24537318715129153</v>
      </c>
      <c r="N872" s="13">
        <f t="shared" si="162"/>
        <v>0.15213137603380075</v>
      </c>
      <c r="O872" s="13">
        <f t="shared" si="163"/>
        <v>0.58665838868743436</v>
      </c>
      <c r="Q872">
        <v>14.45870956225254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63.600509523365339</v>
      </c>
      <c r="G873" s="13">
        <f t="shared" si="157"/>
        <v>4.0559732792265599</v>
      </c>
      <c r="H873" s="13">
        <f t="shared" si="158"/>
        <v>59.544536244138783</v>
      </c>
      <c r="I873" s="16">
        <f t="shared" si="166"/>
        <v>67.714696637788535</v>
      </c>
      <c r="J873" s="13">
        <f t="shared" si="159"/>
        <v>42.582430468104384</v>
      </c>
      <c r="K873" s="13">
        <f t="shared" si="160"/>
        <v>25.132266169684151</v>
      </c>
      <c r="L873" s="13">
        <f t="shared" si="161"/>
        <v>14.093279194092297</v>
      </c>
      <c r="M873" s="13">
        <f t="shared" si="167"/>
        <v>14.186521005209787</v>
      </c>
      <c r="N873" s="13">
        <f t="shared" si="162"/>
        <v>8.7956430232300686</v>
      </c>
      <c r="O873" s="13">
        <f t="shared" si="163"/>
        <v>12.851616302456629</v>
      </c>
      <c r="Q873">
        <v>13.91108181228789</v>
      </c>
    </row>
    <row r="874" spans="1:17" x14ac:dyDescent="0.2">
      <c r="A874" s="14">
        <f t="shared" si="164"/>
        <v>48580</v>
      </c>
      <c r="B874" s="1">
        <v>1</v>
      </c>
      <c r="F874" s="34">
        <v>37.740716490244878</v>
      </c>
      <c r="G874" s="13">
        <f t="shared" si="157"/>
        <v>1.1647758895686708</v>
      </c>
      <c r="H874" s="13">
        <f t="shared" si="158"/>
        <v>36.575940600676205</v>
      </c>
      <c r="I874" s="16">
        <f t="shared" si="166"/>
        <v>47.614927576268059</v>
      </c>
      <c r="J874" s="13">
        <f t="shared" si="159"/>
        <v>33.533866044527223</v>
      </c>
      <c r="K874" s="13">
        <f t="shared" si="160"/>
        <v>14.081061531740836</v>
      </c>
      <c r="L874" s="13">
        <f t="shared" si="161"/>
        <v>2.9608174483459</v>
      </c>
      <c r="M874" s="13">
        <f t="shared" si="167"/>
        <v>8.3516954303256181</v>
      </c>
      <c r="N874" s="13">
        <f t="shared" si="162"/>
        <v>5.1780511668018834</v>
      </c>
      <c r="O874" s="13">
        <f t="shared" si="163"/>
        <v>6.3428270563705542</v>
      </c>
      <c r="Q874">
        <v>11.748476552148921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47.813112583674602</v>
      </c>
      <c r="G875" s="13">
        <f t="shared" si="157"/>
        <v>2.2908980227051061</v>
      </c>
      <c r="H875" s="13">
        <f t="shared" si="158"/>
        <v>45.522214560969495</v>
      </c>
      <c r="I875" s="16">
        <f t="shared" si="166"/>
        <v>56.642458644364432</v>
      </c>
      <c r="J875" s="13">
        <f t="shared" si="159"/>
        <v>35.547639124931891</v>
      </c>
      <c r="K875" s="13">
        <f t="shared" si="160"/>
        <v>21.094819519432541</v>
      </c>
      <c r="L875" s="13">
        <f t="shared" si="161"/>
        <v>10.02614607540065</v>
      </c>
      <c r="M875" s="13">
        <f t="shared" si="167"/>
        <v>13.199790338924384</v>
      </c>
      <c r="N875" s="13">
        <f t="shared" si="162"/>
        <v>8.1838700101331181</v>
      </c>
      <c r="O875" s="13">
        <f t="shared" si="163"/>
        <v>10.474768032838224</v>
      </c>
      <c r="Q875">
        <v>11.246012593548389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34.1488897083645</v>
      </c>
      <c r="G876" s="13">
        <f t="shared" si="157"/>
        <v>0.76319958141433042</v>
      </c>
      <c r="H876" s="13">
        <f t="shared" si="158"/>
        <v>33.385690126950166</v>
      </c>
      <c r="I876" s="16">
        <f t="shared" si="166"/>
        <v>44.454363570982053</v>
      </c>
      <c r="J876" s="13">
        <f t="shared" si="159"/>
        <v>36.264844251428237</v>
      </c>
      <c r="K876" s="13">
        <f t="shared" si="160"/>
        <v>8.189519319553817</v>
      </c>
      <c r="L876" s="13">
        <f t="shared" si="161"/>
        <v>0</v>
      </c>
      <c r="M876" s="13">
        <f t="shared" si="167"/>
        <v>5.0159203287912657</v>
      </c>
      <c r="N876" s="13">
        <f t="shared" si="162"/>
        <v>3.1098706038505846</v>
      </c>
      <c r="O876" s="13">
        <f t="shared" si="163"/>
        <v>3.8730701852649148</v>
      </c>
      <c r="Q876">
        <v>15.856402631925221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90.343174820938415</v>
      </c>
      <c r="G877" s="13">
        <f t="shared" si="157"/>
        <v>7.0458782642282145</v>
      </c>
      <c r="H877" s="13">
        <f t="shared" si="158"/>
        <v>83.297296556710194</v>
      </c>
      <c r="I877" s="16">
        <f t="shared" si="166"/>
        <v>91.486815876264018</v>
      </c>
      <c r="J877" s="13">
        <f t="shared" si="159"/>
        <v>46.977926965576657</v>
      </c>
      <c r="K877" s="13">
        <f t="shared" si="160"/>
        <v>44.508888910687361</v>
      </c>
      <c r="L877" s="13">
        <f t="shared" si="161"/>
        <v>33.612374034247438</v>
      </c>
      <c r="M877" s="13">
        <f t="shared" si="167"/>
        <v>35.518423759188124</v>
      </c>
      <c r="N877" s="13">
        <f t="shared" si="162"/>
        <v>22.021422730696639</v>
      </c>
      <c r="O877" s="13">
        <f t="shared" si="163"/>
        <v>29.067300994924853</v>
      </c>
      <c r="Q877">
        <v>13.905877560087729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1.34629799073682</v>
      </c>
      <c r="G878" s="13">
        <f t="shared" si="157"/>
        <v>0</v>
      </c>
      <c r="H878" s="13">
        <f t="shared" si="158"/>
        <v>1.34629799073682</v>
      </c>
      <c r="I878" s="16">
        <f t="shared" si="166"/>
        <v>12.242812867176745</v>
      </c>
      <c r="J878" s="13">
        <f t="shared" si="159"/>
        <v>12.071970949208019</v>
      </c>
      <c r="K878" s="13">
        <f t="shared" si="160"/>
        <v>0.17084191796872616</v>
      </c>
      <c r="L878" s="13">
        <f t="shared" si="161"/>
        <v>0</v>
      </c>
      <c r="M878" s="13">
        <f t="shared" si="167"/>
        <v>13.497001028491486</v>
      </c>
      <c r="N878" s="13">
        <f t="shared" si="162"/>
        <v>8.3681406376647214</v>
      </c>
      <c r="O878" s="13">
        <f t="shared" si="163"/>
        <v>8.3681406376647214</v>
      </c>
      <c r="Q878">
        <v>17.922694984685329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0.257142857</v>
      </c>
      <c r="G879" s="13">
        <f t="shared" si="157"/>
        <v>0</v>
      </c>
      <c r="H879" s="13">
        <f t="shared" si="158"/>
        <v>0.257142857</v>
      </c>
      <c r="I879" s="16">
        <f t="shared" si="166"/>
        <v>0.42798477496872617</v>
      </c>
      <c r="J879" s="13">
        <f t="shared" si="159"/>
        <v>0.42798021772647987</v>
      </c>
      <c r="K879" s="13">
        <f t="shared" si="160"/>
        <v>4.5572422462947237E-6</v>
      </c>
      <c r="L879" s="13">
        <f t="shared" si="161"/>
        <v>0</v>
      </c>
      <c r="M879" s="13">
        <f t="shared" si="167"/>
        <v>5.1288603908267643</v>
      </c>
      <c r="N879" s="13">
        <f t="shared" si="162"/>
        <v>3.179893442312594</v>
      </c>
      <c r="O879" s="13">
        <f t="shared" si="163"/>
        <v>3.179893442312594</v>
      </c>
      <c r="Q879">
        <v>21.398482572389749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0.4741616862063151</v>
      </c>
      <c r="G880" s="13">
        <f t="shared" si="157"/>
        <v>0</v>
      </c>
      <c r="H880" s="13">
        <f t="shared" si="158"/>
        <v>0.4741616862063151</v>
      </c>
      <c r="I880" s="16">
        <f t="shared" si="166"/>
        <v>0.4741662434485614</v>
      </c>
      <c r="J880" s="13">
        <f t="shared" si="159"/>
        <v>0.47416037212388101</v>
      </c>
      <c r="K880" s="13">
        <f t="shared" si="160"/>
        <v>5.8713246803843155E-6</v>
      </c>
      <c r="L880" s="13">
        <f t="shared" si="161"/>
        <v>0</v>
      </c>
      <c r="M880" s="13">
        <f t="shared" si="167"/>
        <v>1.9489669485141703</v>
      </c>
      <c r="N880" s="13">
        <f t="shared" si="162"/>
        <v>1.2083595080787857</v>
      </c>
      <c r="O880" s="13">
        <f t="shared" si="163"/>
        <v>1.2083595080787857</v>
      </c>
      <c r="Q880">
        <v>21.780811037819099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19.449884798204479</v>
      </c>
      <c r="G881" s="13">
        <f t="shared" si="157"/>
        <v>0</v>
      </c>
      <c r="H881" s="13">
        <f t="shared" si="158"/>
        <v>19.449884798204479</v>
      </c>
      <c r="I881" s="16">
        <f t="shared" si="166"/>
        <v>19.449890669529161</v>
      </c>
      <c r="J881" s="13">
        <f t="shared" si="159"/>
        <v>19.181055588113221</v>
      </c>
      <c r="K881" s="13">
        <f t="shared" si="160"/>
        <v>0.26883508141593992</v>
      </c>
      <c r="L881" s="13">
        <f t="shared" si="161"/>
        <v>0</v>
      </c>
      <c r="M881" s="13">
        <f t="shared" si="167"/>
        <v>0.74060744043538462</v>
      </c>
      <c r="N881" s="13">
        <f t="shared" si="162"/>
        <v>0.45917661306993846</v>
      </c>
      <c r="O881" s="13">
        <f t="shared" si="163"/>
        <v>0.45917661306993846</v>
      </c>
      <c r="Q881">
        <v>24.551950000000009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14.338746401325761</v>
      </c>
      <c r="G882" s="13">
        <f t="shared" si="157"/>
        <v>0</v>
      </c>
      <c r="H882" s="13">
        <f t="shared" si="158"/>
        <v>14.338746401325761</v>
      </c>
      <c r="I882" s="16">
        <f t="shared" si="166"/>
        <v>14.607581482741701</v>
      </c>
      <c r="J882" s="13">
        <f t="shared" si="159"/>
        <v>14.499915797882867</v>
      </c>
      <c r="K882" s="13">
        <f t="shared" si="160"/>
        <v>0.10766568485883354</v>
      </c>
      <c r="L882" s="13">
        <f t="shared" si="161"/>
        <v>0</v>
      </c>
      <c r="M882" s="13">
        <f t="shared" si="167"/>
        <v>0.28143082736544617</v>
      </c>
      <c r="N882" s="13">
        <f t="shared" si="162"/>
        <v>0.17448711296657662</v>
      </c>
      <c r="O882" s="13">
        <f t="shared" si="163"/>
        <v>0.17448711296657662</v>
      </c>
      <c r="Q882">
        <v>25.025212678256739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17.552468477545631</v>
      </c>
      <c r="G883" s="13">
        <f t="shared" si="157"/>
        <v>0</v>
      </c>
      <c r="H883" s="13">
        <f t="shared" si="158"/>
        <v>17.552468477545631</v>
      </c>
      <c r="I883" s="16">
        <f t="shared" si="166"/>
        <v>17.660134162404464</v>
      </c>
      <c r="J883" s="13">
        <f t="shared" si="159"/>
        <v>17.34157133937665</v>
      </c>
      <c r="K883" s="13">
        <f t="shared" si="160"/>
        <v>0.3185628230278148</v>
      </c>
      <c r="L883" s="13">
        <f t="shared" si="161"/>
        <v>0</v>
      </c>
      <c r="M883" s="13">
        <f t="shared" si="167"/>
        <v>0.10694371439886954</v>
      </c>
      <c r="N883" s="13">
        <f t="shared" si="162"/>
        <v>6.6305102927299117E-2</v>
      </c>
      <c r="O883" s="13">
        <f t="shared" si="163"/>
        <v>6.6305102927299117E-2</v>
      </c>
      <c r="Q883">
        <v>21.241143053392339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0.52078982755449943</v>
      </c>
      <c r="G884" s="13">
        <f t="shared" si="157"/>
        <v>0</v>
      </c>
      <c r="H884" s="13">
        <f t="shared" si="158"/>
        <v>0.52078982755449943</v>
      </c>
      <c r="I884" s="16">
        <f t="shared" si="166"/>
        <v>0.83935265058231423</v>
      </c>
      <c r="J884" s="13">
        <f t="shared" si="159"/>
        <v>0.83930707506893887</v>
      </c>
      <c r="K884" s="13">
        <f t="shared" si="160"/>
        <v>4.5575513375362142E-5</v>
      </c>
      <c r="L884" s="13">
        <f t="shared" si="161"/>
        <v>0</v>
      </c>
      <c r="M884" s="13">
        <f t="shared" si="167"/>
        <v>4.0638611471570427E-2</v>
      </c>
      <c r="N884" s="13">
        <f t="shared" si="162"/>
        <v>2.5195939112373663E-2</v>
      </c>
      <c r="O884" s="13">
        <f t="shared" si="163"/>
        <v>2.5195939112373663E-2</v>
      </c>
      <c r="Q884">
        <v>19.406379164295981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0.80420290702193598</v>
      </c>
      <c r="G885" s="13">
        <f t="shared" si="157"/>
        <v>0</v>
      </c>
      <c r="H885" s="13">
        <f t="shared" si="158"/>
        <v>0.80420290702193598</v>
      </c>
      <c r="I885" s="16">
        <f t="shared" si="166"/>
        <v>0.80424848253531134</v>
      </c>
      <c r="J885" s="13">
        <f t="shared" si="159"/>
        <v>0.80416017931177741</v>
      </c>
      <c r="K885" s="13">
        <f t="shared" si="160"/>
        <v>8.830322353392539E-5</v>
      </c>
      <c r="L885" s="13">
        <f t="shared" si="161"/>
        <v>0</v>
      </c>
      <c r="M885" s="13">
        <f t="shared" si="167"/>
        <v>1.5442672359196764E-2</v>
      </c>
      <c r="N885" s="13">
        <f t="shared" si="162"/>
        <v>9.5744568627019935E-3</v>
      </c>
      <c r="O885" s="13">
        <f t="shared" si="163"/>
        <v>9.5744568627019935E-3</v>
      </c>
      <c r="Q885">
        <v>13.778663593548391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8.3215406365223146</v>
      </c>
      <c r="G886" s="13">
        <f t="shared" si="157"/>
        <v>0</v>
      </c>
      <c r="H886" s="13">
        <f t="shared" si="158"/>
        <v>8.3215406365223146</v>
      </c>
      <c r="I886" s="16">
        <f t="shared" si="166"/>
        <v>8.3216289397458478</v>
      </c>
      <c r="J886" s="13">
        <f t="shared" si="159"/>
        <v>8.2498512692592509</v>
      </c>
      <c r="K886" s="13">
        <f t="shared" si="160"/>
        <v>7.177767048659689E-2</v>
      </c>
      <c r="L886" s="13">
        <f t="shared" si="161"/>
        <v>0</v>
      </c>
      <c r="M886" s="13">
        <f t="shared" si="167"/>
        <v>5.8682154964947702E-3</v>
      </c>
      <c r="N886" s="13">
        <f t="shared" si="162"/>
        <v>3.6382936078267576E-3</v>
      </c>
      <c r="O886" s="13">
        <f t="shared" si="163"/>
        <v>3.6382936078267576E-3</v>
      </c>
      <c r="Q886">
        <v>15.91219039514093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58.13654959586237</v>
      </c>
      <c r="G887" s="13">
        <f t="shared" si="157"/>
        <v>3.4450872346492094</v>
      </c>
      <c r="H887" s="13">
        <f t="shared" si="158"/>
        <v>54.691462361213162</v>
      </c>
      <c r="I887" s="16">
        <f t="shared" si="166"/>
        <v>54.763240031699759</v>
      </c>
      <c r="J887" s="13">
        <f t="shared" si="159"/>
        <v>40.989989971515648</v>
      </c>
      <c r="K887" s="13">
        <f t="shared" si="160"/>
        <v>13.773250060184111</v>
      </c>
      <c r="L887" s="13">
        <f t="shared" si="161"/>
        <v>2.6507427058837174</v>
      </c>
      <c r="M887" s="13">
        <f t="shared" si="167"/>
        <v>2.6529726277723853</v>
      </c>
      <c r="N887" s="13">
        <f t="shared" si="162"/>
        <v>1.6448430292188789</v>
      </c>
      <c r="O887" s="13">
        <f t="shared" si="163"/>
        <v>5.0899302638680881</v>
      </c>
      <c r="Q887">
        <v>15.652026561703209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64.42255982506984</v>
      </c>
      <c r="G888" s="13">
        <f t="shared" si="157"/>
        <v>4.1478808085486829</v>
      </c>
      <c r="H888" s="13">
        <f t="shared" si="158"/>
        <v>60.274679016521155</v>
      </c>
      <c r="I888" s="16">
        <f t="shared" si="166"/>
        <v>71.397186370821544</v>
      </c>
      <c r="J888" s="13">
        <f t="shared" si="159"/>
        <v>43.80007751710589</v>
      </c>
      <c r="K888" s="13">
        <f t="shared" si="160"/>
        <v>27.597108853715653</v>
      </c>
      <c r="L888" s="13">
        <f t="shared" si="161"/>
        <v>16.57624533110976</v>
      </c>
      <c r="M888" s="13">
        <f t="shared" si="167"/>
        <v>17.584374929663266</v>
      </c>
      <c r="N888" s="13">
        <f t="shared" si="162"/>
        <v>10.902312456391225</v>
      </c>
      <c r="O888" s="13">
        <f t="shared" si="163"/>
        <v>15.050193264939908</v>
      </c>
      <c r="Q888">
        <v>14.09392531785047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35.606766447303791</v>
      </c>
      <c r="G889" s="13">
        <f t="shared" si="157"/>
        <v>0.92619428971171602</v>
      </c>
      <c r="H889" s="13">
        <f t="shared" si="158"/>
        <v>34.680572157592074</v>
      </c>
      <c r="I889" s="16">
        <f t="shared" si="166"/>
        <v>45.701435680197967</v>
      </c>
      <c r="J889" s="13">
        <f t="shared" si="159"/>
        <v>37.015881152452259</v>
      </c>
      <c r="K889" s="13">
        <f t="shared" si="160"/>
        <v>8.6855545277457082</v>
      </c>
      <c r="L889" s="13">
        <f t="shared" si="161"/>
        <v>0</v>
      </c>
      <c r="M889" s="13">
        <f t="shared" si="167"/>
        <v>6.6820624732720404</v>
      </c>
      <c r="N889" s="13">
        <f t="shared" si="162"/>
        <v>4.142878733428665</v>
      </c>
      <c r="O889" s="13">
        <f t="shared" si="163"/>
        <v>5.0690730231403807</v>
      </c>
      <c r="Q889">
        <v>15.94972586346552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0.28571428599999998</v>
      </c>
      <c r="G890" s="13">
        <f t="shared" si="157"/>
        <v>0</v>
      </c>
      <c r="H890" s="13">
        <f t="shared" si="158"/>
        <v>0.28571428599999998</v>
      </c>
      <c r="I890" s="16">
        <f t="shared" si="166"/>
        <v>8.9712688137457075</v>
      </c>
      <c r="J890" s="13">
        <f t="shared" si="159"/>
        <v>8.9277388141204757</v>
      </c>
      <c r="K890" s="13">
        <f t="shared" si="160"/>
        <v>4.3529999625231852E-2</v>
      </c>
      <c r="L890" s="13">
        <f t="shared" si="161"/>
        <v>0</v>
      </c>
      <c r="M890" s="13">
        <f t="shared" si="167"/>
        <v>2.5391837398433754</v>
      </c>
      <c r="N890" s="13">
        <f t="shared" si="162"/>
        <v>1.5742939187028928</v>
      </c>
      <c r="O890" s="13">
        <f t="shared" si="163"/>
        <v>1.5742939187028928</v>
      </c>
      <c r="Q890">
        <v>21.089674416956122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7.5889628175472073</v>
      </c>
      <c r="G891" s="13">
        <f t="shared" si="157"/>
        <v>0</v>
      </c>
      <c r="H891" s="13">
        <f t="shared" si="158"/>
        <v>7.5889628175472073</v>
      </c>
      <c r="I891" s="16">
        <f t="shared" si="166"/>
        <v>7.6324928171724391</v>
      </c>
      <c r="J891" s="13">
        <f t="shared" si="159"/>
        <v>7.6116488359874044</v>
      </c>
      <c r="K891" s="13">
        <f t="shared" si="160"/>
        <v>2.0843981185034721E-2</v>
      </c>
      <c r="L891" s="13">
        <f t="shared" si="161"/>
        <v>0</v>
      </c>
      <c r="M891" s="13">
        <f t="shared" si="167"/>
        <v>0.96488982114048261</v>
      </c>
      <c r="N891" s="13">
        <f t="shared" si="162"/>
        <v>0.59823168910709923</v>
      </c>
      <c r="O891" s="13">
        <f t="shared" si="163"/>
        <v>0.59823168910709923</v>
      </c>
      <c r="Q891">
        <v>22.894027131559699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0.76116265559913188</v>
      </c>
      <c r="G892" s="13">
        <f t="shared" si="157"/>
        <v>0</v>
      </c>
      <c r="H892" s="13">
        <f t="shared" si="158"/>
        <v>0.76116265559913188</v>
      </c>
      <c r="I892" s="16">
        <f t="shared" si="166"/>
        <v>0.7820066367841666</v>
      </c>
      <c r="J892" s="13">
        <f t="shared" si="159"/>
        <v>0.7819881285824597</v>
      </c>
      <c r="K892" s="13">
        <f t="shared" si="160"/>
        <v>1.8508201706901595E-5</v>
      </c>
      <c r="L892" s="13">
        <f t="shared" si="161"/>
        <v>0</v>
      </c>
      <c r="M892" s="13">
        <f t="shared" si="167"/>
        <v>0.36665813203338338</v>
      </c>
      <c r="N892" s="13">
        <f t="shared" si="162"/>
        <v>0.22732804186069769</v>
      </c>
      <c r="O892" s="13">
        <f t="shared" si="163"/>
        <v>0.22732804186069769</v>
      </c>
      <c r="Q892">
        <v>24.289261874225861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1.8134058764747889</v>
      </c>
      <c r="G893" s="13">
        <f t="shared" si="157"/>
        <v>0</v>
      </c>
      <c r="H893" s="13">
        <f t="shared" si="158"/>
        <v>1.8134058764747889</v>
      </c>
      <c r="I893" s="16">
        <f t="shared" si="166"/>
        <v>1.8134243846764959</v>
      </c>
      <c r="J893" s="13">
        <f t="shared" si="159"/>
        <v>1.8131707901720977</v>
      </c>
      <c r="K893" s="13">
        <f t="shared" si="160"/>
        <v>2.5359450439821352E-4</v>
      </c>
      <c r="L893" s="13">
        <f t="shared" si="161"/>
        <v>0</v>
      </c>
      <c r="M893" s="13">
        <f t="shared" si="167"/>
        <v>0.13933009017268569</v>
      </c>
      <c r="N893" s="13">
        <f t="shared" si="162"/>
        <v>8.6384655907065122E-2</v>
      </c>
      <c r="O893" s="13">
        <f t="shared" si="163"/>
        <v>8.6384655907065122E-2</v>
      </c>
      <c r="Q893">
        <v>23.61544700000001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4.8235718457298074</v>
      </c>
      <c r="G894" s="13">
        <f t="shared" si="157"/>
        <v>0</v>
      </c>
      <c r="H894" s="13">
        <f t="shared" si="158"/>
        <v>4.8235718457298074</v>
      </c>
      <c r="I894" s="16">
        <f t="shared" si="166"/>
        <v>4.8238254402342058</v>
      </c>
      <c r="J894" s="13">
        <f t="shared" si="159"/>
        <v>4.8188012358985244</v>
      </c>
      <c r="K894" s="13">
        <f t="shared" si="160"/>
        <v>5.0242043356814037E-3</v>
      </c>
      <c r="L894" s="13">
        <f t="shared" si="161"/>
        <v>0</v>
      </c>
      <c r="M894" s="13">
        <f t="shared" si="167"/>
        <v>5.2945434265620567E-2</v>
      </c>
      <c r="N894" s="13">
        <f t="shared" si="162"/>
        <v>3.2826169244684754E-2</v>
      </c>
      <c r="O894" s="13">
        <f t="shared" si="163"/>
        <v>3.2826169244684754E-2</v>
      </c>
      <c r="Q894">
        <v>23.24095108444493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1.3413443904931559</v>
      </c>
      <c r="G895" s="13">
        <f t="shared" si="157"/>
        <v>0</v>
      </c>
      <c r="H895" s="13">
        <f t="shared" si="158"/>
        <v>1.3413443904931559</v>
      </c>
      <c r="I895" s="16">
        <f t="shared" si="166"/>
        <v>1.3463685948288373</v>
      </c>
      <c r="J895" s="13">
        <f t="shared" si="159"/>
        <v>1.3462548205897054</v>
      </c>
      <c r="K895" s="13">
        <f t="shared" si="160"/>
        <v>1.137742391319474E-4</v>
      </c>
      <c r="L895" s="13">
        <f t="shared" si="161"/>
        <v>0</v>
      </c>
      <c r="M895" s="13">
        <f t="shared" si="167"/>
        <v>2.0119265020935813E-2</v>
      </c>
      <c r="N895" s="13">
        <f t="shared" si="162"/>
        <v>1.2473944312980203E-2</v>
      </c>
      <c r="O895" s="13">
        <f t="shared" si="163"/>
        <v>1.2473944312980203E-2</v>
      </c>
      <c r="Q895">
        <v>22.962027512198691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1.8682196679191889</v>
      </c>
      <c r="G896" s="13">
        <f t="shared" si="157"/>
        <v>0</v>
      </c>
      <c r="H896" s="13">
        <f t="shared" si="158"/>
        <v>1.8682196679191889</v>
      </c>
      <c r="I896" s="16">
        <f t="shared" si="166"/>
        <v>1.8683334421583209</v>
      </c>
      <c r="J896" s="13">
        <f t="shared" si="159"/>
        <v>1.8677028221374359</v>
      </c>
      <c r="K896" s="13">
        <f t="shared" si="160"/>
        <v>6.3062002088498659E-4</v>
      </c>
      <c r="L896" s="13">
        <f t="shared" si="161"/>
        <v>0</v>
      </c>
      <c r="M896" s="13">
        <f t="shared" si="167"/>
        <v>7.6453207079556097E-3</v>
      </c>
      <c r="N896" s="13">
        <f t="shared" si="162"/>
        <v>4.7400988389324781E-3</v>
      </c>
      <c r="O896" s="13">
        <f t="shared" si="163"/>
        <v>4.7400988389324781E-3</v>
      </c>
      <c r="Q896">
        <v>17.80030987224152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52.118082190734313</v>
      </c>
      <c r="G897" s="13">
        <f t="shared" si="157"/>
        <v>2.7722056988549677</v>
      </c>
      <c r="H897" s="13">
        <f t="shared" si="158"/>
        <v>49.345876491879345</v>
      </c>
      <c r="I897" s="16">
        <f t="shared" si="166"/>
        <v>49.34650711190023</v>
      </c>
      <c r="J897" s="13">
        <f t="shared" si="159"/>
        <v>37.457950020241611</v>
      </c>
      <c r="K897" s="13">
        <f t="shared" si="160"/>
        <v>11.888557091658619</v>
      </c>
      <c r="L897" s="13">
        <f t="shared" si="161"/>
        <v>0.75219199924401314</v>
      </c>
      <c r="M897" s="13">
        <f t="shared" si="167"/>
        <v>0.75509722111303634</v>
      </c>
      <c r="N897" s="13">
        <f t="shared" si="162"/>
        <v>0.46816027709008251</v>
      </c>
      <c r="O897" s="13">
        <f t="shared" si="163"/>
        <v>3.2403659759450503</v>
      </c>
      <c r="Q897">
        <v>14.62426382301884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27.360127100875228</v>
      </c>
      <c r="G898" s="13">
        <f t="shared" si="157"/>
        <v>4.1968815612592773E-3</v>
      </c>
      <c r="H898" s="13">
        <f t="shared" si="158"/>
        <v>27.355930219313969</v>
      </c>
      <c r="I898" s="16">
        <f t="shared" si="166"/>
        <v>38.492295311728576</v>
      </c>
      <c r="J898" s="13">
        <f t="shared" si="159"/>
        <v>29.741373523935071</v>
      </c>
      <c r="K898" s="13">
        <f t="shared" si="160"/>
        <v>8.750921787793505</v>
      </c>
      <c r="L898" s="13">
        <f t="shared" si="161"/>
        <v>0</v>
      </c>
      <c r="M898" s="13">
        <f t="shared" si="167"/>
        <v>0.28693694402295383</v>
      </c>
      <c r="N898" s="13">
        <f t="shared" si="162"/>
        <v>0.17790090529423139</v>
      </c>
      <c r="O898" s="13">
        <f t="shared" si="163"/>
        <v>0.18209778685549066</v>
      </c>
      <c r="Q898">
        <v>11.62739959354839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0</v>
      </c>
      <c r="G899" s="13">
        <f t="shared" si="157"/>
        <v>0</v>
      </c>
      <c r="H899" s="13">
        <f t="shared" si="158"/>
        <v>0</v>
      </c>
      <c r="I899" s="16">
        <f t="shared" si="166"/>
        <v>8.750921787793505</v>
      </c>
      <c r="J899" s="13">
        <f t="shared" si="159"/>
        <v>8.6442792383004328</v>
      </c>
      <c r="K899" s="13">
        <f t="shared" si="160"/>
        <v>0.10664254949307228</v>
      </c>
      <c r="L899" s="13">
        <f t="shared" si="161"/>
        <v>0</v>
      </c>
      <c r="M899" s="13">
        <f t="shared" si="167"/>
        <v>0.10903603872872245</v>
      </c>
      <c r="N899" s="13">
        <f t="shared" si="162"/>
        <v>6.7602344011807911E-2</v>
      </c>
      <c r="O899" s="13">
        <f t="shared" si="163"/>
        <v>6.7602344011807911E-2</v>
      </c>
      <c r="Q899">
        <v>14.11388392295912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31.62476186777165</v>
      </c>
      <c r="G900" s="13">
        <f t="shared" si="157"/>
        <v>0.48099500945437279</v>
      </c>
      <c r="H900" s="13">
        <f t="shared" si="158"/>
        <v>31.143766858317278</v>
      </c>
      <c r="I900" s="16">
        <f t="shared" si="166"/>
        <v>31.250409407810352</v>
      </c>
      <c r="J900" s="13">
        <f t="shared" si="159"/>
        <v>27.83589211773177</v>
      </c>
      <c r="K900" s="13">
        <f t="shared" si="160"/>
        <v>3.4145172900785816</v>
      </c>
      <c r="L900" s="13">
        <f t="shared" si="161"/>
        <v>0</v>
      </c>
      <c r="M900" s="13">
        <f t="shared" si="167"/>
        <v>4.1433694716914535E-2</v>
      </c>
      <c r="N900" s="13">
        <f t="shared" si="162"/>
        <v>2.5688890724487011E-2</v>
      </c>
      <c r="O900" s="13">
        <f t="shared" si="163"/>
        <v>0.50668390017885978</v>
      </c>
      <c r="Q900">
        <v>15.519626903757549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10.23786003884555</v>
      </c>
      <c r="G901" s="13">
        <f t="shared" si="157"/>
        <v>0</v>
      </c>
      <c r="H901" s="13">
        <f t="shared" si="158"/>
        <v>10.23786003884555</v>
      </c>
      <c r="I901" s="16">
        <f t="shared" si="166"/>
        <v>13.652377328924132</v>
      </c>
      <c r="J901" s="13">
        <f t="shared" si="159"/>
        <v>13.390665757171337</v>
      </c>
      <c r="K901" s="13">
        <f t="shared" si="160"/>
        <v>0.26171157175279447</v>
      </c>
      <c r="L901" s="13">
        <f t="shared" si="161"/>
        <v>0</v>
      </c>
      <c r="M901" s="13">
        <f t="shared" si="167"/>
        <v>1.5744803992427524E-2</v>
      </c>
      <c r="N901" s="13">
        <f t="shared" si="162"/>
        <v>9.7617784753050649E-3</v>
      </c>
      <c r="O901" s="13">
        <f t="shared" si="163"/>
        <v>9.7617784753050649E-3</v>
      </c>
      <c r="Q901">
        <v>17.16051768634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0.59413835549211036</v>
      </c>
      <c r="G902" s="13">
        <f t="shared" ref="G902:G965" si="172">IF((F902-$J$2)&gt;0,$I$2*(F902-$J$2),0)</f>
        <v>0</v>
      </c>
      <c r="H902" s="13">
        <f t="shared" ref="H902:H965" si="173">F902-G902</f>
        <v>0.59413835549211036</v>
      </c>
      <c r="I902" s="16">
        <f t="shared" si="166"/>
        <v>0.85584992724490483</v>
      </c>
      <c r="J902" s="13">
        <f t="shared" ref="J902:J965" si="174">I902/SQRT(1+(I902/($K$2*(300+(25*Q902)+0.05*(Q902)^3)))^2)</f>
        <v>0.85580497463874805</v>
      </c>
      <c r="K902" s="13">
        <f t="shared" ref="K902:K965" si="175">I902-J902</f>
        <v>4.495260615677843E-5</v>
      </c>
      <c r="L902" s="13">
        <f t="shared" ref="L902:L965" si="176">IF(K902&gt;$N$2,(K902-$N$2)/$L$2,0)</f>
        <v>0</v>
      </c>
      <c r="M902" s="13">
        <f t="shared" si="167"/>
        <v>5.9830255171224589E-3</v>
      </c>
      <c r="N902" s="13">
        <f t="shared" ref="N902:N965" si="177">$M$2*M902</f>
        <v>3.7094758206159244E-3</v>
      </c>
      <c r="O902" s="13">
        <f t="shared" ref="O902:O965" si="178">N902+G902</f>
        <v>3.7094758206159244E-3</v>
      </c>
      <c r="Q902">
        <v>19.915729262950268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5.8071991973009336</v>
      </c>
      <c r="G903" s="13">
        <f t="shared" si="172"/>
        <v>0</v>
      </c>
      <c r="H903" s="13">
        <f t="shared" si="173"/>
        <v>5.8071991973009336</v>
      </c>
      <c r="I903" s="16">
        <f t="shared" ref="I903:I966" si="180">H903+K902-L902</f>
        <v>5.8072441499070901</v>
      </c>
      <c r="J903" s="13">
        <f t="shared" si="174"/>
        <v>5.799508241204717</v>
      </c>
      <c r="K903" s="13">
        <f t="shared" si="175"/>
        <v>7.7359087023731732E-3</v>
      </c>
      <c r="L903" s="13">
        <f t="shared" si="176"/>
        <v>0</v>
      </c>
      <c r="M903" s="13">
        <f t="shared" ref="M903:M966" si="181">L903+M902-N902</f>
        <v>2.2735496965065344E-3</v>
      </c>
      <c r="N903" s="13">
        <f t="shared" si="177"/>
        <v>1.4096008118340514E-3</v>
      </c>
      <c r="O903" s="13">
        <f t="shared" si="178"/>
        <v>1.4096008118340514E-3</v>
      </c>
      <c r="Q903">
        <v>24.129215479598859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2.8554750676448108</v>
      </c>
      <c r="G904" s="13">
        <f t="shared" si="172"/>
        <v>0</v>
      </c>
      <c r="H904" s="13">
        <f t="shared" si="173"/>
        <v>2.8554750676448108</v>
      </c>
      <c r="I904" s="16">
        <f t="shared" si="180"/>
        <v>2.863210976347184</v>
      </c>
      <c r="J904" s="13">
        <f t="shared" si="174"/>
        <v>2.8623968627221377</v>
      </c>
      <c r="K904" s="13">
        <f t="shared" si="175"/>
        <v>8.1411362504635321E-4</v>
      </c>
      <c r="L904" s="13">
        <f t="shared" si="176"/>
        <v>0</v>
      </c>
      <c r="M904" s="13">
        <f t="shared" si="181"/>
        <v>8.6394888467248307E-4</v>
      </c>
      <c r="N904" s="13">
        <f t="shared" si="177"/>
        <v>5.3564830849693948E-4</v>
      </c>
      <c r="O904" s="13">
        <f t="shared" si="178"/>
        <v>5.3564830849693948E-4</v>
      </c>
      <c r="Q904">
        <v>25.072444981136002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7.3037876153663497</v>
      </c>
      <c r="G905" s="13">
        <f t="shared" si="172"/>
        <v>0</v>
      </c>
      <c r="H905" s="13">
        <f t="shared" si="173"/>
        <v>7.3037876153663497</v>
      </c>
      <c r="I905" s="16">
        <f t="shared" si="180"/>
        <v>7.304601728991396</v>
      </c>
      <c r="J905" s="13">
        <f t="shared" si="174"/>
        <v>7.2911866729616275</v>
      </c>
      <c r="K905" s="13">
        <f t="shared" si="175"/>
        <v>1.3415056029768557E-2</v>
      </c>
      <c r="L905" s="13">
        <f t="shared" si="176"/>
        <v>0</v>
      </c>
      <c r="M905" s="13">
        <f t="shared" si="181"/>
        <v>3.2830057617554359E-4</v>
      </c>
      <c r="N905" s="13">
        <f t="shared" si="177"/>
        <v>2.0354635722883704E-4</v>
      </c>
      <c r="O905" s="13">
        <f t="shared" si="178"/>
        <v>2.0354635722883704E-4</v>
      </c>
      <c r="Q905">
        <v>25.11067525626369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3.8940929299826279</v>
      </c>
      <c r="G906" s="13">
        <f t="shared" si="172"/>
        <v>0</v>
      </c>
      <c r="H906" s="13">
        <f t="shared" si="173"/>
        <v>3.8940929299826279</v>
      </c>
      <c r="I906" s="16">
        <f t="shared" si="180"/>
        <v>3.9075079860123965</v>
      </c>
      <c r="J906" s="13">
        <f t="shared" si="174"/>
        <v>3.9051730031445553</v>
      </c>
      <c r="K906" s="13">
        <f t="shared" si="175"/>
        <v>2.3349828678411733E-3</v>
      </c>
      <c r="L906" s="13">
        <f t="shared" si="176"/>
        <v>0</v>
      </c>
      <c r="M906" s="13">
        <f t="shared" si="181"/>
        <v>1.2475421894670655E-4</v>
      </c>
      <c r="N906" s="13">
        <f t="shared" si="177"/>
        <v>7.7347615746958063E-5</v>
      </c>
      <c r="O906" s="13">
        <f t="shared" si="178"/>
        <v>7.7347615746958063E-5</v>
      </c>
      <c r="Q906">
        <v>24.203219000000011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1.651148684113934</v>
      </c>
      <c r="G907" s="13">
        <f t="shared" si="172"/>
        <v>0</v>
      </c>
      <c r="H907" s="13">
        <f t="shared" si="173"/>
        <v>1.651148684113934</v>
      </c>
      <c r="I907" s="16">
        <f t="shared" si="180"/>
        <v>1.6534836669817752</v>
      </c>
      <c r="J907" s="13">
        <f t="shared" si="174"/>
        <v>1.6533066221836563</v>
      </c>
      <c r="K907" s="13">
        <f t="shared" si="175"/>
        <v>1.7704479811886387E-4</v>
      </c>
      <c r="L907" s="13">
        <f t="shared" si="176"/>
        <v>0</v>
      </c>
      <c r="M907" s="13">
        <f t="shared" si="181"/>
        <v>4.7406603199748491E-5</v>
      </c>
      <c r="N907" s="13">
        <f t="shared" si="177"/>
        <v>2.9392093983844066E-5</v>
      </c>
      <c r="O907" s="13">
        <f t="shared" si="178"/>
        <v>2.9392093983844066E-5</v>
      </c>
      <c r="Q907">
        <v>24.203553022625162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11.87502049760044</v>
      </c>
      <c r="G908" s="13">
        <f t="shared" si="172"/>
        <v>0</v>
      </c>
      <c r="H908" s="13">
        <f t="shared" si="173"/>
        <v>11.87502049760044</v>
      </c>
      <c r="I908" s="16">
        <f t="shared" si="180"/>
        <v>11.87519754239856</v>
      </c>
      <c r="J908" s="13">
        <f t="shared" si="174"/>
        <v>11.700120837583153</v>
      </c>
      <c r="K908" s="13">
        <f t="shared" si="175"/>
        <v>0.17507670481540671</v>
      </c>
      <c r="L908" s="13">
        <f t="shared" si="176"/>
        <v>0</v>
      </c>
      <c r="M908" s="13">
        <f t="shared" si="181"/>
        <v>1.8014509215904425E-5</v>
      </c>
      <c r="N908" s="13">
        <f t="shared" si="177"/>
        <v>1.1168995713860744E-5</v>
      </c>
      <c r="O908" s="13">
        <f t="shared" si="178"/>
        <v>1.1168995713860744E-5</v>
      </c>
      <c r="Q908">
        <v>17.092440655601489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9.2150285851835676</v>
      </c>
      <c r="G909" s="13">
        <f t="shared" si="172"/>
        <v>0</v>
      </c>
      <c r="H909" s="13">
        <f t="shared" si="173"/>
        <v>9.2150285851835676</v>
      </c>
      <c r="I909" s="16">
        <f t="shared" si="180"/>
        <v>9.3901052899989743</v>
      </c>
      <c r="J909" s="13">
        <f t="shared" si="174"/>
        <v>9.2322712288268232</v>
      </c>
      <c r="K909" s="13">
        <f t="shared" si="175"/>
        <v>0.15783406117215115</v>
      </c>
      <c r="L909" s="13">
        <f t="shared" si="176"/>
        <v>0</v>
      </c>
      <c r="M909" s="13">
        <f t="shared" si="181"/>
        <v>6.8455135020436815E-6</v>
      </c>
      <c r="N909" s="13">
        <f t="shared" si="177"/>
        <v>4.2442183712670828E-6</v>
      </c>
      <c r="O909" s="13">
        <f t="shared" si="178"/>
        <v>4.2442183712670828E-6</v>
      </c>
      <c r="Q909">
        <v>12.74983783904036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0</v>
      </c>
      <c r="G910" s="13">
        <f t="shared" si="172"/>
        <v>0</v>
      </c>
      <c r="H910" s="13">
        <f t="shared" si="173"/>
        <v>0</v>
      </c>
      <c r="I910" s="16">
        <f t="shared" si="180"/>
        <v>0.15783406117215115</v>
      </c>
      <c r="J910" s="13">
        <f t="shared" si="174"/>
        <v>0.15783321585541393</v>
      </c>
      <c r="K910" s="13">
        <f t="shared" si="175"/>
        <v>8.4531673721910394E-7</v>
      </c>
      <c r="L910" s="13">
        <f t="shared" si="176"/>
        <v>0</v>
      </c>
      <c r="M910" s="13">
        <f t="shared" si="181"/>
        <v>2.6012951307765987E-6</v>
      </c>
      <c r="N910" s="13">
        <f t="shared" si="177"/>
        <v>1.6128029810814911E-6</v>
      </c>
      <c r="O910" s="13">
        <f t="shared" si="178"/>
        <v>1.6128029810814911E-6</v>
      </c>
      <c r="Q910">
        <v>12.054228593548389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28.501358890048529</v>
      </c>
      <c r="G911" s="13">
        <f t="shared" si="172"/>
        <v>0.13178979638569399</v>
      </c>
      <c r="H911" s="13">
        <f t="shared" si="173"/>
        <v>28.369569093662836</v>
      </c>
      <c r="I911" s="16">
        <f t="shared" si="180"/>
        <v>28.369569938979573</v>
      </c>
      <c r="J911" s="13">
        <f t="shared" si="174"/>
        <v>25.495901031548748</v>
      </c>
      <c r="K911" s="13">
        <f t="shared" si="175"/>
        <v>2.8736689074308259</v>
      </c>
      <c r="L911" s="13">
        <f t="shared" si="176"/>
        <v>0</v>
      </c>
      <c r="M911" s="13">
        <f t="shared" si="181"/>
        <v>9.8849214969510758E-7</v>
      </c>
      <c r="N911" s="13">
        <f t="shared" si="177"/>
        <v>6.1286513281096674E-7</v>
      </c>
      <c r="O911" s="13">
        <f t="shared" si="178"/>
        <v>0.1317904092508268</v>
      </c>
      <c r="Q911">
        <v>14.77288821306192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0.62196130675955696</v>
      </c>
      <c r="G912" s="13">
        <f t="shared" si="172"/>
        <v>0</v>
      </c>
      <c r="H912" s="13">
        <f t="shared" si="173"/>
        <v>0.62196130675955696</v>
      </c>
      <c r="I912" s="16">
        <f t="shared" si="180"/>
        <v>3.495630214190383</v>
      </c>
      <c r="J912" s="13">
        <f t="shared" si="174"/>
        <v>3.4897821710645718</v>
      </c>
      <c r="K912" s="13">
        <f t="shared" si="175"/>
        <v>5.8480431258112198E-3</v>
      </c>
      <c r="L912" s="13">
        <f t="shared" si="176"/>
        <v>0</v>
      </c>
      <c r="M912" s="13">
        <f t="shared" si="181"/>
        <v>3.7562701688414084E-7</v>
      </c>
      <c r="N912" s="13">
        <f t="shared" si="177"/>
        <v>2.3288875046816732E-7</v>
      </c>
      <c r="O912" s="13">
        <f t="shared" si="178"/>
        <v>2.3288875046816732E-7</v>
      </c>
      <c r="Q912">
        <v>15.31087130195136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0.21283795284575999</v>
      </c>
      <c r="G913" s="13">
        <f t="shared" si="172"/>
        <v>0</v>
      </c>
      <c r="H913" s="13">
        <f t="shared" si="173"/>
        <v>0.21283795284575999</v>
      </c>
      <c r="I913" s="16">
        <f t="shared" si="180"/>
        <v>0.21868599597157121</v>
      </c>
      <c r="J913" s="13">
        <f t="shared" si="174"/>
        <v>0.21868480006510041</v>
      </c>
      <c r="K913" s="13">
        <f t="shared" si="175"/>
        <v>1.1959064707967038E-6</v>
      </c>
      <c r="L913" s="13">
        <f t="shared" si="176"/>
        <v>0</v>
      </c>
      <c r="M913" s="13">
        <f t="shared" si="181"/>
        <v>1.4273826641597352E-7</v>
      </c>
      <c r="N913" s="13">
        <f t="shared" si="177"/>
        <v>8.8497725177903585E-8</v>
      </c>
      <c r="O913" s="13">
        <f t="shared" si="178"/>
        <v>8.8497725177903585E-8</v>
      </c>
      <c r="Q913">
        <v>16.61399601892963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2.825136161807364</v>
      </c>
      <c r="G914" s="13">
        <f t="shared" si="172"/>
        <v>0</v>
      </c>
      <c r="H914" s="13">
        <f t="shared" si="173"/>
        <v>2.825136161807364</v>
      </c>
      <c r="I914" s="16">
        <f t="shared" si="180"/>
        <v>2.8251373577138348</v>
      </c>
      <c r="J914" s="13">
        <f t="shared" si="174"/>
        <v>2.8242185285799364</v>
      </c>
      <c r="K914" s="13">
        <f t="shared" si="175"/>
        <v>9.1882913389840226E-4</v>
      </c>
      <c r="L914" s="13">
        <f t="shared" si="176"/>
        <v>0</v>
      </c>
      <c r="M914" s="13">
        <f t="shared" si="181"/>
        <v>5.4240541238069931E-8</v>
      </c>
      <c r="N914" s="13">
        <f t="shared" si="177"/>
        <v>3.3629135567603359E-8</v>
      </c>
      <c r="O914" s="13">
        <f t="shared" si="178"/>
        <v>3.3629135567603359E-8</v>
      </c>
      <c r="Q914">
        <v>23.917735855384759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20.357415657011732</v>
      </c>
      <c r="G915" s="13">
        <f t="shared" si="172"/>
        <v>0</v>
      </c>
      <c r="H915" s="13">
        <f t="shared" si="173"/>
        <v>20.357415657011732</v>
      </c>
      <c r="I915" s="16">
        <f t="shared" si="180"/>
        <v>20.35833448614563</v>
      </c>
      <c r="J915" s="13">
        <f t="shared" si="174"/>
        <v>20.019895513421336</v>
      </c>
      <c r="K915" s="13">
        <f t="shared" si="175"/>
        <v>0.33843897272429402</v>
      </c>
      <c r="L915" s="13">
        <f t="shared" si="176"/>
        <v>0</v>
      </c>
      <c r="M915" s="13">
        <f t="shared" si="181"/>
        <v>2.0611405670466572E-8</v>
      </c>
      <c r="N915" s="13">
        <f t="shared" si="177"/>
        <v>1.2779071515689275E-8</v>
      </c>
      <c r="O915" s="13">
        <f t="shared" si="178"/>
        <v>1.2779071515689275E-8</v>
      </c>
      <c r="Q915">
        <v>23.85427184981851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9.6046634526681611</v>
      </c>
      <c r="G916" s="13">
        <f t="shared" si="172"/>
        <v>0</v>
      </c>
      <c r="H916" s="13">
        <f t="shared" si="173"/>
        <v>9.6046634526681611</v>
      </c>
      <c r="I916" s="16">
        <f t="shared" si="180"/>
        <v>9.9431024253924551</v>
      </c>
      <c r="J916" s="13">
        <f t="shared" si="174"/>
        <v>9.9065817990532921</v>
      </c>
      <c r="K916" s="13">
        <f t="shared" si="175"/>
        <v>3.6520626339163087E-2</v>
      </c>
      <c r="L916" s="13">
        <f t="shared" si="176"/>
        <v>0</v>
      </c>
      <c r="M916" s="13">
        <f t="shared" si="181"/>
        <v>7.8323341547772973E-9</v>
      </c>
      <c r="N916" s="13">
        <f t="shared" si="177"/>
        <v>4.8560471759619245E-9</v>
      </c>
      <c r="O916" s="13">
        <f t="shared" si="178"/>
        <v>4.8560471759619245E-9</v>
      </c>
      <c r="Q916">
        <v>24.542739000000012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0.65094929900944432</v>
      </c>
      <c r="G917" s="13">
        <f t="shared" si="172"/>
        <v>0</v>
      </c>
      <c r="H917" s="13">
        <f t="shared" si="173"/>
        <v>0.65094929900944432</v>
      </c>
      <c r="I917" s="16">
        <f t="shared" si="180"/>
        <v>0.6874699253486074</v>
      </c>
      <c r="J917" s="13">
        <f t="shared" si="174"/>
        <v>0.68745756477185793</v>
      </c>
      <c r="K917" s="13">
        <f t="shared" si="175"/>
        <v>1.2360576749470553E-5</v>
      </c>
      <c r="L917" s="13">
        <f t="shared" si="176"/>
        <v>0</v>
      </c>
      <c r="M917" s="13">
        <f t="shared" si="181"/>
        <v>2.9762869788153728E-9</v>
      </c>
      <c r="N917" s="13">
        <f t="shared" si="177"/>
        <v>1.8452979268655311E-9</v>
      </c>
      <c r="O917" s="13">
        <f t="shared" si="178"/>
        <v>1.8452979268655311E-9</v>
      </c>
      <c r="Q917">
        <v>24.412162460490102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0.59394835936445267</v>
      </c>
      <c r="G918" s="13">
        <f t="shared" si="172"/>
        <v>0</v>
      </c>
      <c r="H918" s="13">
        <f t="shared" si="173"/>
        <v>0.59394835936445267</v>
      </c>
      <c r="I918" s="16">
        <f t="shared" si="180"/>
        <v>0.59396071994120214</v>
      </c>
      <c r="J918" s="13">
        <f t="shared" si="174"/>
        <v>0.59395199832912093</v>
      </c>
      <c r="K918" s="13">
        <f t="shared" si="175"/>
        <v>8.7216120812083631E-6</v>
      </c>
      <c r="L918" s="13">
        <f t="shared" si="176"/>
        <v>0</v>
      </c>
      <c r="M918" s="13">
        <f t="shared" si="181"/>
        <v>1.1309890519498417E-9</v>
      </c>
      <c r="N918" s="13">
        <f t="shared" si="177"/>
        <v>7.012132122089018E-10</v>
      </c>
      <c r="O918" s="13">
        <f t="shared" si="178"/>
        <v>7.012132122089018E-10</v>
      </c>
      <c r="Q918">
        <v>23.769770620657411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2.7667238773896932</v>
      </c>
      <c r="G919" s="13">
        <f t="shared" si="172"/>
        <v>0</v>
      </c>
      <c r="H919" s="13">
        <f t="shared" si="173"/>
        <v>2.7667238773896932</v>
      </c>
      <c r="I919" s="16">
        <f t="shared" si="180"/>
        <v>2.7667325990017746</v>
      </c>
      <c r="J919" s="13">
        <f t="shared" si="174"/>
        <v>2.7655722537388159</v>
      </c>
      <c r="K919" s="13">
        <f t="shared" si="175"/>
        <v>1.1603452629587174E-3</v>
      </c>
      <c r="L919" s="13">
        <f t="shared" si="176"/>
        <v>0</v>
      </c>
      <c r="M919" s="13">
        <f t="shared" si="181"/>
        <v>4.2977583974093987E-10</v>
      </c>
      <c r="N919" s="13">
        <f t="shared" si="177"/>
        <v>2.6646102063938272E-10</v>
      </c>
      <c r="O919" s="13">
        <f t="shared" si="178"/>
        <v>2.6646102063938272E-10</v>
      </c>
      <c r="Q919">
        <v>21.813296950987699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0.1234019818039373</v>
      </c>
      <c r="G920" s="13">
        <f t="shared" si="172"/>
        <v>0</v>
      </c>
      <c r="H920" s="13">
        <f t="shared" si="173"/>
        <v>0.1234019818039373</v>
      </c>
      <c r="I920" s="16">
        <f t="shared" si="180"/>
        <v>0.12456232706689602</v>
      </c>
      <c r="J920" s="13">
        <f t="shared" si="174"/>
        <v>0.12456215894597326</v>
      </c>
      <c r="K920" s="13">
        <f t="shared" si="175"/>
        <v>1.6812092275275692E-7</v>
      </c>
      <c r="L920" s="13">
        <f t="shared" si="176"/>
        <v>0</v>
      </c>
      <c r="M920" s="13">
        <f t="shared" si="181"/>
        <v>1.6331481910155715E-10</v>
      </c>
      <c r="N920" s="13">
        <f t="shared" si="177"/>
        <v>1.0125518784296543E-10</v>
      </c>
      <c r="O920" s="13">
        <f t="shared" si="178"/>
        <v>1.0125518784296543E-10</v>
      </c>
      <c r="Q920">
        <v>18.552125966498512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35.551495267161911</v>
      </c>
      <c r="G921" s="13">
        <f t="shared" si="172"/>
        <v>0.92001481675364383</v>
      </c>
      <c r="H921" s="13">
        <f t="shared" si="173"/>
        <v>34.631480450408269</v>
      </c>
      <c r="I921" s="16">
        <f t="shared" si="180"/>
        <v>34.631480618529189</v>
      </c>
      <c r="J921" s="13">
        <f t="shared" si="174"/>
        <v>28.691499911935075</v>
      </c>
      <c r="K921" s="13">
        <f t="shared" si="175"/>
        <v>5.9399807065941133</v>
      </c>
      <c r="L921" s="13">
        <f t="shared" si="176"/>
        <v>0</v>
      </c>
      <c r="M921" s="13">
        <f t="shared" si="181"/>
        <v>6.205963125859172E-11</v>
      </c>
      <c r="N921" s="13">
        <f t="shared" si="177"/>
        <v>3.8476971380326868E-11</v>
      </c>
      <c r="O921" s="13">
        <f t="shared" si="178"/>
        <v>0.92001481679212083</v>
      </c>
      <c r="Q921">
        <v>12.941321616873299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9.8384631566825806</v>
      </c>
      <c r="G922" s="13">
        <f t="shared" si="172"/>
        <v>0</v>
      </c>
      <c r="H922" s="13">
        <f t="shared" si="173"/>
        <v>9.8384631566825806</v>
      </c>
      <c r="I922" s="16">
        <f t="shared" si="180"/>
        <v>15.778443863276694</v>
      </c>
      <c r="J922" s="13">
        <f t="shared" si="174"/>
        <v>14.974672964035044</v>
      </c>
      <c r="K922" s="13">
        <f t="shared" si="175"/>
        <v>0.80377089924165013</v>
      </c>
      <c r="L922" s="13">
        <f t="shared" si="176"/>
        <v>0</v>
      </c>
      <c r="M922" s="13">
        <f t="shared" si="181"/>
        <v>2.3582659878264852E-11</v>
      </c>
      <c r="N922" s="13">
        <f t="shared" si="177"/>
        <v>1.462124912452421E-11</v>
      </c>
      <c r="O922" s="13">
        <f t="shared" si="178"/>
        <v>1.462124912452421E-11</v>
      </c>
      <c r="Q922">
        <v>11.83828359354839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64.860528200602928</v>
      </c>
      <c r="G923" s="13">
        <f t="shared" si="172"/>
        <v>4.1968469012963006</v>
      </c>
      <c r="H923" s="13">
        <f t="shared" si="173"/>
        <v>60.663681299306631</v>
      </c>
      <c r="I923" s="16">
        <f t="shared" si="180"/>
        <v>61.46745219854828</v>
      </c>
      <c r="J923" s="13">
        <f t="shared" si="174"/>
        <v>40.547379950935408</v>
      </c>
      <c r="K923" s="13">
        <f t="shared" si="175"/>
        <v>20.920072247612872</v>
      </c>
      <c r="L923" s="13">
        <f t="shared" si="176"/>
        <v>9.8501139248397269</v>
      </c>
      <c r="M923" s="13">
        <f t="shared" si="181"/>
        <v>9.8501139248486886</v>
      </c>
      <c r="N923" s="13">
        <f t="shared" si="177"/>
        <v>6.1070706334061873</v>
      </c>
      <c r="O923" s="13">
        <f t="shared" si="178"/>
        <v>10.303917534702489</v>
      </c>
      <c r="Q923">
        <v>13.693460865656141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18.222833001976959</v>
      </c>
      <c r="G924" s="13">
        <f t="shared" si="172"/>
        <v>0</v>
      </c>
      <c r="H924" s="13">
        <f t="shared" si="173"/>
        <v>18.222833001976959</v>
      </c>
      <c r="I924" s="16">
        <f t="shared" si="180"/>
        <v>29.292791324750105</v>
      </c>
      <c r="J924" s="13">
        <f t="shared" si="174"/>
        <v>25.939098970849304</v>
      </c>
      <c r="K924" s="13">
        <f t="shared" si="175"/>
        <v>3.3536923539008008</v>
      </c>
      <c r="L924" s="13">
        <f t="shared" si="176"/>
        <v>0</v>
      </c>
      <c r="M924" s="13">
        <f t="shared" si="181"/>
        <v>3.7430432914425014</v>
      </c>
      <c r="N924" s="13">
        <f t="shared" si="177"/>
        <v>2.3206868406943508</v>
      </c>
      <c r="O924" s="13">
        <f t="shared" si="178"/>
        <v>2.3206868406943508</v>
      </c>
      <c r="Q924">
        <v>14.18897788600483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36.79161489351511</v>
      </c>
      <c r="G925" s="13">
        <f t="shared" si="172"/>
        <v>1.0586636691239535</v>
      </c>
      <c r="H925" s="13">
        <f t="shared" si="173"/>
        <v>35.732951224391158</v>
      </c>
      <c r="I925" s="16">
        <f t="shared" si="180"/>
        <v>39.086643578291955</v>
      </c>
      <c r="J925" s="13">
        <f t="shared" si="174"/>
        <v>32.303480519869638</v>
      </c>
      <c r="K925" s="13">
        <f t="shared" si="175"/>
        <v>6.7831630584223177</v>
      </c>
      <c r="L925" s="13">
        <f t="shared" si="176"/>
        <v>0</v>
      </c>
      <c r="M925" s="13">
        <f t="shared" si="181"/>
        <v>1.4223564507481505</v>
      </c>
      <c r="N925" s="13">
        <f t="shared" si="177"/>
        <v>0.88186099946385332</v>
      </c>
      <c r="O925" s="13">
        <f t="shared" si="178"/>
        <v>1.9405246685878068</v>
      </c>
      <c r="Q925">
        <v>14.583726754615119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1.594411206438117E-2</v>
      </c>
      <c r="G926" s="13">
        <f t="shared" si="172"/>
        <v>0</v>
      </c>
      <c r="H926" s="13">
        <f t="shared" si="173"/>
        <v>1.594411206438117E-2</v>
      </c>
      <c r="I926" s="16">
        <f t="shared" si="180"/>
        <v>6.7991071704866988</v>
      </c>
      <c r="J926" s="13">
        <f t="shared" si="174"/>
        <v>6.7835580151638677</v>
      </c>
      <c r="K926" s="13">
        <f t="shared" si="175"/>
        <v>1.5549155322831076E-2</v>
      </c>
      <c r="L926" s="13">
        <f t="shared" si="176"/>
        <v>0</v>
      </c>
      <c r="M926" s="13">
        <f t="shared" si="181"/>
        <v>0.54049545128429721</v>
      </c>
      <c r="N926" s="13">
        <f t="shared" si="177"/>
        <v>0.33510717979626425</v>
      </c>
      <c r="O926" s="13">
        <f t="shared" si="178"/>
        <v>0.33510717979626425</v>
      </c>
      <c r="Q926">
        <v>22.516758808249879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9.6701101881458431</v>
      </c>
      <c r="G927" s="13">
        <f t="shared" si="172"/>
        <v>0</v>
      </c>
      <c r="H927" s="13">
        <f t="shared" si="173"/>
        <v>9.6701101881458431</v>
      </c>
      <c r="I927" s="16">
        <f t="shared" si="180"/>
        <v>9.6856593434686751</v>
      </c>
      <c r="J927" s="13">
        <f t="shared" si="174"/>
        <v>9.6418469715824298</v>
      </c>
      <c r="K927" s="13">
        <f t="shared" si="175"/>
        <v>4.3812371886245316E-2</v>
      </c>
      <c r="L927" s="13">
        <f t="shared" si="176"/>
        <v>0</v>
      </c>
      <c r="M927" s="13">
        <f t="shared" si="181"/>
        <v>0.20538827148803296</v>
      </c>
      <c r="N927" s="13">
        <f t="shared" si="177"/>
        <v>0.12734072832258042</v>
      </c>
      <c r="O927" s="13">
        <f t="shared" si="178"/>
        <v>0.12734072832258042</v>
      </c>
      <c r="Q927">
        <v>22.67491214045701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0.7</v>
      </c>
      <c r="G928" s="13">
        <f t="shared" si="172"/>
        <v>0</v>
      </c>
      <c r="H928" s="13">
        <f t="shared" si="173"/>
        <v>0.7</v>
      </c>
      <c r="I928" s="16">
        <f t="shared" si="180"/>
        <v>0.74381237188624527</v>
      </c>
      <c r="J928" s="13">
        <f t="shared" si="174"/>
        <v>0.74379298697658291</v>
      </c>
      <c r="K928" s="13">
        <f t="shared" si="175"/>
        <v>1.938490966235662E-5</v>
      </c>
      <c r="L928" s="13">
        <f t="shared" si="176"/>
        <v>0</v>
      </c>
      <c r="M928" s="13">
        <f t="shared" si="181"/>
        <v>7.8047543165452538E-2</v>
      </c>
      <c r="N928" s="13">
        <f t="shared" si="177"/>
        <v>4.8389476762580576E-2</v>
      </c>
      <c r="O928" s="13">
        <f t="shared" si="178"/>
        <v>4.8389476762580576E-2</v>
      </c>
      <c r="Q928">
        <v>22.88867450454682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2.8242016588223731</v>
      </c>
      <c r="G929" s="13">
        <f t="shared" si="172"/>
        <v>0</v>
      </c>
      <c r="H929" s="13">
        <f t="shared" si="173"/>
        <v>2.8242016588223731</v>
      </c>
      <c r="I929" s="16">
        <f t="shared" si="180"/>
        <v>2.8242210437320354</v>
      </c>
      <c r="J929" s="13">
        <f t="shared" si="174"/>
        <v>2.823332667673494</v>
      </c>
      <c r="K929" s="13">
        <f t="shared" si="175"/>
        <v>8.8837605854141799E-4</v>
      </c>
      <c r="L929" s="13">
        <f t="shared" si="176"/>
        <v>0</v>
      </c>
      <c r="M929" s="13">
        <f t="shared" si="181"/>
        <v>2.9658066402871962E-2</v>
      </c>
      <c r="N929" s="13">
        <f t="shared" si="177"/>
        <v>1.8388001169780618E-2</v>
      </c>
      <c r="O929" s="13">
        <f t="shared" si="178"/>
        <v>1.8388001169780618E-2</v>
      </c>
      <c r="Q929">
        <v>24.15166000000001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0.1240592214621742</v>
      </c>
      <c r="G930" s="13">
        <f t="shared" si="172"/>
        <v>0</v>
      </c>
      <c r="H930" s="13">
        <f t="shared" si="173"/>
        <v>0.1240592214621742</v>
      </c>
      <c r="I930" s="16">
        <f t="shared" si="180"/>
        <v>0.12494759752071562</v>
      </c>
      <c r="J930" s="13">
        <f t="shared" si="174"/>
        <v>0.12494750651810121</v>
      </c>
      <c r="K930" s="13">
        <f t="shared" si="175"/>
        <v>9.100261440242452E-8</v>
      </c>
      <c r="L930" s="13">
        <f t="shared" si="176"/>
        <v>0</v>
      </c>
      <c r="M930" s="13">
        <f t="shared" si="181"/>
        <v>1.1270065233091344E-2</v>
      </c>
      <c r="N930" s="13">
        <f t="shared" si="177"/>
        <v>6.9874404445166337E-3</v>
      </c>
      <c r="O930" s="13">
        <f t="shared" si="178"/>
        <v>6.9874404445166337E-3</v>
      </c>
      <c r="Q930">
        <v>22.9577152009002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0.257142857</v>
      </c>
      <c r="G931" s="13">
        <f t="shared" si="172"/>
        <v>0</v>
      </c>
      <c r="H931" s="13">
        <f t="shared" si="173"/>
        <v>0.257142857</v>
      </c>
      <c r="I931" s="16">
        <f t="shared" si="180"/>
        <v>0.25714294800261439</v>
      </c>
      <c r="J931" s="13">
        <f t="shared" si="174"/>
        <v>0.25714224639471123</v>
      </c>
      <c r="K931" s="13">
        <f t="shared" si="175"/>
        <v>7.0160790316409205E-7</v>
      </c>
      <c r="L931" s="13">
        <f t="shared" si="176"/>
        <v>0</v>
      </c>
      <c r="M931" s="13">
        <f t="shared" si="181"/>
        <v>4.2826247885747104E-3</v>
      </c>
      <c r="N931" s="13">
        <f t="shared" si="177"/>
        <v>2.6552273689163203E-3</v>
      </c>
      <c r="O931" s="13">
        <f t="shared" si="178"/>
        <v>2.6552273689163203E-3</v>
      </c>
      <c r="Q931">
        <v>23.831550251503799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57.124207169640087</v>
      </c>
      <c r="G932" s="13">
        <f t="shared" si="172"/>
        <v>3.3319045120966688</v>
      </c>
      <c r="H932" s="13">
        <f t="shared" si="173"/>
        <v>53.792302657543416</v>
      </c>
      <c r="I932" s="16">
        <f t="shared" si="180"/>
        <v>53.792303359151319</v>
      </c>
      <c r="J932" s="13">
        <f t="shared" si="174"/>
        <v>40.431487777126229</v>
      </c>
      <c r="K932" s="13">
        <f t="shared" si="175"/>
        <v>13.36081558202509</v>
      </c>
      <c r="L932" s="13">
        <f t="shared" si="176"/>
        <v>2.2352756865718151</v>
      </c>
      <c r="M932" s="13">
        <f t="shared" si="181"/>
        <v>2.2369030839914732</v>
      </c>
      <c r="N932" s="13">
        <f t="shared" si="177"/>
        <v>1.3868799120747133</v>
      </c>
      <c r="O932" s="13">
        <f t="shared" si="178"/>
        <v>4.7187844241713819</v>
      </c>
      <c r="Q932">
        <v>15.53248871003558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59.174852259604442</v>
      </c>
      <c r="G933" s="13">
        <f t="shared" si="172"/>
        <v>3.5611723845667327</v>
      </c>
      <c r="H933" s="13">
        <f t="shared" si="173"/>
        <v>55.613679875037711</v>
      </c>
      <c r="I933" s="16">
        <f t="shared" si="180"/>
        <v>66.73921977049099</v>
      </c>
      <c r="J933" s="13">
        <f t="shared" si="174"/>
        <v>40.836718024992287</v>
      </c>
      <c r="K933" s="13">
        <f t="shared" si="175"/>
        <v>25.902501745498704</v>
      </c>
      <c r="L933" s="13">
        <f t="shared" si="176"/>
        <v>14.869178144830054</v>
      </c>
      <c r="M933" s="13">
        <f t="shared" si="181"/>
        <v>15.719201316746814</v>
      </c>
      <c r="N933" s="13">
        <f t="shared" si="177"/>
        <v>9.7459048163830246</v>
      </c>
      <c r="O933" s="13">
        <f t="shared" si="178"/>
        <v>13.307077200949758</v>
      </c>
      <c r="Q933">
        <v>13.053984593548391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7.2178467659284706</v>
      </c>
      <c r="G934" s="13">
        <f t="shared" si="172"/>
        <v>0</v>
      </c>
      <c r="H934" s="13">
        <f t="shared" si="173"/>
        <v>7.2178467659284706</v>
      </c>
      <c r="I934" s="16">
        <f t="shared" si="180"/>
        <v>18.251170366597123</v>
      </c>
      <c r="J934" s="13">
        <f t="shared" si="174"/>
        <v>17.381303882128734</v>
      </c>
      <c r="K934" s="13">
        <f t="shared" si="175"/>
        <v>0.86986648446838899</v>
      </c>
      <c r="L934" s="13">
        <f t="shared" si="176"/>
        <v>0</v>
      </c>
      <c r="M934" s="13">
        <f t="shared" si="181"/>
        <v>5.973296500363789</v>
      </c>
      <c r="N934" s="13">
        <f t="shared" si="177"/>
        <v>3.7034438302255492</v>
      </c>
      <c r="O934" s="13">
        <f t="shared" si="178"/>
        <v>3.7034438302255492</v>
      </c>
      <c r="Q934">
        <v>14.483562588242551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18.18314708999705</v>
      </c>
      <c r="G935" s="13">
        <f t="shared" si="172"/>
        <v>0</v>
      </c>
      <c r="H935" s="13">
        <f t="shared" si="173"/>
        <v>18.18314708999705</v>
      </c>
      <c r="I935" s="16">
        <f t="shared" si="180"/>
        <v>19.053013574465439</v>
      </c>
      <c r="J935" s="13">
        <f t="shared" si="174"/>
        <v>18.119241106077443</v>
      </c>
      <c r="K935" s="13">
        <f t="shared" si="175"/>
        <v>0.93377246838799621</v>
      </c>
      <c r="L935" s="13">
        <f t="shared" si="176"/>
        <v>0</v>
      </c>
      <c r="M935" s="13">
        <f t="shared" si="181"/>
        <v>2.2698526701382398</v>
      </c>
      <c r="N935" s="13">
        <f t="shared" si="177"/>
        <v>1.4073086554857086</v>
      </c>
      <c r="O935" s="13">
        <f t="shared" si="178"/>
        <v>1.4073086554857086</v>
      </c>
      <c r="Q935">
        <v>14.88625900441134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25.24738733216779</v>
      </c>
      <c r="G936" s="13">
        <f t="shared" si="172"/>
        <v>0</v>
      </c>
      <c r="H936" s="13">
        <f t="shared" si="173"/>
        <v>25.24738733216779</v>
      </c>
      <c r="I936" s="16">
        <f t="shared" si="180"/>
        <v>26.181159800555786</v>
      </c>
      <c r="J936" s="13">
        <f t="shared" si="174"/>
        <v>24.448204461634003</v>
      </c>
      <c r="K936" s="13">
        <f t="shared" si="175"/>
        <v>1.7329553389217836</v>
      </c>
      <c r="L936" s="13">
        <f t="shared" si="176"/>
        <v>0</v>
      </c>
      <c r="M936" s="13">
        <f t="shared" si="181"/>
        <v>0.86254401465253117</v>
      </c>
      <c r="N936" s="13">
        <f t="shared" si="177"/>
        <v>0.53477728908456934</v>
      </c>
      <c r="O936" s="13">
        <f t="shared" si="178"/>
        <v>0.53477728908456934</v>
      </c>
      <c r="Q936">
        <v>17.0810883413798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1.421926581092174</v>
      </c>
      <c r="G937" s="13">
        <f t="shared" si="172"/>
        <v>0</v>
      </c>
      <c r="H937" s="13">
        <f t="shared" si="173"/>
        <v>1.421926581092174</v>
      </c>
      <c r="I937" s="16">
        <f t="shared" si="180"/>
        <v>3.1548819200139575</v>
      </c>
      <c r="J937" s="13">
        <f t="shared" si="174"/>
        <v>3.1521463201427955</v>
      </c>
      <c r="K937" s="13">
        <f t="shared" si="175"/>
        <v>2.7355998711620089E-3</v>
      </c>
      <c r="L937" s="13">
        <f t="shared" si="176"/>
        <v>0</v>
      </c>
      <c r="M937" s="13">
        <f t="shared" si="181"/>
        <v>0.32776672556796183</v>
      </c>
      <c r="N937" s="13">
        <f t="shared" si="177"/>
        <v>0.20321536985213634</v>
      </c>
      <c r="O937" s="13">
        <f t="shared" si="178"/>
        <v>0.20321536985213634</v>
      </c>
      <c r="Q937">
        <v>18.5325025169222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6.2794121522469037</v>
      </c>
      <c r="G938" s="13">
        <f t="shared" si="172"/>
        <v>0</v>
      </c>
      <c r="H938" s="13">
        <f t="shared" si="173"/>
        <v>6.2794121522469037</v>
      </c>
      <c r="I938" s="16">
        <f t="shared" si="180"/>
        <v>6.2821477521180658</v>
      </c>
      <c r="J938" s="13">
        <f t="shared" si="174"/>
        <v>6.2623172863845253</v>
      </c>
      <c r="K938" s="13">
        <f t="shared" si="175"/>
        <v>1.9830465733540414E-2</v>
      </c>
      <c r="L938" s="13">
        <f t="shared" si="176"/>
        <v>0</v>
      </c>
      <c r="M938" s="13">
        <f t="shared" si="181"/>
        <v>0.12455135571582548</v>
      </c>
      <c r="N938" s="13">
        <f t="shared" si="177"/>
        <v>7.7221840543811801E-2</v>
      </c>
      <c r="O938" s="13">
        <f t="shared" si="178"/>
        <v>7.7221840543811801E-2</v>
      </c>
      <c r="Q938">
        <v>19.111554374466959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21.43682431468886</v>
      </c>
      <c r="G939" s="13">
        <f t="shared" si="172"/>
        <v>0</v>
      </c>
      <c r="H939" s="13">
        <f t="shared" si="173"/>
        <v>21.43682431468886</v>
      </c>
      <c r="I939" s="16">
        <f t="shared" si="180"/>
        <v>21.456654780422401</v>
      </c>
      <c r="J939" s="13">
        <f t="shared" si="174"/>
        <v>21.038395454399524</v>
      </c>
      <c r="K939" s="13">
        <f t="shared" si="175"/>
        <v>0.41825932602287708</v>
      </c>
      <c r="L939" s="13">
        <f t="shared" si="176"/>
        <v>0</v>
      </c>
      <c r="M939" s="13">
        <f t="shared" si="181"/>
        <v>4.7329515172013684E-2</v>
      </c>
      <c r="N939" s="13">
        <f t="shared" si="177"/>
        <v>2.9344299406648483E-2</v>
      </c>
      <c r="O939" s="13">
        <f t="shared" si="178"/>
        <v>2.9344299406648483E-2</v>
      </c>
      <c r="Q939">
        <v>23.43709044125541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12.36028465824209</v>
      </c>
      <c r="G940" s="13">
        <f t="shared" si="172"/>
        <v>0</v>
      </c>
      <c r="H940" s="13">
        <f t="shared" si="173"/>
        <v>12.36028465824209</v>
      </c>
      <c r="I940" s="16">
        <f t="shared" si="180"/>
        <v>12.778543984264967</v>
      </c>
      <c r="J940" s="13">
        <f t="shared" si="174"/>
        <v>12.708188470045844</v>
      </c>
      <c r="K940" s="13">
        <f t="shared" si="175"/>
        <v>7.0355514219123449E-2</v>
      </c>
      <c r="L940" s="13">
        <f t="shared" si="176"/>
        <v>0</v>
      </c>
      <c r="M940" s="13">
        <f t="shared" si="181"/>
        <v>1.7985215765365201E-2</v>
      </c>
      <c r="N940" s="13">
        <f t="shared" si="177"/>
        <v>1.1150833774526425E-2</v>
      </c>
      <c r="O940" s="13">
        <f t="shared" si="178"/>
        <v>1.1150833774526425E-2</v>
      </c>
      <c r="Q940">
        <v>25.219115000000009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3.9612723949204529</v>
      </c>
      <c r="G941" s="13">
        <f t="shared" si="172"/>
        <v>0</v>
      </c>
      <c r="H941" s="13">
        <f t="shared" si="173"/>
        <v>3.9612723949204529</v>
      </c>
      <c r="I941" s="16">
        <f t="shared" si="180"/>
        <v>4.0316279091395764</v>
      </c>
      <c r="J941" s="13">
        <f t="shared" si="174"/>
        <v>4.029525434407498</v>
      </c>
      <c r="K941" s="13">
        <f t="shared" si="175"/>
        <v>2.1024747320783632E-3</v>
      </c>
      <c r="L941" s="13">
        <f t="shared" si="176"/>
        <v>0</v>
      </c>
      <c r="M941" s="13">
        <f t="shared" si="181"/>
        <v>6.8343819908387761E-3</v>
      </c>
      <c r="N941" s="13">
        <f t="shared" si="177"/>
        <v>4.2373168343200415E-3</v>
      </c>
      <c r="O941" s="13">
        <f t="shared" si="178"/>
        <v>4.2373168343200415E-3</v>
      </c>
      <c r="Q941">
        <v>25.63090841527011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1.3457359392497139</v>
      </c>
      <c r="G942" s="13">
        <f t="shared" si="172"/>
        <v>0</v>
      </c>
      <c r="H942" s="13">
        <f t="shared" si="173"/>
        <v>1.3457359392497139</v>
      </c>
      <c r="I942" s="16">
        <f t="shared" si="180"/>
        <v>1.3478384139817923</v>
      </c>
      <c r="J942" s="13">
        <f t="shared" si="174"/>
        <v>1.3477399169052784</v>
      </c>
      <c r="K942" s="13">
        <f t="shared" si="175"/>
        <v>9.849707651388151E-5</v>
      </c>
      <c r="L942" s="13">
        <f t="shared" si="176"/>
        <v>0</v>
      </c>
      <c r="M942" s="13">
        <f t="shared" si="181"/>
        <v>2.5970651565187346E-3</v>
      </c>
      <c r="N942" s="13">
        <f t="shared" si="177"/>
        <v>1.6101803970416154E-3</v>
      </c>
      <c r="O942" s="13">
        <f t="shared" si="178"/>
        <v>1.6101803970416154E-3</v>
      </c>
      <c r="Q942">
        <v>24.012612261050919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44.555660887179478</v>
      </c>
      <c r="G943" s="13">
        <f t="shared" si="172"/>
        <v>1.926705786913383</v>
      </c>
      <c r="H943" s="13">
        <f t="shared" si="173"/>
        <v>42.628955100266097</v>
      </c>
      <c r="I943" s="16">
        <f t="shared" si="180"/>
        <v>42.629053597342612</v>
      </c>
      <c r="J943" s="13">
        <f t="shared" si="174"/>
        <v>38.851976550277477</v>
      </c>
      <c r="K943" s="13">
        <f t="shared" si="175"/>
        <v>3.7770770470651343</v>
      </c>
      <c r="L943" s="13">
        <f t="shared" si="176"/>
        <v>0</v>
      </c>
      <c r="M943" s="13">
        <f t="shared" si="181"/>
        <v>9.8688475947711915E-4</v>
      </c>
      <c r="N943" s="13">
        <f t="shared" si="177"/>
        <v>6.1186855087581383E-4</v>
      </c>
      <c r="O943" s="13">
        <f t="shared" si="178"/>
        <v>1.9273176554642588</v>
      </c>
      <c r="Q943">
        <v>21.650582464410309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40.169050372680488</v>
      </c>
      <c r="G944" s="13">
        <f t="shared" si="172"/>
        <v>1.4362704283348402</v>
      </c>
      <c r="H944" s="13">
        <f t="shared" si="173"/>
        <v>38.732779944345644</v>
      </c>
      <c r="I944" s="16">
        <f t="shared" si="180"/>
        <v>42.509856991410778</v>
      </c>
      <c r="J944" s="13">
        <f t="shared" si="174"/>
        <v>36.423113353200698</v>
      </c>
      <c r="K944" s="13">
        <f t="shared" si="175"/>
        <v>6.0867436382100806</v>
      </c>
      <c r="L944" s="13">
        <f t="shared" si="176"/>
        <v>0</v>
      </c>
      <c r="M944" s="13">
        <f t="shared" si="181"/>
        <v>3.7501620860130533E-4</v>
      </c>
      <c r="N944" s="13">
        <f t="shared" si="177"/>
        <v>2.325100493328093E-4</v>
      </c>
      <c r="O944" s="13">
        <f t="shared" si="178"/>
        <v>1.436502938384173</v>
      </c>
      <c r="Q944">
        <v>17.55150828702936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78.405643185611936</v>
      </c>
      <c r="G945" s="13">
        <f t="shared" si="172"/>
        <v>5.7112287463913862</v>
      </c>
      <c r="H945" s="13">
        <f t="shared" si="173"/>
        <v>72.694414439220552</v>
      </c>
      <c r="I945" s="16">
        <f t="shared" si="180"/>
        <v>78.781158077430632</v>
      </c>
      <c r="J945" s="13">
        <f t="shared" si="174"/>
        <v>42.810022165241172</v>
      </c>
      <c r="K945" s="13">
        <f t="shared" si="175"/>
        <v>35.97113591218946</v>
      </c>
      <c r="L945" s="13">
        <f t="shared" si="176"/>
        <v>25.011844792025563</v>
      </c>
      <c r="M945" s="13">
        <f t="shared" si="181"/>
        <v>25.011987298184831</v>
      </c>
      <c r="N945" s="13">
        <f t="shared" si="177"/>
        <v>15.507432124874596</v>
      </c>
      <c r="O945" s="13">
        <f t="shared" si="178"/>
        <v>21.218660871265982</v>
      </c>
      <c r="Q945">
        <v>12.873669993042601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37.512157257245427</v>
      </c>
      <c r="G946" s="13">
        <f t="shared" si="172"/>
        <v>1.1392223262828443</v>
      </c>
      <c r="H946" s="13">
        <f t="shared" si="173"/>
        <v>36.372934930962586</v>
      </c>
      <c r="I946" s="16">
        <f t="shared" si="180"/>
        <v>47.33222605112649</v>
      </c>
      <c r="J946" s="13">
        <f t="shared" si="174"/>
        <v>34.42039002947427</v>
      </c>
      <c r="K946" s="13">
        <f t="shared" si="175"/>
        <v>12.911836021652221</v>
      </c>
      <c r="L946" s="13">
        <f t="shared" si="176"/>
        <v>1.7829948769927426</v>
      </c>
      <c r="M946" s="13">
        <f t="shared" si="181"/>
        <v>11.287550050302977</v>
      </c>
      <c r="N946" s="13">
        <f t="shared" si="177"/>
        <v>6.9982810311878456</v>
      </c>
      <c r="O946" s="13">
        <f t="shared" si="178"/>
        <v>8.1375033574706901</v>
      </c>
      <c r="Q946">
        <v>12.62739659354839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0.12187431850625211</v>
      </c>
      <c r="G947" s="13">
        <f t="shared" si="172"/>
        <v>0</v>
      </c>
      <c r="H947" s="13">
        <f t="shared" si="173"/>
        <v>0.12187431850625211</v>
      </c>
      <c r="I947" s="16">
        <f t="shared" si="180"/>
        <v>11.250715463165731</v>
      </c>
      <c r="J947" s="13">
        <f t="shared" si="174"/>
        <v>11.050774988525568</v>
      </c>
      <c r="K947" s="13">
        <f t="shared" si="175"/>
        <v>0.1999404746401634</v>
      </c>
      <c r="L947" s="13">
        <f t="shared" si="176"/>
        <v>0</v>
      </c>
      <c r="M947" s="13">
        <f t="shared" si="181"/>
        <v>4.2892690191151317</v>
      </c>
      <c r="N947" s="13">
        <f t="shared" si="177"/>
        <v>2.6593467918513816</v>
      </c>
      <c r="O947" s="13">
        <f t="shared" si="178"/>
        <v>2.6593467918513816</v>
      </c>
      <c r="Q947">
        <v>14.955143011690931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1.996865104592918</v>
      </c>
      <c r="G948" s="13">
        <f t="shared" si="172"/>
        <v>0</v>
      </c>
      <c r="H948" s="13">
        <f t="shared" si="173"/>
        <v>1.996865104592918</v>
      </c>
      <c r="I948" s="16">
        <f t="shared" si="180"/>
        <v>2.1968055792330814</v>
      </c>
      <c r="J948" s="13">
        <f t="shared" si="174"/>
        <v>2.1953463669125219</v>
      </c>
      <c r="K948" s="13">
        <f t="shared" si="175"/>
        <v>1.4592123205594554E-3</v>
      </c>
      <c r="L948" s="13">
        <f t="shared" si="176"/>
        <v>0</v>
      </c>
      <c r="M948" s="13">
        <f t="shared" si="181"/>
        <v>1.6299222272637501</v>
      </c>
      <c r="N948" s="13">
        <f t="shared" si="177"/>
        <v>1.0105517809035252</v>
      </c>
      <c r="O948" s="13">
        <f t="shared" si="178"/>
        <v>1.0105517809035252</v>
      </c>
      <c r="Q948">
        <v>15.283619672371589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29.51480968451585</v>
      </c>
      <c r="G949" s="13">
        <f t="shared" si="172"/>
        <v>0.24509643761665298</v>
      </c>
      <c r="H949" s="13">
        <f t="shared" si="173"/>
        <v>29.269713246899197</v>
      </c>
      <c r="I949" s="16">
        <f t="shared" si="180"/>
        <v>29.271172459219756</v>
      </c>
      <c r="J949" s="13">
        <f t="shared" si="174"/>
        <v>26.274914482219256</v>
      </c>
      <c r="K949" s="13">
        <f t="shared" si="175"/>
        <v>2.9962579770005</v>
      </c>
      <c r="L949" s="13">
        <f t="shared" si="176"/>
        <v>0</v>
      </c>
      <c r="M949" s="13">
        <f t="shared" si="181"/>
        <v>0.61937044636022498</v>
      </c>
      <c r="N949" s="13">
        <f t="shared" si="177"/>
        <v>0.38400967674333947</v>
      </c>
      <c r="O949" s="13">
        <f t="shared" si="178"/>
        <v>0.62910611435999242</v>
      </c>
      <c r="Q949">
        <v>15.133975630093641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52.060527898226852</v>
      </c>
      <c r="G950" s="13">
        <f t="shared" si="172"/>
        <v>2.7657709675310138</v>
      </c>
      <c r="H950" s="13">
        <f t="shared" si="173"/>
        <v>49.29475693069584</v>
      </c>
      <c r="I950" s="16">
        <f t="shared" si="180"/>
        <v>52.291014907696336</v>
      </c>
      <c r="J950" s="13">
        <f t="shared" si="174"/>
        <v>44.937287758215994</v>
      </c>
      <c r="K950" s="13">
        <f t="shared" si="175"/>
        <v>7.353727149480342</v>
      </c>
      <c r="L950" s="13">
        <f t="shared" si="176"/>
        <v>0</v>
      </c>
      <c r="M950" s="13">
        <f t="shared" si="181"/>
        <v>0.23536076961688551</v>
      </c>
      <c r="N950" s="13">
        <f t="shared" si="177"/>
        <v>0.14592367716246901</v>
      </c>
      <c r="O950" s="13">
        <f t="shared" si="178"/>
        <v>2.9116946446934828</v>
      </c>
      <c r="Q950">
        <v>20.637397542744349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0.1153500412825509</v>
      </c>
      <c r="G951" s="13">
        <f t="shared" si="172"/>
        <v>0</v>
      </c>
      <c r="H951" s="13">
        <f t="shared" si="173"/>
        <v>0.1153500412825509</v>
      </c>
      <c r="I951" s="16">
        <f t="shared" si="180"/>
        <v>7.469077190762893</v>
      </c>
      <c r="J951" s="13">
        <f t="shared" si="174"/>
        <v>7.4461496233413476</v>
      </c>
      <c r="K951" s="13">
        <f t="shared" si="175"/>
        <v>2.2927567421545447E-2</v>
      </c>
      <c r="L951" s="13">
        <f t="shared" si="176"/>
        <v>0</v>
      </c>
      <c r="M951" s="13">
        <f t="shared" si="181"/>
        <v>8.94370924544165E-2</v>
      </c>
      <c r="N951" s="13">
        <f t="shared" si="177"/>
        <v>5.5450997321738228E-2</v>
      </c>
      <c r="O951" s="13">
        <f t="shared" si="178"/>
        <v>5.5450997321738228E-2</v>
      </c>
      <c r="Q951">
        <v>21.7546041511204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8.3257230854769304</v>
      </c>
      <c r="G952" s="13">
        <f t="shared" si="172"/>
        <v>0</v>
      </c>
      <c r="H952" s="13">
        <f t="shared" si="173"/>
        <v>8.3257230854769304</v>
      </c>
      <c r="I952" s="16">
        <f t="shared" si="180"/>
        <v>8.3486506528984759</v>
      </c>
      <c r="J952" s="13">
        <f t="shared" si="174"/>
        <v>8.3333925033548528</v>
      </c>
      <c r="K952" s="13">
        <f t="shared" si="175"/>
        <v>1.5258149543623034E-2</v>
      </c>
      <c r="L952" s="13">
        <f t="shared" si="176"/>
        <v>0</v>
      </c>
      <c r="M952" s="13">
        <f t="shared" si="181"/>
        <v>3.3986095132678272E-2</v>
      </c>
      <c r="N952" s="13">
        <f t="shared" si="177"/>
        <v>2.1071378982260528E-2</v>
      </c>
      <c r="O952" s="13">
        <f t="shared" si="178"/>
        <v>2.1071378982260528E-2</v>
      </c>
      <c r="Q952">
        <v>27.080506449706149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16.48534431039505</v>
      </c>
      <c r="G953" s="13">
        <f t="shared" si="172"/>
        <v>0</v>
      </c>
      <c r="H953" s="13">
        <f t="shared" si="173"/>
        <v>16.48534431039505</v>
      </c>
      <c r="I953" s="16">
        <f t="shared" si="180"/>
        <v>16.500602459938673</v>
      </c>
      <c r="J953" s="13">
        <f t="shared" si="174"/>
        <v>16.380645440010849</v>
      </c>
      <c r="K953" s="13">
        <f t="shared" si="175"/>
        <v>0.11995701992782415</v>
      </c>
      <c r="L953" s="13">
        <f t="shared" si="176"/>
        <v>0</v>
      </c>
      <c r="M953" s="13">
        <f t="shared" si="181"/>
        <v>1.2914716150417744E-2</v>
      </c>
      <c r="N953" s="13">
        <f t="shared" si="177"/>
        <v>8.0071240132590007E-3</v>
      </c>
      <c r="O953" s="13">
        <f t="shared" si="178"/>
        <v>8.0071240132590007E-3</v>
      </c>
      <c r="Q953">
        <v>26.888511000000008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0.36767492426859882</v>
      </c>
      <c r="G954" s="13">
        <f t="shared" si="172"/>
        <v>0</v>
      </c>
      <c r="H954" s="13">
        <f t="shared" si="173"/>
        <v>0.36767492426859882</v>
      </c>
      <c r="I954" s="16">
        <f t="shared" si="180"/>
        <v>0.48763194419642297</v>
      </c>
      <c r="J954" s="13">
        <f t="shared" si="174"/>
        <v>0.48762551059329107</v>
      </c>
      <c r="K954" s="13">
        <f t="shared" si="175"/>
        <v>6.433603131905663E-6</v>
      </c>
      <c r="L954" s="13">
        <f t="shared" si="176"/>
        <v>0</v>
      </c>
      <c r="M954" s="13">
        <f t="shared" si="181"/>
        <v>4.9075921371587432E-3</v>
      </c>
      <c r="N954" s="13">
        <f t="shared" si="177"/>
        <v>3.042707125038421E-3</v>
      </c>
      <c r="O954" s="13">
        <f t="shared" si="178"/>
        <v>3.042707125038421E-3</v>
      </c>
      <c r="Q954">
        <v>21.728108750522761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0.8149768369485999</v>
      </c>
      <c r="G955" s="13">
        <f t="shared" si="172"/>
        <v>0</v>
      </c>
      <c r="H955" s="13">
        <f t="shared" si="173"/>
        <v>0.8149768369485999</v>
      </c>
      <c r="I955" s="16">
        <f t="shared" si="180"/>
        <v>0.81498327055173181</v>
      </c>
      <c r="J955" s="13">
        <f t="shared" si="174"/>
        <v>0.81495614569100228</v>
      </c>
      <c r="K955" s="13">
        <f t="shared" si="175"/>
        <v>2.7124860729532685E-5</v>
      </c>
      <c r="L955" s="13">
        <f t="shared" si="176"/>
        <v>0</v>
      </c>
      <c r="M955" s="13">
        <f t="shared" si="181"/>
        <v>1.8648850121203223E-3</v>
      </c>
      <c r="N955" s="13">
        <f t="shared" si="177"/>
        <v>1.1562287075145999E-3</v>
      </c>
      <c r="O955" s="13">
        <f t="shared" si="178"/>
        <v>1.1562287075145999E-3</v>
      </c>
      <c r="Q955">
        <v>22.449791608337989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18.196843358496459</v>
      </c>
      <c r="G956" s="13">
        <f t="shared" si="172"/>
        <v>0</v>
      </c>
      <c r="H956" s="13">
        <f t="shared" si="173"/>
        <v>18.196843358496459</v>
      </c>
      <c r="I956" s="16">
        <f t="shared" si="180"/>
        <v>18.196870483357188</v>
      </c>
      <c r="J956" s="13">
        <f t="shared" si="174"/>
        <v>17.516322755825804</v>
      </c>
      <c r="K956" s="13">
        <f t="shared" si="175"/>
        <v>0.68054772753138337</v>
      </c>
      <c r="L956" s="13">
        <f t="shared" si="176"/>
        <v>0</v>
      </c>
      <c r="M956" s="13">
        <f t="shared" si="181"/>
        <v>7.0865630460572237E-4</v>
      </c>
      <c r="N956" s="13">
        <f t="shared" si="177"/>
        <v>4.3936690885554785E-4</v>
      </c>
      <c r="O956" s="13">
        <f t="shared" si="178"/>
        <v>4.3936690885554785E-4</v>
      </c>
      <c r="Q956">
        <v>16.293715345077061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52.68777949425175</v>
      </c>
      <c r="G957" s="13">
        <f t="shared" si="172"/>
        <v>2.8358994552092889</v>
      </c>
      <c r="H957" s="13">
        <f t="shared" si="173"/>
        <v>49.851880039042463</v>
      </c>
      <c r="I957" s="16">
        <f t="shared" si="180"/>
        <v>50.532427766573846</v>
      </c>
      <c r="J957" s="13">
        <f t="shared" si="174"/>
        <v>38.403498256868225</v>
      </c>
      <c r="K957" s="13">
        <f t="shared" si="175"/>
        <v>12.128929509705621</v>
      </c>
      <c r="L957" s="13">
        <f t="shared" si="176"/>
        <v>0.99433182348120308</v>
      </c>
      <c r="M957" s="13">
        <f t="shared" si="181"/>
        <v>0.99460111287695319</v>
      </c>
      <c r="N957" s="13">
        <f t="shared" si="177"/>
        <v>0.61665268998371092</v>
      </c>
      <c r="O957" s="13">
        <f t="shared" si="178"/>
        <v>3.4525521451929997</v>
      </c>
      <c r="Q957">
        <v>15.0059282727672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18.07877416336677</v>
      </c>
      <c r="G958" s="13">
        <f t="shared" si="172"/>
        <v>0</v>
      </c>
      <c r="H958" s="13">
        <f t="shared" si="173"/>
        <v>18.07877416336677</v>
      </c>
      <c r="I958" s="16">
        <f t="shared" si="180"/>
        <v>29.213371849591187</v>
      </c>
      <c r="J958" s="13">
        <f t="shared" si="174"/>
        <v>25.69342254601542</v>
      </c>
      <c r="K958" s="13">
        <f t="shared" si="175"/>
        <v>3.5199493035757676</v>
      </c>
      <c r="L958" s="13">
        <f t="shared" si="176"/>
        <v>0</v>
      </c>
      <c r="M958" s="13">
        <f t="shared" si="181"/>
        <v>0.37794842289324226</v>
      </c>
      <c r="N958" s="13">
        <f t="shared" si="177"/>
        <v>0.23432802219381021</v>
      </c>
      <c r="O958" s="13">
        <f t="shared" si="178"/>
        <v>0.23432802219381021</v>
      </c>
      <c r="Q958">
        <v>13.704404824233389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0.57794441792059192</v>
      </c>
      <c r="G959" s="13">
        <f t="shared" si="172"/>
        <v>0</v>
      </c>
      <c r="H959" s="13">
        <f t="shared" si="173"/>
        <v>0.57794441792059192</v>
      </c>
      <c r="I959" s="16">
        <f t="shared" si="180"/>
        <v>4.0978937214963596</v>
      </c>
      <c r="J959" s="13">
        <f t="shared" si="174"/>
        <v>4.086109399161562</v>
      </c>
      <c r="K959" s="13">
        <f t="shared" si="175"/>
        <v>1.1784322334797537E-2</v>
      </c>
      <c r="L959" s="13">
        <f t="shared" si="176"/>
        <v>0</v>
      </c>
      <c r="M959" s="13">
        <f t="shared" si="181"/>
        <v>0.14362040069943205</v>
      </c>
      <c r="N959" s="13">
        <f t="shared" si="177"/>
        <v>8.9044648433647872E-2</v>
      </c>
      <c r="O959" s="13">
        <f t="shared" si="178"/>
        <v>8.9044648433647872E-2</v>
      </c>
      <c r="Q959">
        <v>13.684799593548391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64.387687342645179</v>
      </c>
      <c r="G960" s="13">
        <f t="shared" si="172"/>
        <v>4.1439819672073028</v>
      </c>
      <c r="H960" s="13">
        <f t="shared" si="173"/>
        <v>60.243705375437877</v>
      </c>
      <c r="I960" s="16">
        <f t="shared" si="180"/>
        <v>60.255489697772674</v>
      </c>
      <c r="J960" s="13">
        <f t="shared" si="174"/>
        <v>42.382900797506394</v>
      </c>
      <c r="K960" s="13">
        <f t="shared" si="175"/>
        <v>17.87258890026628</v>
      </c>
      <c r="L960" s="13">
        <f t="shared" si="176"/>
        <v>6.780223094237126</v>
      </c>
      <c r="M960" s="13">
        <f t="shared" si="181"/>
        <v>6.8347988465029106</v>
      </c>
      <c r="N960" s="13">
        <f t="shared" si="177"/>
        <v>4.2375752848318049</v>
      </c>
      <c r="O960" s="13">
        <f t="shared" si="178"/>
        <v>8.3815572520391086</v>
      </c>
      <c r="Q960">
        <v>15.136405767825149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14.04189897138779</v>
      </c>
      <c r="G961" s="13">
        <f t="shared" si="172"/>
        <v>0</v>
      </c>
      <c r="H961" s="13">
        <f t="shared" si="173"/>
        <v>14.04189897138779</v>
      </c>
      <c r="I961" s="16">
        <f t="shared" si="180"/>
        <v>25.134264777416941</v>
      </c>
      <c r="J961" s="13">
        <f t="shared" si="174"/>
        <v>23.710971776326083</v>
      </c>
      <c r="K961" s="13">
        <f t="shared" si="175"/>
        <v>1.4232930010908582</v>
      </c>
      <c r="L961" s="13">
        <f t="shared" si="176"/>
        <v>0</v>
      </c>
      <c r="M961" s="13">
        <f t="shared" si="181"/>
        <v>2.5972235616711057</v>
      </c>
      <c r="N961" s="13">
        <f t="shared" si="177"/>
        <v>1.6102786082360856</v>
      </c>
      <c r="O961" s="13">
        <f t="shared" si="178"/>
        <v>1.6102786082360856</v>
      </c>
      <c r="Q961">
        <v>17.71828224252495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8.9862458452753362</v>
      </c>
      <c r="G962" s="13">
        <f t="shared" si="172"/>
        <v>0</v>
      </c>
      <c r="H962" s="13">
        <f t="shared" si="173"/>
        <v>8.9862458452753362</v>
      </c>
      <c r="I962" s="16">
        <f t="shared" si="180"/>
        <v>10.409538846366194</v>
      </c>
      <c r="J962" s="13">
        <f t="shared" si="174"/>
        <v>10.331101406738403</v>
      </c>
      <c r="K962" s="13">
        <f t="shared" si="175"/>
        <v>7.843743962779115E-2</v>
      </c>
      <c r="L962" s="13">
        <f t="shared" si="176"/>
        <v>0</v>
      </c>
      <c r="M962" s="13">
        <f t="shared" si="181"/>
        <v>0.98694495343502009</v>
      </c>
      <c r="N962" s="13">
        <f t="shared" si="177"/>
        <v>0.6119058711297124</v>
      </c>
      <c r="O962" s="13">
        <f t="shared" si="178"/>
        <v>0.6119058711297124</v>
      </c>
      <c r="Q962">
        <v>20.052858352933171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1.191124400664523</v>
      </c>
      <c r="G963" s="13">
        <f t="shared" si="172"/>
        <v>0</v>
      </c>
      <c r="H963" s="13">
        <f t="shared" si="173"/>
        <v>1.191124400664523</v>
      </c>
      <c r="I963" s="16">
        <f t="shared" si="180"/>
        <v>1.2695618402923141</v>
      </c>
      <c r="J963" s="13">
        <f t="shared" si="174"/>
        <v>1.2694763162363214</v>
      </c>
      <c r="K963" s="13">
        <f t="shared" si="175"/>
        <v>8.5524055992713954E-5</v>
      </c>
      <c r="L963" s="13">
        <f t="shared" si="176"/>
        <v>0</v>
      </c>
      <c r="M963" s="13">
        <f t="shared" si="181"/>
        <v>0.37503908230530769</v>
      </c>
      <c r="N963" s="13">
        <f t="shared" si="177"/>
        <v>0.23252423102929076</v>
      </c>
      <c r="O963" s="13">
        <f t="shared" si="178"/>
        <v>0.23252423102929076</v>
      </c>
      <c r="Q963">
        <v>23.739593381724472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1.680295148141135</v>
      </c>
      <c r="G964" s="13">
        <f t="shared" si="172"/>
        <v>0</v>
      </c>
      <c r="H964" s="13">
        <f t="shared" si="173"/>
        <v>1.680295148141135</v>
      </c>
      <c r="I964" s="16">
        <f t="shared" si="180"/>
        <v>1.6803806721971277</v>
      </c>
      <c r="J964" s="13">
        <f t="shared" si="174"/>
        <v>1.6802112216182876</v>
      </c>
      <c r="K964" s="13">
        <f t="shared" si="175"/>
        <v>1.6945057884010239E-4</v>
      </c>
      <c r="L964" s="13">
        <f t="shared" si="176"/>
        <v>0</v>
      </c>
      <c r="M964" s="13">
        <f t="shared" si="181"/>
        <v>0.14251485127601693</v>
      </c>
      <c r="N964" s="13">
        <f t="shared" si="177"/>
        <v>8.835920779113049E-2</v>
      </c>
      <c r="O964" s="13">
        <f t="shared" si="178"/>
        <v>8.835920779113049E-2</v>
      </c>
      <c r="Q964">
        <v>24.86445981886455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7.5092837646249952</v>
      </c>
      <c r="G965" s="13">
        <f t="shared" si="172"/>
        <v>0</v>
      </c>
      <c r="H965" s="13">
        <f t="shared" si="173"/>
        <v>7.5092837646249952</v>
      </c>
      <c r="I965" s="16">
        <f t="shared" si="180"/>
        <v>7.5094532152038358</v>
      </c>
      <c r="J965" s="13">
        <f t="shared" si="174"/>
        <v>7.4948365060050977</v>
      </c>
      <c r="K965" s="13">
        <f t="shared" si="175"/>
        <v>1.4616709198738143E-2</v>
      </c>
      <c r="L965" s="13">
        <f t="shared" si="176"/>
        <v>0</v>
      </c>
      <c r="M965" s="13">
        <f t="shared" si="181"/>
        <v>5.415564348488644E-2</v>
      </c>
      <c r="N965" s="13">
        <f t="shared" si="177"/>
        <v>3.3576498960629593E-2</v>
      </c>
      <c r="O965" s="13">
        <f t="shared" si="178"/>
        <v>3.3576498960629593E-2</v>
      </c>
      <c r="Q965">
        <v>25.08926300000001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6.232039942543226</v>
      </c>
      <c r="G966" s="13">
        <f t="shared" ref="G966:G1029" si="183">IF((F966-$J$2)&gt;0,$I$2*(F966-$J$2),0)</f>
        <v>0</v>
      </c>
      <c r="H966" s="13">
        <f t="shared" ref="H966:H1029" si="184">F966-G966</f>
        <v>6.232039942543226</v>
      </c>
      <c r="I966" s="16">
        <f t="shared" si="180"/>
        <v>6.2466566517419642</v>
      </c>
      <c r="J966" s="13">
        <f t="shared" ref="J966:J1029" si="185">I966/SQRT(1+(I966/($K$2*(300+(25*Q966)+0.05*(Q966)^3)))^2)</f>
        <v>6.2369111446035408</v>
      </c>
      <c r="K966" s="13">
        <f t="shared" ref="K966:K1029" si="186">I966-J966</f>
        <v>9.7455071384233705E-3</v>
      </c>
      <c r="L966" s="13">
        <f t="shared" ref="L966:L1029" si="187">IF(K966&gt;$N$2,(K966-$N$2)/$L$2,0)</f>
        <v>0</v>
      </c>
      <c r="M966" s="13">
        <f t="shared" si="181"/>
        <v>2.0579144524256847E-2</v>
      </c>
      <c r="N966" s="13">
        <f t="shared" ref="N966:N1029" si="188">$M$2*M966</f>
        <v>1.2759069605039246E-2</v>
      </c>
      <c r="O966" s="13">
        <f t="shared" ref="O966:O1029" si="189">N966+G966</f>
        <v>1.2759069605039246E-2</v>
      </c>
      <c r="Q966">
        <v>24.040221397459572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8.3239885890359613</v>
      </c>
      <c r="G967" s="13">
        <f t="shared" si="183"/>
        <v>0</v>
      </c>
      <c r="H967" s="13">
        <f t="shared" si="184"/>
        <v>8.3239885890359613</v>
      </c>
      <c r="I967" s="16">
        <f t="shared" ref="I967:I1030" si="191">H967+K966-L966</f>
        <v>8.3337340961743855</v>
      </c>
      <c r="J967" s="13">
        <f t="shared" si="185"/>
        <v>8.311040600827754</v>
      </c>
      <c r="K967" s="13">
        <f t="shared" si="186"/>
        <v>2.2693495346631565E-2</v>
      </c>
      <c r="L967" s="13">
        <f t="shared" si="187"/>
        <v>0</v>
      </c>
      <c r="M967" s="13">
        <f t="shared" ref="M967:M1030" si="192">L967+M966-N966</f>
        <v>7.8200749192176011E-3</v>
      </c>
      <c r="N967" s="13">
        <f t="shared" si="188"/>
        <v>4.8484464499149128E-3</v>
      </c>
      <c r="O967" s="13">
        <f t="shared" si="189"/>
        <v>4.8484464499149128E-3</v>
      </c>
      <c r="Q967">
        <v>24.167238666251642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20.430904140895489</v>
      </c>
      <c r="G968" s="13">
        <f t="shared" si="183"/>
        <v>0</v>
      </c>
      <c r="H968" s="13">
        <f t="shared" si="184"/>
        <v>20.430904140895489</v>
      </c>
      <c r="I968" s="16">
        <f t="shared" si="191"/>
        <v>20.453597636242122</v>
      </c>
      <c r="J968" s="13">
        <f t="shared" si="185"/>
        <v>19.68244269259386</v>
      </c>
      <c r="K968" s="13">
        <f t="shared" si="186"/>
        <v>0.77115494364826276</v>
      </c>
      <c r="L968" s="13">
        <f t="shared" si="187"/>
        <v>0</v>
      </c>
      <c r="M968" s="13">
        <f t="shared" si="192"/>
        <v>2.9716284693026883E-3</v>
      </c>
      <c r="N968" s="13">
        <f t="shared" si="188"/>
        <v>1.8424096509676666E-3</v>
      </c>
      <c r="O968" s="13">
        <f t="shared" si="189"/>
        <v>1.8424096509676666E-3</v>
      </c>
      <c r="Q968">
        <v>17.892826635562749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107.0853502837705</v>
      </c>
      <c r="G969" s="13">
        <f t="shared" si="183"/>
        <v>8.9177004374891862</v>
      </c>
      <c r="H969" s="13">
        <f t="shared" si="184"/>
        <v>98.167649846281307</v>
      </c>
      <c r="I969" s="16">
        <f t="shared" si="191"/>
        <v>98.938804789929577</v>
      </c>
      <c r="J969" s="13">
        <f t="shared" si="185"/>
        <v>46.667833166078516</v>
      </c>
      <c r="K969" s="13">
        <f t="shared" si="186"/>
        <v>52.270971623851061</v>
      </c>
      <c r="L969" s="13">
        <f t="shared" si="187"/>
        <v>41.431529655973023</v>
      </c>
      <c r="M969" s="13">
        <f t="shared" si="192"/>
        <v>41.432658874791358</v>
      </c>
      <c r="N969" s="13">
        <f t="shared" si="188"/>
        <v>25.688248502370641</v>
      </c>
      <c r="O969" s="13">
        <f t="shared" si="189"/>
        <v>34.605948939859829</v>
      </c>
      <c r="Q969">
        <v>13.414831057954769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70.302282285025512</v>
      </c>
      <c r="G970" s="13">
        <f t="shared" si="183"/>
        <v>4.8052502703368853</v>
      </c>
      <c r="H970" s="13">
        <f t="shared" si="184"/>
        <v>65.497032014688628</v>
      </c>
      <c r="I970" s="16">
        <f t="shared" si="191"/>
        <v>76.336473982566659</v>
      </c>
      <c r="J970" s="13">
        <f t="shared" si="185"/>
        <v>40.787197266772985</v>
      </c>
      <c r="K970" s="13">
        <f t="shared" si="186"/>
        <v>35.549276715793674</v>
      </c>
      <c r="L970" s="13">
        <f t="shared" si="187"/>
        <v>24.586883756570391</v>
      </c>
      <c r="M970" s="13">
        <f t="shared" si="192"/>
        <v>40.331294128991104</v>
      </c>
      <c r="N970" s="13">
        <f t="shared" si="188"/>
        <v>25.005402359974486</v>
      </c>
      <c r="O970" s="13">
        <f t="shared" si="189"/>
        <v>29.81065263031137</v>
      </c>
      <c r="Q970">
        <v>12.062486593548391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57.137744310226132</v>
      </c>
      <c r="G971" s="13">
        <f t="shared" si="183"/>
        <v>3.333418002381594</v>
      </c>
      <c r="H971" s="13">
        <f t="shared" si="184"/>
        <v>53.804326307844541</v>
      </c>
      <c r="I971" s="16">
        <f t="shared" si="191"/>
        <v>64.766719267067828</v>
      </c>
      <c r="J971" s="13">
        <f t="shared" si="185"/>
        <v>38.343823857706148</v>
      </c>
      <c r="K971" s="13">
        <f t="shared" si="186"/>
        <v>26.422895409361679</v>
      </c>
      <c r="L971" s="13">
        <f t="shared" si="187"/>
        <v>15.393398150293779</v>
      </c>
      <c r="M971" s="13">
        <f t="shared" si="192"/>
        <v>30.719289919310395</v>
      </c>
      <c r="N971" s="13">
        <f t="shared" si="188"/>
        <v>19.045959749972443</v>
      </c>
      <c r="O971" s="13">
        <f t="shared" si="189"/>
        <v>22.379377752354038</v>
      </c>
      <c r="Q971">
        <v>11.855088512119019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42.399016725373947</v>
      </c>
      <c r="G972" s="13">
        <f t="shared" si="183"/>
        <v>1.6855869209175449</v>
      </c>
      <c r="H972" s="13">
        <f t="shared" si="184"/>
        <v>40.713429804456403</v>
      </c>
      <c r="I972" s="16">
        <f t="shared" si="191"/>
        <v>51.742927063524306</v>
      </c>
      <c r="J972" s="13">
        <f t="shared" si="185"/>
        <v>38.014283238611334</v>
      </c>
      <c r="K972" s="13">
        <f t="shared" si="186"/>
        <v>13.728643824912972</v>
      </c>
      <c r="L972" s="13">
        <f t="shared" si="187"/>
        <v>2.6058084906514005</v>
      </c>
      <c r="M972" s="13">
        <f t="shared" si="192"/>
        <v>14.279138659989353</v>
      </c>
      <c r="N972" s="13">
        <f t="shared" si="188"/>
        <v>8.8530659691933984</v>
      </c>
      <c r="O972" s="13">
        <f t="shared" si="189"/>
        <v>10.538652890110944</v>
      </c>
      <c r="Q972">
        <v>14.241872756990411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12.277275239915831</v>
      </c>
      <c r="G973" s="13">
        <f t="shared" si="183"/>
        <v>0</v>
      </c>
      <c r="H973" s="13">
        <f t="shared" si="184"/>
        <v>12.277275239915831</v>
      </c>
      <c r="I973" s="16">
        <f t="shared" si="191"/>
        <v>23.4001105741774</v>
      </c>
      <c r="J973" s="13">
        <f t="shared" si="185"/>
        <v>22.174829577550746</v>
      </c>
      <c r="K973" s="13">
        <f t="shared" si="186"/>
        <v>1.2252809966266547</v>
      </c>
      <c r="L973" s="13">
        <f t="shared" si="187"/>
        <v>0</v>
      </c>
      <c r="M973" s="13">
        <f t="shared" si="192"/>
        <v>5.4260726907959551</v>
      </c>
      <c r="N973" s="13">
        <f t="shared" si="188"/>
        <v>3.364165068293492</v>
      </c>
      <c r="O973" s="13">
        <f t="shared" si="189"/>
        <v>3.364165068293492</v>
      </c>
      <c r="Q973">
        <v>17.3083786340801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23.260780367697059</v>
      </c>
      <c r="G974" s="13">
        <f t="shared" si="183"/>
        <v>0</v>
      </c>
      <c r="H974" s="13">
        <f t="shared" si="184"/>
        <v>23.260780367697059</v>
      </c>
      <c r="I974" s="16">
        <f t="shared" si="191"/>
        <v>24.486061364323714</v>
      </c>
      <c r="J974" s="13">
        <f t="shared" si="185"/>
        <v>23.689436866060433</v>
      </c>
      <c r="K974" s="13">
        <f t="shared" si="186"/>
        <v>0.79662449826328086</v>
      </c>
      <c r="L974" s="13">
        <f t="shared" si="187"/>
        <v>0</v>
      </c>
      <c r="M974" s="13">
        <f t="shared" si="192"/>
        <v>2.0619076225024631</v>
      </c>
      <c r="N974" s="13">
        <f t="shared" si="188"/>
        <v>1.278382725951527</v>
      </c>
      <c r="O974" s="13">
        <f t="shared" si="189"/>
        <v>1.278382725951527</v>
      </c>
      <c r="Q974">
        <v>21.533990498135879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0.4878391911876005</v>
      </c>
      <c r="G975" s="13">
        <f t="shared" si="183"/>
        <v>0</v>
      </c>
      <c r="H975" s="13">
        <f t="shared" si="184"/>
        <v>0.4878391911876005</v>
      </c>
      <c r="I975" s="16">
        <f t="shared" si="191"/>
        <v>1.2844636894508814</v>
      </c>
      <c r="J975" s="13">
        <f t="shared" si="185"/>
        <v>1.284352241264848</v>
      </c>
      <c r="K975" s="13">
        <f t="shared" si="186"/>
        <v>1.1144818603336937E-4</v>
      </c>
      <c r="L975" s="13">
        <f t="shared" si="187"/>
        <v>0</v>
      </c>
      <c r="M975" s="13">
        <f t="shared" si="192"/>
        <v>0.78352489655093605</v>
      </c>
      <c r="N975" s="13">
        <f t="shared" si="188"/>
        <v>0.48578543586158035</v>
      </c>
      <c r="O975" s="13">
        <f t="shared" si="189"/>
        <v>0.48578543586158035</v>
      </c>
      <c r="Q975">
        <v>22.106703669757351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1.32250945751398</v>
      </c>
      <c r="G976" s="13">
        <f t="shared" si="183"/>
        <v>0</v>
      </c>
      <c r="H976" s="13">
        <f t="shared" si="184"/>
        <v>1.32250945751398</v>
      </c>
      <c r="I976" s="16">
        <f t="shared" si="191"/>
        <v>1.3226209057000133</v>
      </c>
      <c r="J976" s="13">
        <f t="shared" si="185"/>
        <v>1.3225196489854547</v>
      </c>
      <c r="K976" s="13">
        <f t="shared" si="186"/>
        <v>1.012567145586285E-4</v>
      </c>
      <c r="L976" s="13">
        <f t="shared" si="187"/>
        <v>0</v>
      </c>
      <c r="M976" s="13">
        <f t="shared" si="192"/>
        <v>0.29773946068935569</v>
      </c>
      <c r="N976" s="13">
        <f t="shared" si="188"/>
        <v>0.18459846562740054</v>
      </c>
      <c r="O976" s="13">
        <f t="shared" si="189"/>
        <v>0.18459846562740054</v>
      </c>
      <c r="Q976">
        <v>23.411464892902181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18.21159597311312</v>
      </c>
      <c r="G977" s="13">
        <f t="shared" si="183"/>
        <v>0</v>
      </c>
      <c r="H977" s="13">
        <f t="shared" si="184"/>
        <v>18.21159597311312</v>
      </c>
      <c r="I977" s="16">
        <f t="shared" si="191"/>
        <v>18.211697229827678</v>
      </c>
      <c r="J977" s="13">
        <f t="shared" si="185"/>
        <v>17.957040560593594</v>
      </c>
      <c r="K977" s="13">
        <f t="shared" si="186"/>
        <v>0.25465666923408392</v>
      </c>
      <c r="L977" s="13">
        <f t="shared" si="187"/>
        <v>0</v>
      </c>
      <c r="M977" s="13">
        <f t="shared" si="192"/>
        <v>0.11314099506195516</v>
      </c>
      <c r="N977" s="13">
        <f t="shared" si="188"/>
        <v>7.0147416938412199E-2</v>
      </c>
      <c r="O977" s="13">
        <f t="shared" si="189"/>
        <v>7.0147416938412199E-2</v>
      </c>
      <c r="Q977">
        <v>23.52757200000001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12.225093363837839</v>
      </c>
      <c r="G978" s="13">
        <f t="shared" si="183"/>
        <v>0</v>
      </c>
      <c r="H978" s="13">
        <f t="shared" si="184"/>
        <v>12.225093363837839</v>
      </c>
      <c r="I978" s="16">
        <f t="shared" si="191"/>
        <v>12.479750033071923</v>
      </c>
      <c r="J978" s="13">
        <f t="shared" si="185"/>
        <v>12.386822950470657</v>
      </c>
      <c r="K978" s="13">
        <f t="shared" si="186"/>
        <v>9.2927082601265809E-2</v>
      </c>
      <c r="L978" s="13">
        <f t="shared" si="187"/>
        <v>0</v>
      </c>
      <c r="M978" s="13">
        <f t="shared" si="192"/>
        <v>4.2993578123542958E-2</v>
      </c>
      <c r="N978" s="13">
        <f t="shared" si="188"/>
        <v>2.6656018436596634E-2</v>
      </c>
      <c r="O978" s="13">
        <f t="shared" si="189"/>
        <v>2.6656018436596634E-2</v>
      </c>
      <c r="Q978">
        <v>22.70379643764225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15.79089295916617</v>
      </c>
      <c r="G979" s="13">
        <f t="shared" si="183"/>
        <v>0</v>
      </c>
      <c r="H979" s="13">
        <f t="shared" si="184"/>
        <v>15.79089295916617</v>
      </c>
      <c r="I979" s="16">
        <f t="shared" si="191"/>
        <v>15.883820041767436</v>
      </c>
      <c r="J979" s="13">
        <f t="shared" si="185"/>
        <v>15.599795252789804</v>
      </c>
      <c r="K979" s="13">
        <f t="shared" si="186"/>
        <v>0.28402478897763217</v>
      </c>
      <c r="L979" s="13">
        <f t="shared" si="187"/>
        <v>0</v>
      </c>
      <c r="M979" s="13">
        <f t="shared" si="192"/>
        <v>1.6337559686946324E-2</v>
      </c>
      <c r="N979" s="13">
        <f t="shared" si="188"/>
        <v>1.012928700590672E-2</v>
      </c>
      <c r="O979" s="13">
        <f t="shared" si="189"/>
        <v>1.012928700590672E-2</v>
      </c>
      <c r="Q979">
        <v>19.807370692754031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15.75893096296409</v>
      </c>
      <c r="G980" s="13">
        <f t="shared" si="183"/>
        <v>0</v>
      </c>
      <c r="H980" s="13">
        <f t="shared" si="184"/>
        <v>15.75893096296409</v>
      </c>
      <c r="I980" s="16">
        <f t="shared" si="191"/>
        <v>16.042955751941722</v>
      </c>
      <c r="J980" s="13">
        <f t="shared" si="185"/>
        <v>15.73418890392055</v>
      </c>
      <c r="K980" s="13">
        <f t="shared" si="186"/>
        <v>0.30876684802117182</v>
      </c>
      <c r="L980" s="13">
        <f t="shared" si="187"/>
        <v>0</v>
      </c>
      <c r="M980" s="13">
        <f t="shared" si="192"/>
        <v>6.208272681039604E-3</v>
      </c>
      <c r="N980" s="13">
        <f t="shared" si="188"/>
        <v>3.8491290622445543E-3</v>
      </c>
      <c r="O980" s="13">
        <f t="shared" si="189"/>
        <v>3.8491290622445543E-3</v>
      </c>
      <c r="Q980">
        <v>19.41410848032147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31.211651720039061</v>
      </c>
      <c r="G981" s="13">
        <f t="shared" si="183"/>
        <v>0.43480813629433185</v>
      </c>
      <c r="H981" s="13">
        <f t="shared" si="184"/>
        <v>30.776843583744729</v>
      </c>
      <c r="I981" s="16">
        <f t="shared" si="191"/>
        <v>31.0856104317659</v>
      </c>
      <c r="J981" s="13">
        <f t="shared" si="185"/>
        <v>27.70827357899682</v>
      </c>
      <c r="K981" s="13">
        <f t="shared" si="186"/>
        <v>3.3773368527690799</v>
      </c>
      <c r="L981" s="13">
        <f t="shared" si="187"/>
        <v>0</v>
      </c>
      <c r="M981" s="13">
        <f t="shared" si="192"/>
        <v>2.3591436187950497E-3</v>
      </c>
      <c r="N981" s="13">
        <f t="shared" si="188"/>
        <v>1.4626690436529309E-3</v>
      </c>
      <c r="O981" s="13">
        <f t="shared" si="189"/>
        <v>0.43627080533798479</v>
      </c>
      <c r="Q981">
        <v>15.492034619818851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83.227264439570064</v>
      </c>
      <c r="G982" s="13">
        <f t="shared" si="183"/>
        <v>6.2502995257092433</v>
      </c>
      <c r="H982" s="13">
        <f t="shared" si="184"/>
        <v>76.976964913860826</v>
      </c>
      <c r="I982" s="16">
        <f t="shared" si="191"/>
        <v>80.354301766629902</v>
      </c>
      <c r="J982" s="13">
        <f t="shared" si="185"/>
        <v>42.048449849810844</v>
      </c>
      <c r="K982" s="13">
        <f t="shared" si="186"/>
        <v>38.305851916819059</v>
      </c>
      <c r="L982" s="13">
        <f t="shared" si="187"/>
        <v>27.363727456426027</v>
      </c>
      <c r="M982" s="13">
        <f t="shared" si="192"/>
        <v>27.364623931001166</v>
      </c>
      <c r="N982" s="13">
        <f t="shared" si="188"/>
        <v>16.966066837220723</v>
      </c>
      <c r="O982" s="13">
        <f t="shared" si="189"/>
        <v>23.216366362929968</v>
      </c>
      <c r="Q982">
        <v>12.39120859354839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31.518010378713171</v>
      </c>
      <c r="G983" s="13">
        <f t="shared" si="183"/>
        <v>0.4690598935734116</v>
      </c>
      <c r="H983" s="13">
        <f t="shared" si="184"/>
        <v>31.048950485139759</v>
      </c>
      <c r="I983" s="16">
        <f t="shared" si="191"/>
        <v>41.991074945532795</v>
      </c>
      <c r="J983" s="13">
        <f t="shared" si="185"/>
        <v>35.200922358778627</v>
      </c>
      <c r="K983" s="13">
        <f t="shared" si="186"/>
        <v>6.7901525867541679</v>
      </c>
      <c r="L983" s="13">
        <f t="shared" si="187"/>
        <v>0</v>
      </c>
      <c r="M983" s="13">
        <f t="shared" si="192"/>
        <v>10.398557093780443</v>
      </c>
      <c r="N983" s="13">
        <f t="shared" si="188"/>
        <v>6.4471053981438748</v>
      </c>
      <c r="O983" s="13">
        <f t="shared" si="189"/>
        <v>6.9161652917172862</v>
      </c>
      <c r="Q983">
        <v>16.273672343912121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39.366692772348188</v>
      </c>
      <c r="G984" s="13">
        <f t="shared" si="183"/>
        <v>1.3465645982579399</v>
      </c>
      <c r="H984" s="13">
        <f t="shared" si="184"/>
        <v>38.020128174090246</v>
      </c>
      <c r="I984" s="16">
        <f t="shared" si="191"/>
        <v>44.810280760844414</v>
      </c>
      <c r="J984" s="13">
        <f t="shared" si="185"/>
        <v>36.81317108376011</v>
      </c>
      <c r="K984" s="13">
        <f t="shared" si="186"/>
        <v>7.9971096770843033</v>
      </c>
      <c r="L984" s="13">
        <f t="shared" si="187"/>
        <v>0</v>
      </c>
      <c r="M984" s="13">
        <f t="shared" si="192"/>
        <v>3.9514516956365684</v>
      </c>
      <c r="N984" s="13">
        <f t="shared" si="188"/>
        <v>2.4499000512946725</v>
      </c>
      <c r="O984" s="13">
        <f t="shared" si="189"/>
        <v>3.7964646495526124</v>
      </c>
      <c r="Q984">
        <v>16.27438632150762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14.15668328154433</v>
      </c>
      <c r="G985" s="13">
        <f t="shared" si="183"/>
        <v>0</v>
      </c>
      <c r="H985" s="13">
        <f t="shared" si="184"/>
        <v>14.15668328154433</v>
      </c>
      <c r="I985" s="16">
        <f t="shared" si="191"/>
        <v>22.153792958628635</v>
      </c>
      <c r="J985" s="13">
        <f t="shared" si="185"/>
        <v>20.936586816792722</v>
      </c>
      <c r="K985" s="13">
        <f t="shared" si="186"/>
        <v>1.2172061418359128</v>
      </c>
      <c r="L985" s="13">
        <f t="shared" si="187"/>
        <v>0</v>
      </c>
      <c r="M985" s="13">
        <f t="shared" si="192"/>
        <v>1.5015516443418959</v>
      </c>
      <c r="N985" s="13">
        <f t="shared" si="188"/>
        <v>0.93096201949197543</v>
      </c>
      <c r="O985" s="13">
        <f t="shared" si="189"/>
        <v>0.93096201949197543</v>
      </c>
      <c r="Q985">
        <v>16.158684530884759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34.107003819476219</v>
      </c>
      <c r="G986" s="13">
        <f t="shared" si="183"/>
        <v>0.7585166215599265</v>
      </c>
      <c r="H986" s="13">
        <f t="shared" si="184"/>
        <v>33.348487197916292</v>
      </c>
      <c r="I986" s="16">
        <f t="shared" si="191"/>
        <v>34.565693339752201</v>
      </c>
      <c r="J986" s="13">
        <f t="shared" si="185"/>
        <v>30.982252347822921</v>
      </c>
      <c r="K986" s="13">
        <f t="shared" si="186"/>
        <v>3.5834409919292796</v>
      </c>
      <c r="L986" s="13">
        <f t="shared" si="187"/>
        <v>0</v>
      </c>
      <c r="M986" s="13">
        <f t="shared" si="192"/>
        <v>0.57058962484992048</v>
      </c>
      <c r="N986" s="13">
        <f t="shared" si="188"/>
        <v>0.3537655674069507</v>
      </c>
      <c r="O986" s="13">
        <f t="shared" si="189"/>
        <v>1.1122821889668772</v>
      </c>
      <c r="Q986">
        <v>17.397566180192829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2.9822460893221501</v>
      </c>
      <c r="G987" s="13">
        <f t="shared" si="183"/>
        <v>0</v>
      </c>
      <c r="H987" s="13">
        <f t="shared" si="184"/>
        <v>2.9822460893221501</v>
      </c>
      <c r="I987" s="16">
        <f t="shared" si="191"/>
        <v>6.5656870812514292</v>
      </c>
      <c r="J987" s="13">
        <f t="shared" si="185"/>
        <v>6.5477470203897905</v>
      </c>
      <c r="K987" s="13">
        <f t="shared" si="186"/>
        <v>1.7940060861638685E-2</v>
      </c>
      <c r="L987" s="13">
        <f t="shared" si="187"/>
        <v>0</v>
      </c>
      <c r="M987" s="13">
        <f t="shared" si="192"/>
        <v>0.21682405744296979</v>
      </c>
      <c r="N987" s="13">
        <f t="shared" si="188"/>
        <v>0.13443091561464127</v>
      </c>
      <c r="O987" s="13">
        <f t="shared" si="189"/>
        <v>0.13443091561464127</v>
      </c>
      <c r="Q987">
        <v>20.758324033590991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9.3762953093627424</v>
      </c>
      <c r="G988" s="13">
        <f t="shared" si="183"/>
        <v>0</v>
      </c>
      <c r="H988" s="13">
        <f t="shared" si="184"/>
        <v>9.3762953093627424</v>
      </c>
      <c r="I988" s="16">
        <f t="shared" si="191"/>
        <v>9.394235370224381</v>
      </c>
      <c r="J988" s="13">
        <f t="shared" si="185"/>
        <v>9.3697636672513429</v>
      </c>
      <c r="K988" s="13">
        <f t="shared" si="186"/>
        <v>2.4471702973038134E-2</v>
      </c>
      <c r="L988" s="13">
        <f t="shared" si="187"/>
        <v>0</v>
      </c>
      <c r="M988" s="13">
        <f t="shared" si="192"/>
        <v>8.239314182832852E-2</v>
      </c>
      <c r="N988" s="13">
        <f t="shared" si="188"/>
        <v>5.1083747933563683E-2</v>
      </c>
      <c r="O988" s="13">
        <f t="shared" si="189"/>
        <v>5.1083747933563683E-2</v>
      </c>
      <c r="Q988">
        <v>26.211082000000012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1.2393863884352341</v>
      </c>
      <c r="G989" s="13">
        <f t="shared" si="183"/>
        <v>0</v>
      </c>
      <c r="H989" s="13">
        <f t="shared" si="184"/>
        <v>1.2393863884352341</v>
      </c>
      <c r="I989" s="16">
        <f t="shared" si="191"/>
        <v>1.2638580914082722</v>
      </c>
      <c r="J989" s="13">
        <f t="shared" si="185"/>
        <v>1.2637859535557507</v>
      </c>
      <c r="K989" s="13">
        <f t="shared" si="186"/>
        <v>7.2137852521469981E-5</v>
      </c>
      <c r="L989" s="13">
        <f t="shared" si="187"/>
        <v>0</v>
      </c>
      <c r="M989" s="13">
        <f t="shared" si="192"/>
        <v>3.1309393894764836E-2</v>
      </c>
      <c r="N989" s="13">
        <f t="shared" si="188"/>
        <v>1.9411824214754198E-2</v>
      </c>
      <c r="O989" s="13">
        <f t="shared" si="189"/>
        <v>1.9411824214754198E-2</v>
      </c>
      <c r="Q989">
        <v>24.860828094296551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3.893343876614852</v>
      </c>
      <c r="G990" s="13">
        <f t="shared" si="183"/>
        <v>0</v>
      </c>
      <c r="H990" s="13">
        <f t="shared" si="184"/>
        <v>3.893343876614852</v>
      </c>
      <c r="I990" s="16">
        <f t="shared" si="191"/>
        <v>3.8934160144673733</v>
      </c>
      <c r="J990" s="13">
        <f t="shared" si="185"/>
        <v>3.8915169662055349</v>
      </c>
      <c r="K990" s="13">
        <f t="shared" si="186"/>
        <v>1.8990482618383986E-3</v>
      </c>
      <c r="L990" s="13">
        <f t="shared" si="187"/>
        <v>0</v>
      </c>
      <c r="M990" s="13">
        <f t="shared" si="192"/>
        <v>1.1897569680010638E-2</v>
      </c>
      <c r="N990" s="13">
        <f t="shared" si="188"/>
        <v>7.3764932016065956E-3</v>
      </c>
      <c r="O990" s="13">
        <f t="shared" si="189"/>
        <v>7.3764932016065956E-3</v>
      </c>
      <c r="Q990">
        <v>25.610440777204879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27.321428569999998</v>
      </c>
      <c r="G991" s="13">
        <f t="shared" si="183"/>
        <v>0</v>
      </c>
      <c r="H991" s="13">
        <f t="shared" si="184"/>
        <v>27.321428569999998</v>
      </c>
      <c r="I991" s="16">
        <f t="shared" si="191"/>
        <v>27.323327618261835</v>
      </c>
      <c r="J991" s="13">
        <f t="shared" si="185"/>
        <v>25.9714722908965</v>
      </c>
      <c r="K991" s="13">
        <f t="shared" si="186"/>
        <v>1.3518553273653353</v>
      </c>
      <c r="L991" s="13">
        <f t="shared" si="187"/>
        <v>0</v>
      </c>
      <c r="M991" s="13">
        <f t="shared" si="192"/>
        <v>4.5210764784040427E-3</v>
      </c>
      <c r="N991" s="13">
        <f t="shared" si="188"/>
        <v>2.8030674166105063E-3</v>
      </c>
      <c r="O991" s="13">
        <f t="shared" si="189"/>
        <v>2.8030674166105063E-3</v>
      </c>
      <c r="Q991">
        <v>19.933144684515248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0.38687432710212699</v>
      </c>
      <c r="G992" s="13">
        <f t="shared" si="183"/>
        <v>0</v>
      </c>
      <c r="H992" s="13">
        <f t="shared" si="184"/>
        <v>0.38687432710212699</v>
      </c>
      <c r="I992" s="16">
        <f t="shared" si="191"/>
        <v>1.7387296544674622</v>
      </c>
      <c r="J992" s="13">
        <f t="shared" si="185"/>
        <v>1.7381071952794613</v>
      </c>
      <c r="K992" s="13">
        <f t="shared" si="186"/>
        <v>6.2245918800085676E-4</v>
      </c>
      <c r="L992" s="13">
        <f t="shared" si="187"/>
        <v>0</v>
      </c>
      <c r="M992" s="13">
        <f t="shared" si="192"/>
        <v>1.7180090617935364E-3</v>
      </c>
      <c r="N992" s="13">
        <f t="shared" si="188"/>
        <v>1.0651656183119926E-3</v>
      </c>
      <c r="O992" s="13">
        <f t="shared" si="189"/>
        <v>1.0651656183119926E-3</v>
      </c>
      <c r="Q992">
        <v>16.361453415194031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6.2011881946345966</v>
      </c>
      <c r="G993" s="13">
        <f t="shared" si="183"/>
        <v>0</v>
      </c>
      <c r="H993" s="13">
        <f t="shared" si="184"/>
        <v>6.2011881946345966</v>
      </c>
      <c r="I993" s="16">
        <f t="shared" si="191"/>
        <v>6.2018106538225979</v>
      </c>
      <c r="J993" s="13">
        <f t="shared" si="185"/>
        <v>6.1674500968385573</v>
      </c>
      <c r="K993" s="13">
        <f t="shared" si="186"/>
        <v>3.4360556984040613E-2</v>
      </c>
      <c r="L993" s="13">
        <f t="shared" si="187"/>
        <v>0</v>
      </c>
      <c r="M993" s="13">
        <f t="shared" si="192"/>
        <v>6.5284344348154376E-4</v>
      </c>
      <c r="N993" s="13">
        <f t="shared" si="188"/>
        <v>4.0476293495855711E-4</v>
      </c>
      <c r="O993" s="13">
        <f t="shared" si="189"/>
        <v>4.0476293495855711E-4</v>
      </c>
      <c r="Q993">
        <v>14.90441008109681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50.478713609937842</v>
      </c>
      <c r="G994" s="13">
        <f t="shared" si="183"/>
        <v>2.5889196936106331</v>
      </c>
      <c r="H994" s="13">
        <f t="shared" si="184"/>
        <v>47.889793916327207</v>
      </c>
      <c r="I994" s="16">
        <f t="shared" si="191"/>
        <v>47.924154473311248</v>
      </c>
      <c r="J994" s="13">
        <f t="shared" si="185"/>
        <v>35.459777950878646</v>
      </c>
      <c r="K994" s="13">
        <f t="shared" si="186"/>
        <v>12.464376522432602</v>
      </c>
      <c r="L994" s="13">
        <f t="shared" si="187"/>
        <v>1.3322453052464813</v>
      </c>
      <c r="M994" s="13">
        <f t="shared" si="192"/>
        <v>1.3324933857550043</v>
      </c>
      <c r="N994" s="13">
        <f t="shared" si="188"/>
        <v>0.82614589916810266</v>
      </c>
      <c r="O994" s="13">
        <f t="shared" si="189"/>
        <v>3.4150655927787357</v>
      </c>
      <c r="Q994">
        <v>13.35623959354839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32.523633337451237</v>
      </c>
      <c r="G995" s="13">
        <f t="shared" si="183"/>
        <v>0.58149136081523201</v>
      </c>
      <c r="H995" s="13">
        <f t="shared" si="184"/>
        <v>31.942141976636005</v>
      </c>
      <c r="I995" s="16">
        <f t="shared" si="191"/>
        <v>43.07427319382213</v>
      </c>
      <c r="J995" s="13">
        <f t="shared" si="185"/>
        <v>33.503724222654796</v>
      </c>
      <c r="K995" s="13">
        <f t="shared" si="186"/>
        <v>9.5705489711673337</v>
      </c>
      <c r="L995" s="13">
        <f t="shared" si="187"/>
        <v>0</v>
      </c>
      <c r="M995" s="13">
        <f t="shared" si="192"/>
        <v>0.50634748658690165</v>
      </c>
      <c r="N995" s="13">
        <f t="shared" si="188"/>
        <v>0.31393544168387905</v>
      </c>
      <c r="O995" s="13">
        <f t="shared" si="189"/>
        <v>0.895426802499111</v>
      </c>
      <c r="Q995">
        <v>13.51949325577255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52.580222734104339</v>
      </c>
      <c r="G996" s="13">
        <f t="shared" si="183"/>
        <v>2.8238743077620541</v>
      </c>
      <c r="H996" s="13">
        <f t="shared" si="184"/>
        <v>49.756348426342285</v>
      </c>
      <c r="I996" s="16">
        <f t="shared" si="191"/>
        <v>59.326897397509619</v>
      </c>
      <c r="J996" s="13">
        <f t="shared" si="185"/>
        <v>44.105680865532179</v>
      </c>
      <c r="K996" s="13">
        <f t="shared" si="186"/>
        <v>15.22121653197744</v>
      </c>
      <c r="L996" s="13">
        <f t="shared" si="187"/>
        <v>4.1093557607011082</v>
      </c>
      <c r="M996" s="13">
        <f t="shared" si="192"/>
        <v>4.3017678056041309</v>
      </c>
      <c r="N996" s="13">
        <f t="shared" si="188"/>
        <v>2.6670960394745613</v>
      </c>
      <c r="O996" s="13">
        <f t="shared" si="189"/>
        <v>5.4909703472366154</v>
      </c>
      <c r="Q996">
        <v>16.575561073179951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46.258216162172417</v>
      </c>
      <c r="G997" s="13">
        <f t="shared" si="183"/>
        <v>2.1170562417876102</v>
      </c>
      <c r="H997" s="13">
        <f t="shared" si="184"/>
        <v>44.141159920384808</v>
      </c>
      <c r="I997" s="16">
        <f t="shared" si="191"/>
        <v>55.253020691661142</v>
      </c>
      <c r="J997" s="13">
        <f t="shared" si="185"/>
        <v>42.320869867281317</v>
      </c>
      <c r="K997" s="13">
        <f t="shared" si="186"/>
        <v>12.932150824379825</v>
      </c>
      <c r="L997" s="13">
        <f t="shared" si="187"/>
        <v>1.8034590500532035</v>
      </c>
      <c r="M997" s="13">
        <f t="shared" si="192"/>
        <v>3.4381308161827731</v>
      </c>
      <c r="N997" s="13">
        <f t="shared" si="188"/>
        <v>2.1316411060333191</v>
      </c>
      <c r="O997" s="13">
        <f t="shared" si="189"/>
        <v>4.2486973478209293</v>
      </c>
      <c r="Q997">
        <v>16.54986124126215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12.40874286132731</v>
      </c>
      <c r="G998" s="13">
        <f t="shared" si="183"/>
        <v>0</v>
      </c>
      <c r="H998" s="13">
        <f t="shared" si="184"/>
        <v>12.40874286132731</v>
      </c>
      <c r="I998" s="16">
        <f t="shared" si="191"/>
        <v>23.537434635653934</v>
      </c>
      <c r="J998" s="13">
        <f t="shared" si="185"/>
        <v>22.535339879187642</v>
      </c>
      <c r="K998" s="13">
        <f t="shared" si="186"/>
        <v>1.0020947564662919</v>
      </c>
      <c r="L998" s="13">
        <f t="shared" si="187"/>
        <v>0</v>
      </c>
      <c r="M998" s="13">
        <f t="shared" si="192"/>
        <v>1.3064897101494539</v>
      </c>
      <c r="N998" s="13">
        <f t="shared" si="188"/>
        <v>0.81002362029266139</v>
      </c>
      <c r="O998" s="13">
        <f t="shared" si="189"/>
        <v>0.81002362029266139</v>
      </c>
      <c r="Q998">
        <v>18.96507766689335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2.9881209342594091E-2</v>
      </c>
      <c r="G999" s="13">
        <f t="shared" si="183"/>
        <v>0</v>
      </c>
      <c r="H999" s="13">
        <f t="shared" si="184"/>
        <v>2.9881209342594091E-2</v>
      </c>
      <c r="I999" s="16">
        <f t="shared" si="191"/>
        <v>1.0319759658088861</v>
      </c>
      <c r="J999" s="13">
        <f t="shared" si="185"/>
        <v>1.0319025350539097</v>
      </c>
      <c r="K999" s="13">
        <f t="shared" si="186"/>
        <v>7.3430754976344659E-5</v>
      </c>
      <c r="L999" s="13">
        <f t="shared" si="187"/>
        <v>0</v>
      </c>
      <c r="M999" s="13">
        <f t="shared" si="192"/>
        <v>0.49646608985679253</v>
      </c>
      <c r="N999" s="13">
        <f t="shared" si="188"/>
        <v>0.30780897571121135</v>
      </c>
      <c r="O999" s="13">
        <f t="shared" si="189"/>
        <v>0.30780897571121135</v>
      </c>
      <c r="Q999">
        <v>20.414435579609471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0.28571428599999998</v>
      </c>
      <c r="G1000" s="13">
        <f t="shared" si="183"/>
        <v>0</v>
      </c>
      <c r="H1000" s="13">
        <f t="shared" si="184"/>
        <v>0.28571428599999998</v>
      </c>
      <c r="I1000" s="16">
        <f t="shared" si="191"/>
        <v>0.28578771675497633</v>
      </c>
      <c r="J1000" s="13">
        <f t="shared" si="185"/>
        <v>0.28578692547418105</v>
      </c>
      <c r="K1000" s="13">
        <f t="shared" si="186"/>
        <v>7.91280795275906E-7</v>
      </c>
      <c r="L1000" s="13">
        <f t="shared" si="187"/>
        <v>0</v>
      </c>
      <c r="M1000" s="13">
        <f t="shared" si="192"/>
        <v>0.18865711414558117</v>
      </c>
      <c r="N1000" s="13">
        <f t="shared" si="188"/>
        <v>0.11696741077026032</v>
      </c>
      <c r="O1000" s="13">
        <f t="shared" si="189"/>
        <v>0.11696741077026032</v>
      </c>
      <c r="Q1000">
        <v>25.239832472883879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9.6439064543548625</v>
      </c>
      <c r="G1001" s="13">
        <f t="shared" si="183"/>
        <v>0</v>
      </c>
      <c r="H1001" s="13">
        <f t="shared" si="184"/>
        <v>9.6439064543548625</v>
      </c>
      <c r="I1001" s="16">
        <f t="shared" si="191"/>
        <v>9.643907245635658</v>
      </c>
      <c r="J1001" s="13">
        <f t="shared" si="185"/>
        <v>9.6078839715180262</v>
      </c>
      <c r="K1001" s="13">
        <f t="shared" si="186"/>
        <v>3.6023274117631843E-2</v>
      </c>
      <c r="L1001" s="13">
        <f t="shared" si="187"/>
        <v>0</v>
      </c>
      <c r="M1001" s="13">
        <f t="shared" si="192"/>
        <v>7.1689703375320851E-2</v>
      </c>
      <c r="N1001" s="13">
        <f t="shared" si="188"/>
        <v>4.4447616092698927E-2</v>
      </c>
      <c r="O1001" s="13">
        <f t="shared" si="189"/>
        <v>4.4447616092698927E-2</v>
      </c>
      <c r="Q1001">
        <v>23.984569000000011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21.134618949449241</v>
      </c>
      <c r="G1002" s="13">
        <f t="shared" si="183"/>
        <v>0</v>
      </c>
      <c r="H1002" s="13">
        <f t="shared" si="184"/>
        <v>21.134618949449241</v>
      </c>
      <c r="I1002" s="16">
        <f t="shared" si="191"/>
        <v>21.170642223566873</v>
      </c>
      <c r="J1002" s="13">
        <f t="shared" si="185"/>
        <v>20.623309644944957</v>
      </c>
      <c r="K1002" s="13">
        <f t="shared" si="186"/>
        <v>0.54733257862191564</v>
      </c>
      <c r="L1002" s="13">
        <f t="shared" si="187"/>
        <v>0</v>
      </c>
      <c r="M1002" s="13">
        <f t="shared" si="192"/>
        <v>2.7242087282621924E-2</v>
      </c>
      <c r="N1002" s="13">
        <f t="shared" si="188"/>
        <v>1.6890094115225594E-2</v>
      </c>
      <c r="O1002" s="13">
        <f t="shared" si="189"/>
        <v>1.6890094115225594E-2</v>
      </c>
      <c r="Q1002">
        <v>21.17505735210618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100.7392181827166</v>
      </c>
      <c r="G1003" s="13">
        <f t="shared" si="183"/>
        <v>8.2081850696944141</v>
      </c>
      <c r="H1003" s="13">
        <f t="shared" si="184"/>
        <v>92.53103311302219</v>
      </c>
      <c r="I1003" s="16">
        <f t="shared" si="191"/>
        <v>93.078365691644109</v>
      </c>
      <c r="J1003" s="13">
        <f t="shared" si="185"/>
        <v>64.477860983789498</v>
      </c>
      <c r="K1003" s="13">
        <f t="shared" si="186"/>
        <v>28.600504707854611</v>
      </c>
      <c r="L1003" s="13">
        <f t="shared" si="187"/>
        <v>17.587018937064929</v>
      </c>
      <c r="M1003" s="13">
        <f t="shared" si="192"/>
        <v>17.597370930232326</v>
      </c>
      <c r="N1003" s="13">
        <f t="shared" si="188"/>
        <v>10.910369976744043</v>
      </c>
      <c r="O1003" s="13">
        <f t="shared" si="189"/>
        <v>19.118555046438459</v>
      </c>
      <c r="Q1003">
        <v>20.880400644216579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6.054050641614765</v>
      </c>
      <c r="G1004" s="13">
        <f t="shared" si="183"/>
        <v>0</v>
      </c>
      <c r="H1004" s="13">
        <f t="shared" si="184"/>
        <v>6.054050641614765</v>
      </c>
      <c r="I1004" s="16">
        <f t="shared" si="191"/>
        <v>17.067536412404447</v>
      </c>
      <c r="J1004" s="13">
        <f t="shared" si="185"/>
        <v>16.588941136070119</v>
      </c>
      <c r="K1004" s="13">
        <f t="shared" si="186"/>
        <v>0.47859527633432819</v>
      </c>
      <c r="L1004" s="13">
        <f t="shared" si="187"/>
        <v>0</v>
      </c>
      <c r="M1004" s="13">
        <f t="shared" si="192"/>
        <v>6.6870009534882833</v>
      </c>
      <c r="N1004" s="13">
        <f t="shared" si="188"/>
        <v>4.1459405911627352</v>
      </c>
      <c r="O1004" s="13">
        <f t="shared" si="189"/>
        <v>4.1459405911627352</v>
      </c>
      <c r="Q1004">
        <v>17.532777060146909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12.28934182095875</v>
      </c>
      <c r="G1005" s="13">
        <f t="shared" si="183"/>
        <v>0</v>
      </c>
      <c r="H1005" s="13">
        <f t="shared" si="184"/>
        <v>12.28934182095875</v>
      </c>
      <c r="I1005" s="16">
        <f t="shared" si="191"/>
        <v>12.767937097293078</v>
      </c>
      <c r="J1005" s="13">
        <f t="shared" si="185"/>
        <v>12.424003643801521</v>
      </c>
      <c r="K1005" s="13">
        <f t="shared" si="186"/>
        <v>0.34393345349155702</v>
      </c>
      <c r="L1005" s="13">
        <f t="shared" si="187"/>
        <v>0</v>
      </c>
      <c r="M1005" s="13">
        <f t="shared" si="192"/>
        <v>2.5410603623255481</v>
      </c>
      <c r="N1005" s="13">
        <f t="shared" si="188"/>
        <v>1.5754574246418398</v>
      </c>
      <c r="O1005" s="13">
        <f t="shared" si="189"/>
        <v>1.5754574246418398</v>
      </c>
      <c r="Q1005">
        <v>13.67740983791202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31.194127370480309</v>
      </c>
      <c r="G1006" s="13">
        <f t="shared" si="183"/>
        <v>0.43284886486339569</v>
      </c>
      <c r="H1006" s="13">
        <f t="shared" si="184"/>
        <v>30.761278505616914</v>
      </c>
      <c r="I1006" s="16">
        <f t="shared" si="191"/>
        <v>31.105211959108473</v>
      </c>
      <c r="J1006" s="13">
        <f t="shared" si="185"/>
        <v>26.368476305109439</v>
      </c>
      <c r="K1006" s="13">
        <f t="shared" si="186"/>
        <v>4.736735653999034</v>
      </c>
      <c r="L1006" s="13">
        <f t="shared" si="187"/>
        <v>0</v>
      </c>
      <c r="M1006" s="13">
        <f t="shared" si="192"/>
        <v>0.96560293768370831</v>
      </c>
      <c r="N1006" s="13">
        <f t="shared" si="188"/>
        <v>0.59867382136389913</v>
      </c>
      <c r="O1006" s="13">
        <f t="shared" si="189"/>
        <v>1.0315226862272948</v>
      </c>
      <c r="Q1006">
        <v>12.499734593548389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0.62359011748855908</v>
      </c>
      <c r="G1007" s="13">
        <f t="shared" si="183"/>
        <v>0</v>
      </c>
      <c r="H1007" s="13">
        <f t="shared" si="184"/>
        <v>0.62359011748855908</v>
      </c>
      <c r="I1007" s="16">
        <f t="shared" si="191"/>
        <v>5.3603257714875934</v>
      </c>
      <c r="J1007" s="13">
        <f t="shared" si="185"/>
        <v>5.3362269735525061</v>
      </c>
      <c r="K1007" s="13">
        <f t="shared" si="186"/>
        <v>2.4098797935087291E-2</v>
      </c>
      <c r="L1007" s="13">
        <f t="shared" si="187"/>
        <v>0</v>
      </c>
      <c r="M1007" s="13">
        <f t="shared" si="192"/>
        <v>0.36692911631980918</v>
      </c>
      <c r="N1007" s="13">
        <f t="shared" si="188"/>
        <v>0.22749605211828169</v>
      </c>
      <c r="O1007" s="13">
        <f t="shared" si="189"/>
        <v>0.22749605211828169</v>
      </c>
      <c r="Q1007">
        <v>14.32021752427214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1.6749905684799371</v>
      </c>
      <c r="G1008" s="13">
        <f t="shared" si="183"/>
        <v>0</v>
      </c>
      <c r="H1008" s="13">
        <f t="shared" si="184"/>
        <v>1.6749905684799371</v>
      </c>
      <c r="I1008" s="16">
        <f t="shared" si="191"/>
        <v>1.6990893664150244</v>
      </c>
      <c r="J1008" s="13">
        <f t="shared" si="185"/>
        <v>1.6984691295873473</v>
      </c>
      <c r="K1008" s="13">
        <f t="shared" si="186"/>
        <v>6.2023682767708976E-4</v>
      </c>
      <c r="L1008" s="13">
        <f t="shared" si="187"/>
        <v>0</v>
      </c>
      <c r="M1008" s="13">
        <f t="shared" si="192"/>
        <v>0.13943306420152748</v>
      </c>
      <c r="N1008" s="13">
        <f t="shared" si="188"/>
        <v>8.6448499804947038E-2</v>
      </c>
      <c r="O1008" s="13">
        <f t="shared" si="189"/>
        <v>8.6448499804947038E-2</v>
      </c>
      <c r="Q1008">
        <v>15.89353146701815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0.8450344317590045</v>
      </c>
      <c r="G1009" s="13">
        <f t="shared" si="183"/>
        <v>0</v>
      </c>
      <c r="H1009" s="13">
        <f t="shared" si="184"/>
        <v>0.8450344317590045</v>
      </c>
      <c r="I1009" s="16">
        <f t="shared" si="191"/>
        <v>0.84565466858668159</v>
      </c>
      <c r="J1009" s="13">
        <f t="shared" si="185"/>
        <v>0.84561025569079185</v>
      </c>
      <c r="K1009" s="13">
        <f t="shared" si="186"/>
        <v>4.4412895889744952E-5</v>
      </c>
      <c r="L1009" s="13">
        <f t="shared" si="187"/>
        <v>0</v>
      </c>
      <c r="M1009" s="13">
        <f t="shared" si="192"/>
        <v>5.2984564396580447E-2</v>
      </c>
      <c r="N1009" s="13">
        <f t="shared" si="188"/>
        <v>3.285042992587988E-2</v>
      </c>
      <c r="O1009" s="13">
        <f t="shared" si="189"/>
        <v>3.285042992587988E-2</v>
      </c>
      <c r="Q1009">
        <v>19.747217151060401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0.257142857</v>
      </c>
      <c r="G1010" s="13">
        <f t="shared" si="183"/>
        <v>0</v>
      </c>
      <c r="H1010" s="13">
        <f t="shared" si="184"/>
        <v>0.257142857</v>
      </c>
      <c r="I1010" s="16">
        <f t="shared" si="191"/>
        <v>0.25718726989588975</v>
      </c>
      <c r="J1010" s="13">
        <f t="shared" si="185"/>
        <v>0.25718644638656479</v>
      </c>
      <c r="K1010" s="13">
        <f t="shared" si="186"/>
        <v>8.2350932495423024E-7</v>
      </c>
      <c r="L1010" s="13">
        <f t="shared" si="187"/>
        <v>0</v>
      </c>
      <c r="M1010" s="13">
        <f t="shared" si="192"/>
        <v>2.0134134470700567E-2</v>
      </c>
      <c r="N1010" s="13">
        <f t="shared" si="188"/>
        <v>1.2483163371834352E-2</v>
      </c>
      <c r="O1010" s="13">
        <f t="shared" si="189"/>
        <v>1.2483163371834352E-2</v>
      </c>
      <c r="Q1010">
        <v>22.695205157139579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4.7897989297615844</v>
      </c>
      <c r="G1011" s="13">
        <f t="shared" si="183"/>
        <v>0</v>
      </c>
      <c r="H1011" s="13">
        <f t="shared" si="184"/>
        <v>4.7897989297615844</v>
      </c>
      <c r="I1011" s="16">
        <f t="shared" si="191"/>
        <v>4.7897997532709091</v>
      </c>
      <c r="J1011" s="13">
        <f t="shared" si="185"/>
        <v>4.7849292354784838</v>
      </c>
      <c r="K1011" s="13">
        <f t="shared" si="186"/>
        <v>4.8705177924253107E-3</v>
      </c>
      <c r="L1011" s="13">
        <f t="shared" si="187"/>
        <v>0</v>
      </c>
      <c r="M1011" s="13">
        <f t="shared" si="192"/>
        <v>7.650971098866215E-3</v>
      </c>
      <c r="N1011" s="13">
        <f t="shared" si="188"/>
        <v>4.7436020812970537E-3</v>
      </c>
      <c r="O1011" s="13">
        <f t="shared" si="189"/>
        <v>4.7436020812970537E-3</v>
      </c>
      <c r="Q1011">
        <v>23.311173048979679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1.242170299483742</v>
      </c>
      <c r="G1012" s="13">
        <f t="shared" si="183"/>
        <v>0</v>
      </c>
      <c r="H1012" s="13">
        <f t="shared" si="184"/>
        <v>1.242170299483742</v>
      </c>
      <c r="I1012" s="16">
        <f t="shared" si="191"/>
        <v>1.2470408172761673</v>
      </c>
      <c r="J1012" s="13">
        <f t="shared" si="185"/>
        <v>1.2469920264657079</v>
      </c>
      <c r="K1012" s="13">
        <f t="shared" si="186"/>
        <v>4.8790810459387046E-5</v>
      </c>
      <c r="L1012" s="13">
        <f t="shared" si="187"/>
        <v>0</v>
      </c>
      <c r="M1012" s="13">
        <f t="shared" si="192"/>
        <v>2.9073690175691613E-3</v>
      </c>
      <c r="N1012" s="13">
        <f t="shared" si="188"/>
        <v>1.8025687908928801E-3</v>
      </c>
      <c r="O1012" s="13">
        <f t="shared" si="189"/>
        <v>1.8025687908928801E-3</v>
      </c>
      <c r="Q1012">
        <v>27.40221300000001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9.4911192672249456</v>
      </c>
      <c r="G1013" s="13">
        <f t="shared" si="183"/>
        <v>0</v>
      </c>
      <c r="H1013" s="13">
        <f t="shared" si="184"/>
        <v>9.4911192672249456</v>
      </c>
      <c r="I1013" s="16">
        <f t="shared" si="191"/>
        <v>9.4911680580354059</v>
      </c>
      <c r="J1013" s="13">
        <f t="shared" si="185"/>
        <v>9.4697209624364422</v>
      </c>
      <c r="K1013" s="13">
        <f t="shared" si="186"/>
        <v>2.1447095598963628E-2</v>
      </c>
      <c r="L1013" s="13">
        <f t="shared" si="187"/>
        <v>0</v>
      </c>
      <c r="M1013" s="13">
        <f t="shared" si="192"/>
        <v>1.1048002266762812E-3</v>
      </c>
      <c r="N1013" s="13">
        <f t="shared" si="188"/>
        <v>6.849761405392944E-4</v>
      </c>
      <c r="O1013" s="13">
        <f t="shared" si="189"/>
        <v>6.849761405392944E-4</v>
      </c>
      <c r="Q1013">
        <v>27.399484302332169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5.9279662108654447</v>
      </c>
      <c r="G1014" s="13">
        <f t="shared" si="183"/>
        <v>0</v>
      </c>
      <c r="H1014" s="13">
        <f t="shared" si="184"/>
        <v>5.9279662108654447</v>
      </c>
      <c r="I1014" s="16">
        <f t="shared" si="191"/>
        <v>5.9494133064644084</v>
      </c>
      <c r="J1014" s="13">
        <f t="shared" si="185"/>
        <v>5.9385076225470685</v>
      </c>
      <c r="K1014" s="13">
        <f t="shared" si="186"/>
        <v>1.0905683917339815E-2</v>
      </c>
      <c r="L1014" s="13">
        <f t="shared" si="187"/>
        <v>0</v>
      </c>
      <c r="M1014" s="13">
        <f t="shared" si="192"/>
        <v>4.1982408613698682E-4</v>
      </c>
      <c r="N1014" s="13">
        <f t="shared" si="188"/>
        <v>2.6029093340493184E-4</v>
      </c>
      <c r="O1014" s="13">
        <f t="shared" si="189"/>
        <v>2.6029093340493184E-4</v>
      </c>
      <c r="Q1014">
        <v>22.19705534081054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20.961489559612851</v>
      </c>
      <c r="G1015" s="13">
        <f t="shared" si="183"/>
        <v>0</v>
      </c>
      <c r="H1015" s="13">
        <f t="shared" si="184"/>
        <v>20.961489559612851</v>
      </c>
      <c r="I1015" s="16">
        <f t="shared" si="191"/>
        <v>20.97239524353019</v>
      </c>
      <c r="J1015" s="13">
        <f t="shared" si="185"/>
        <v>20.463687341036202</v>
      </c>
      <c r="K1015" s="13">
        <f t="shared" si="186"/>
        <v>0.50870790249398823</v>
      </c>
      <c r="L1015" s="13">
        <f t="shared" si="187"/>
        <v>0</v>
      </c>
      <c r="M1015" s="13">
        <f t="shared" si="192"/>
        <v>1.5953315273205498E-4</v>
      </c>
      <c r="N1015" s="13">
        <f t="shared" si="188"/>
        <v>9.8910554693874085E-5</v>
      </c>
      <c r="O1015" s="13">
        <f t="shared" si="189"/>
        <v>9.8910554693874085E-5</v>
      </c>
      <c r="Q1015">
        <v>21.510362822481209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27.347649778748011</v>
      </c>
      <c r="G1016" s="13">
        <f t="shared" si="183"/>
        <v>2.8018819524870853E-3</v>
      </c>
      <c r="H1016" s="13">
        <f t="shared" si="184"/>
        <v>27.344847896795525</v>
      </c>
      <c r="I1016" s="16">
        <f t="shared" si="191"/>
        <v>27.853555799289513</v>
      </c>
      <c r="J1016" s="13">
        <f t="shared" si="185"/>
        <v>25.818479184978425</v>
      </c>
      <c r="K1016" s="13">
        <f t="shared" si="186"/>
        <v>2.0350766143110874</v>
      </c>
      <c r="L1016" s="13">
        <f t="shared" si="187"/>
        <v>0</v>
      </c>
      <c r="M1016" s="13">
        <f t="shared" si="192"/>
        <v>6.0622598038180897E-5</v>
      </c>
      <c r="N1016" s="13">
        <f t="shared" si="188"/>
        <v>3.7586010783672155E-5</v>
      </c>
      <c r="O1016" s="13">
        <f t="shared" si="189"/>
        <v>2.8394679632707575E-3</v>
      </c>
      <c r="Q1016">
        <v>17.179329038805381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39.278607980939327</v>
      </c>
      <c r="G1017" s="13">
        <f t="shared" si="183"/>
        <v>1.3367164715283997</v>
      </c>
      <c r="H1017" s="13">
        <f t="shared" si="184"/>
        <v>37.941891509410929</v>
      </c>
      <c r="I1017" s="16">
        <f t="shared" si="191"/>
        <v>39.976968123722017</v>
      </c>
      <c r="J1017" s="13">
        <f t="shared" si="185"/>
        <v>33.201138154823397</v>
      </c>
      <c r="K1017" s="13">
        <f t="shared" si="186"/>
        <v>6.7758299688986199</v>
      </c>
      <c r="L1017" s="13">
        <f t="shared" si="187"/>
        <v>0</v>
      </c>
      <c r="M1017" s="13">
        <f t="shared" si="192"/>
        <v>2.3036587254508742E-5</v>
      </c>
      <c r="N1017" s="13">
        <f t="shared" si="188"/>
        <v>1.428268409779542E-5</v>
      </c>
      <c r="O1017" s="13">
        <f t="shared" si="189"/>
        <v>1.3367307542124975</v>
      </c>
      <c r="Q1017">
        <v>15.13152743662214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27.699154101820358</v>
      </c>
      <c r="G1018" s="13">
        <f t="shared" si="183"/>
        <v>4.2101051130625088E-2</v>
      </c>
      <c r="H1018" s="13">
        <f t="shared" si="184"/>
        <v>27.657053050689733</v>
      </c>
      <c r="I1018" s="16">
        <f t="shared" si="191"/>
        <v>34.432883019588353</v>
      </c>
      <c r="J1018" s="13">
        <f t="shared" si="185"/>
        <v>29.918412087808441</v>
      </c>
      <c r="K1018" s="13">
        <f t="shared" si="186"/>
        <v>4.5144709317799112</v>
      </c>
      <c r="L1018" s="13">
        <f t="shared" si="187"/>
        <v>0</v>
      </c>
      <c r="M1018" s="13">
        <f t="shared" si="192"/>
        <v>8.7539031567133222E-6</v>
      </c>
      <c r="N1018" s="13">
        <f t="shared" si="188"/>
        <v>5.4274199571622595E-6</v>
      </c>
      <c r="O1018" s="13">
        <f t="shared" si="189"/>
        <v>4.2106478550582249E-2</v>
      </c>
      <c r="Q1018">
        <v>15.330912399174879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19.44627517254699</v>
      </c>
      <c r="G1019" s="13">
        <f t="shared" si="183"/>
        <v>0</v>
      </c>
      <c r="H1019" s="13">
        <f t="shared" si="184"/>
        <v>19.44627517254699</v>
      </c>
      <c r="I1019" s="16">
        <f t="shared" si="191"/>
        <v>23.960746104326901</v>
      </c>
      <c r="J1019" s="13">
        <f t="shared" si="185"/>
        <v>22.254941454286552</v>
      </c>
      <c r="K1019" s="13">
        <f t="shared" si="186"/>
        <v>1.7058046500403492</v>
      </c>
      <c r="L1019" s="13">
        <f t="shared" si="187"/>
        <v>0</v>
      </c>
      <c r="M1019" s="13">
        <f t="shared" si="192"/>
        <v>3.3264831995510627E-6</v>
      </c>
      <c r="N1019" s="13">
        <f t="shared" si="188"/>
        <v>2.0624195837216589E-6</v>
      </c>
      <c r="O1019" s="13">
        <f t="shared" si="189"/>
        <v>2.0624195837216589E-6</v>
      </c>
      <c r="Q1019">
        <v>15.23973869999206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68.848583005832538</v>
      </c>
      <c r="G1020" s="13">
        <f t="shared" si="183"/>
        <v>4.6427226137555939</v>
      </c>
      <c r="H1020" s="13">
        <f t="shared" si="184"/>
        <v>64.205860392076943</v>
      </c>
      <c r="I1020" s="16">
        <f t="shared" si="191"/>
        <v>65.911665042117292</v>
      </c>
      <c r="J1020" s="13">
        <f t="shared" si="185"/>
        <v>42.892101880732113</v>
      </c>
      <c r="K1020" s="13">
        <f t="shared" si="186"/>
        <v>23.019563161385179</v>
      </c>
      <c r="L1020" s="13">
        <f t="shared" si="187"/>
        <v>11.965041939371734</v>
      </c>
      <c r="M1020" s="13">
        <f t="shared" si="192"/>
        <v>11.965043203435348</v>
      </c>
      <c r="N1020" s="13">
        <f t="shared" si="188"/>
        <v>7.4183267861299163</v>
      </c>
      <c r="O1020" s="13">
        <f t="shared" si="189"/>
        <v>12.06104939988551</v>
      </c>
      <c r="Q1020">
        <v>14.35887217390969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49.620958198773337</v>
      </c>
      <c r="G1021" s="13">
        <f t="shared" si="183"/>
        <v>2.4930202329093234</v>
      </c>
      <c r="H1021" s="13">
        <f t="shared" si="184"/>
        <v>47.127937965864014</v>
      </c>
      <c r="I1021" s="16">
        <f t="shared" si="191"/>
        <v>58.18245918787747</v>
      </c>
      <c r="J1021" s="13">
        <f t="shared" si="185"/>
        <v>39.451245256464695</v>
      </c>
      <c r="K1021" s="13">
        <f t="shared" si="186"/>
        <v>18.731213931412775</v>
      </c>
      <c r="L1021" s="13">
        <f t="shared" si="187"/>
        <v>7.6451614087770663</v>
      </c>
      <c r="M1021" s="13">
        <f t="shared" si="192"/>
        <v>12.191877826082496</v>
      </c>
      <c r="N1021" s="13">
        <f t="shared" si="188"/>
        <v>7.5589642521711475</v>
      </c>
      <c r="O1021" s="13">
        <f t="shared" si="189"/>
        <v>10.051984485080471</v>
      </c>
      <c r="Q1021">
        <v>13.61911959354839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8.8607734124042477</v>
      </c>
      <c r="G1022" s="13">
        <f t="shared" si="183"/>
        <v>0</v>
      </c>
      <c r="H1022" s="13">
        <f t="shared" si="184"/>
        <v>8.8607734124042477</v>
      </c>
      <c r="I1022" s="16">
        <f t="shared" si="191"/>
        <v>19.946825935039957</v>
      </c>
      <c r="J1022" s="13">
        <f t="shared" si="185"/>
        <v>19.270038784429786</v>
      </c>
      <c r="K1022" s="13">
        <f t="shared" si="186"/>
        <v>0.67678715061017058</v>
      </c>
      <c r="L1022" s="13">
        <f t="shared" si="187"/>
        <v>0</v>
      </c>
      <c r="M1022" s="13">
        <f t="shared" si="192"/>
        <v>4.6329135739113489</v>
      </c>
      <c r="N1022" s="13">
        <f t="shared" si="188"/>
        <v>2.8724064158250364</v>
      </c>
      <c r="O1022" s="13">
        <f t="shared" si="189"/>
        <v>2.8724064158250364</v>
      </c>
      <c r="Q1022">
        <v>18.325564276124471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8.3219694447410291</v>
      </c>
      <c r="G1023" s="13">
        <f t="shared" si="183"/>
        <v>0</v>
      </c>
      <c r="H1023" s="13">
        <f t="shared" si="184"/>
        <v>8.3219694447410291</v>
      </c>
      <c r="I1023" s="16">
        <f t="shared" si="191"/>
        <v>8.9987565953511996</v>
      </c>
      <c r="J1023" s="13">
        <f t="shared" si="185"/>
        <v>8.9683601192982483</v>
      </c>
      <c r="K1023" s="13">
        <f t="shared" si="186"/>
        <v>3.0396476052951371E-2</v>
      </c>
      <c r="L1023" s="13">
        <f t="shared" si="187"/>
        <v>0</v>
      </c>
      <c r="M1023" s="13">
        <f t="shared" si="192"/>
        <v>1.7605071580863125</v>
      </c>
      <c r="N1023" s="13">
        <f t="shared" si="188"/>
        <v>1.0915144380135138</v>
      </c>
      <c r="O1023" s="13">
        <f t="shared" si="189"/>
        <v>1.0915144380135138</v>
      </c>
      <c r="Q1023">
        <v>23.718082208334231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10.22049686944108</v>
      </c>
      <c r="G1024" s="13">
        <f t="shared" si="183"/>
        <v>0</v>
      </c>
      <c r="H1024" s="13">
        <f t="shared" si="184"/>
        <v>10.22049686944108</v>
      </c>
      <c r="I1024" s="16">
        <f t="shared" si="191"/>
        <v>10.250893345494031</v>
      </c>
      <c r="J1024" s="13">
        <f t="shared" si="185"/>
        <v>10.212303571880444</v>
      </c>
      <c r="K1024" s="13">
        <f t="shared" si="186"/>
        <v>3.8589773613587397E-2</v>
      </c>
      <c r="L1024" s="13">
        <f t="shared" si="187"/>
        <v>0</v>
      </c>
      <c r="M1024" s="13">
        <f t="shared" si="192"/>
        <v>0.66899272007279875</v>
      </c>
      <c r="N1024" s="13">
        <f t="shared" si="188"/>
        <v>0.41477548644513523</v>
      </c>
      <c r="O1024" s="13">
        <f t="shared" si="189"/>
        <v>0.41477548644513523</v>
      </c>
      <c r="Q1024">
        <v>24.802341000000009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0.73014995102809033</v>
      </c>
      <c r="G1025" s="13">
        <f t="shared" si="183"/>
        <v>0</v>
      </c>
      <c r="H1025" s="13">
        <f t="shared" si="184"/>
        <v>0.73014995102809033</v>
      </c>
      <c r="I1025" s="16">
        <f t="shared" si="191"/>
        <v>0.76873972464167772</v>
      </c>
      <c r="J1025" s="13">
        <f t="shared" si="185"/>
        <v>0.76872315730706953</v>
      </c>
      <c r="K1025" s="13">
        <f t="shared" si="186"/>
        <v>1.656733460819737E-5</v>
      </c>
      <c r="L1025" s="13">
        <f t="shared" si="187"/>
        <v>0</v>
      </c>
      <c r="M1025" s="13">
        <f t="shared" si="192"/>
        <v>0.25421723362766352</v>
      </c>
      <c r="N1025" s="13">
        <f t="shared" si="188"/>
        <v>0.15761468484915139</v>
      </c>
      <c r="O1025" s="13">
        <f t="shared" si="189"/>
        <v>0.15761468484915139</v>
      </c>
      <c r="Q1025">
        <v>24.71506718726636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0.6402980745586685</v>
      </c>
      <c r="G1026" s="13">
        <f t="shared" si="183"/>
        <v>0</v>
      </c>
      <c r="H1026" s="13">
        <f t="shared" si="184"/>
        <v>0.6402980745586685</v>
      </c>
      <c r="I1026" s="16">
        <f t="shared" si="191"/>
        <v>0.64031464189327669</v>
      </c>
      <c r="J1026" s="13">
        <f t="shared" si="185"/>
        <v>0.64030484009845201</v>
      </c>
      <c r="K1026" s="13">
        <f t="shared" si="186"/>
        <v>9.8017948246820197E-6</v>
      </c>
      <c r="L1026" s="13">
        <f t="shared" si="187"/>
        <v>0</v>
      </c>
      <c r="M1026" s="13">
        <f t="shared" si="192"/>
        <v>9.6602548778512126E-2</v>
      </c>
      <c r="N1026" s="13">
        <f t="shared" si="188"/>
        <v>5.9893580242677519E-2</v>
      </c>
      <c r="O1026" s="13">
        <f t="shared" si="189"/>
        <v>5.9893580242677519E-2</v>
      </c>
      <c r="Q1026">
        <v>24.54661639496765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0.61386350105045495</v>
      </c>
      <c r="G1027" s="13">
        <f t="shared" si="183"/>
        <v>0</v>
      </c>
      <c r="H1027" s="13">
        <f t="shared" si="184"/>
        <v>0.61386350105045495</v>
      </c>
      <c r="I1027" s="16">
        <f t="shared" si="191"/>
        <v>0.61387330284527963</v>
      </c>
      <c r="J1027" s="13">
        <f t="shared" si="185"/>
        <v>0.61386235685805901</v>
      </c>
      <c r="K1027" s="13">
        <f t="shared" si="186"/>
        <v>1.094598722062301E-5</v>
      </c>
      <c r="L1027" s="13">
        <f t="shared" si="187"/>
        <v>0</v>
      </c>
      <c r="M1027" s="13">
        <f t="shared" si="192"/>
        <v>3.6708968535834607E-2</v>
      </c>
      <c r="N1027" s="13">
        <f t="shared" si="188"/>
        <v>2.2759560492217456E-2</v>
      </c>
      <c r="O1027" s="13">
        <f t="shared" si="189"/>
        <v>2.2759560492217456E-2</v>
      </c>
      <c r="Q1027">
        <v>22.856945754632811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43.434209536705573</v>
      </c>
      <c r="G1028" s="13">
        <f t="shared" si="183"/>
        <v>1.8013243806134263</v>
      </c>
      <c r="H1028" s="13">
        <f t="shared" si="184"/>
        <v>41.632885156092144</v>
      </c>
      <c r="I1028" s="16">
        <f t="shared" si="191"/>
        <v>41.632896102079364</v>
      </c>
      <c r="J1028" s="13">
        <f t="shared" si="185"/>
        <v>36.364131169335622</v>
      </c>
      <c r="K1028" s="13">
        <f t="shared" si="186"/>
        <v>5.2687649327437427</v>
      </c>
      <c r="L1028" s="13">
        <f t="shared" si="187"/>
        <v>0</v>
      </c>
      <c r="M1028" s="13">
        <f t="shared" si="192"/>
        <v>1.3949408043617152E-2</v>
      </c>
      <c r="N1028" s="13">
        <f t="shared" si="188"/>
        <v>8.6486329870426332E-3</v>
      </c>
      <c r="O1028" s="13">
        <f t="shared" si="189"/>
        <v>1.8099730136004688</v>
      </c>
      <c r="Q1028">
        <v>18.339320931175219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35.887213614805091</v>
      </c>
      <c r="G1029" s="13">
        <f t="shared" si="183"/>
        <v>0.95754906960412367</v>
      </c>
      <c r="H1029" s="13">
        <f t="shared" si="184"/>
        <v>34.929664545200964</v>
      </c>
      <c r="I1029" s="16">
        <f t="shared" si="191"/>
        <v>40.198429477944707</v>
      </c>
      <c r="J1029" s="13">
        <f t="shared" si="185"/>
        <v>33.622285996143823</v>
      </c>
      <c r="K1029" s="13">
        <f t="shared" si="186"/>
        <v>6.5761434818008837</v>
      </c>
      <c r="L1029" s="13">
        <f t="shared" si="187"/>
        <v>0</v>
      </c>
      <c r="M1029" s="13">
        <f t="shared" si="192"/>
        <v>5.3007750565745183E-3</v>
      </c>
      <c r="N1029" s="13">
        <f t="shared" si="188"/>
        <v>3.2864805350762013E-3</v>
      </c>
      <c r="O1029" s="13">
        <f t="shared" si="189"/>
        <v>0.96083555013919986</v>
      </c>
      <c r="Q1029">
        <v>15.542982672535469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58.898706588872798</v>
      </c>
      <c r="G1030" s="13">
        <f t="shared" ref="G1030:G1093" si="194">IF((F1030-$J$2)&gt;0,$I$2*(F1030-$J$2),0)</f>
        <v>3.5302985240775131</v>
      </c>
      <c r="H1030" s="13">
        <f t="shared" ref="H1030:H1093" si="195">F1030-G1030</f>
        <v>55.368408064795283</v>
      </c>
      <c r="I1030" s="16">
        <f t="shared" si="191"/>
        <v>61.944551546596166</v>
      </c>
      <c r="J1030" s="13">
        <f t="shared" ref="J1030:J1093" si="196">I1030/SQRT(1+(I1030/($K$2*(300+(25*Q1030)+0.05*(Q1030)^3)))^2)</f>
        <v>40.196135566136405</v>
      </c>
      <c r="K1030" s="13">
        <f t="shared" ref="K1030:K1093" si="197">I1030-J1030</f>
        <v>21.748415980459761</v>
      </c>
      <c r="L1030" s="13">
        <f t="shared" ref="L1030:L1093" si="198">IF(K1030&gt;$N$2,(K1030-$N$2)/$L$2,0)</f>
        <v>10.684548289269607</v>
      </c>
      <c r="M1030" s="13">
        <f t="shared" si="192"/>
        <v>10.686562583791105</v>
      </c>
      <c r="N1030" s="13">
        <f t="shared" ref="N1030:N1093" si="199">$M$2*M1030</f>
        <v>6.6256688019504848</v>
      </c>
      <c r="O1030" s="13">
        <f t="shared" ref="O1030:O1093" si="200">N1030+G1030</f>
        <v>10.155967326027998</v>
      </c>
      <c r="Q1030">
        <v>13.388402520711169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103.4289497215311</v>
      </c>
      <c r="G1031" s="13">
        <f t="shared" si="194"/>
        <v>8.5089045995816406</v>
      </c>
      <c r="H1031" s="13">
        <f t="shared" si="195"/>
        <v>94.920045121949457</v>
      </c>
      <c r="I1031" s="16">
        <f t="shared" ref="I1031:I1094" si="202">H1031+K1030-L1030</f>
        <v>105.98391281313963</v>
      </c>
      <c r="J1031" s="13">
        <f t="shared" si="196"/>
        <v>45.788873996686512</v>
      </c>
      <c r="K1031" s="13">
        <f t="shared" si="197"/>
        <v>60.195038816453113</v>
      </c>
      <c r="L1031" s="13">
        <f t="shared" si="198"/>
        <v>49.413860793837422</v>
      </c>
      <c r="M1031" s="13">
        <f t="shared" ref="M1031:M1094" si="203">L1031+M1030-N1030</f>
        <v>53.474754575678048</v>
      </c>
      <c r="N1031" s="13">
        <f t="shared" si="199"/>
        <v>33.154347836920387</v>
      </c>
      <c r="O1031" s="13">
        <f t="shared" si="200"/>
        <v>41.663252436502027</v>
      </c>
      <c r="Q1031">
        <v>12.80915259354839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1.051590958142699</v>
      </c>
      <c r="G1032" s="13">
        <f t="shared" si="194"/>
        <v>0</v>
      </c>
      <c r="H1032" s="13">
        <f t="shared" si="195"/>
        <v>1.051590958142699</v>
      </c>
      <c r="I1032" s="16">
        <f t="shared" si="202"/>
        <v>11.832768980758388</v>
      </c>
      <c r="J1032" s="13">
        <f t="shared" si="196"/>
        <v>11.620928039826694</v>
      </c>
      <c r="K1032" s="13">
        <f t="shared" si="197"/>
        <v>0.21184094093169392</v>
      </c>
      <c r="L1032" s="13">
        <f t="shared" si="198"/>
        <v>0</v>
      </c>
      <c r="M1032" s="13">
        <f t="shared" si="203"/>
        <v>20.320406738757661</v>
      </c>
      <c r="N1032" s="13">
        <f t="shared" si="199"/>
        <v>12.59865217802975</v>
      </c>
      <c r="O1032" s="13">
        <f t="shared" si="200"/>
        <v>12.59865217802975</v>
      </c>
      <c r="Q1032">
        <v>15.6238566972052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55.483458648289471</v>
      </c>
      <c r="G1033" s="13">
        <f t="shared" si="194"/>
        <v>3.1484642256280835</v>
      </c>
      <c r="H1033" s="13">
        <f t="shared" si="195"/>
        <v>52.334994422661389</v>
      </c>
      <c r="I1033" s="16">
        <f t="shared" si="202"/>
        <v>52.546835363593082</v>
      </c>
      <c r="J1033" s="13">
        <f t="shared" si="196"/>
        <v>39.840217774036574</v>
      </c>
      <c r="K1033" s="13">
        <f t="shared" si="197"/>
        <v>12.706617589556508</v>
      </c>
      <c r="L1033" s="13">
        <f t="shared" si="198"/>
        <v>1.5762675183314387</v>
      </c>
      <c r="M1033" s="13">
        <f t="shared" si="203"/>
        <v>9.2980220790593489</v>
      </c>
      <c r="N1033" s="13">
        <f t="shared" si="199"/>
        <v>5.7647736890167964</v>
      </c>
      <c r="O1033" s="13">
        <f t="shared" si="200"/>
        <v>8.9132379146448795</v>
      </c>
      <c r="Q1033">
        <v>15.486501370018811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2.2309032780634701</v>
      </c>
      <c r="G1034" s="13">
        <f t="shared" si="194"/>
        <v>0</v>
      </c>
      <c r="H1034" s="13">
        <f t="shared" si="195"/>
        <v>2.2309032780634701</v>
      </c>
      <c r="I1034" s="16">
        <f t="shared" si="202"/>
        <v>13.361253349288539</v>
      </c>
      <c r="J1034" s="13">
        <f t="shared" si="196"/>
        <v>13.20157220990675</v>
      </c>
      <c r="K1034" s="13">
        <f t="shared" si="197"/>
        <v>0.15968113938178874</v>
      </c>
      <c r="L1034" s="13">
        <f t="shared" si="198"/>
        <v>0</v>
      </c>
      <c r="M1034" s="13">
        <f t="shared" si="203"/>
        <v>3.5332483900425524</v>
      </c>
      <c r="N1034" s="13">
        <f t="shared" si="199"/>
        <v>2.1906140018263827</v>
      </c>
      <c r="O1034" s="13">
        <f t="shared" si="200"/>
        <v>2.1906140018263827</v>
      </c>
      <c r="Q1034">
        <v>20.27403653880004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7.6006137195017073E-2</v>
      </c>
      <c r="G1035" s="13">
        <f t="shared" si="194"/>
        <v>0</v>
      </c>
      <c r="H1035" s="13">
        <f t="shared" si="195"/>
        <v>7.6006137195017073E-2</v>
      </c>
      <c r="I1035" s="16">
        <f t="shared" si="202"/>
        <v>0.23568727657680583</v>
      </c>
      <c r="J1035" s="13">
        <f t="shared" si="196"/>
        <v>0.23568659114199714</v>
      </c>
      <c r="K1035" s="13">
        <f t="shared" si="197"/>
        <v>6.8543480868932249E-7</v>
      </c>
      <c r="L1035" s="13">
        <f t="shared" si="198"/>
        <v>0</v>
      </c>
      <c r="M1035" s="13">
        <f t="shared" si="203"/>
        <v>1.3426343882161698</v>
      </c>
      <c r="N1035" s="13">
        <f t="shared" si="199"/>
        <v>0.8324333206940252</v>
      </c>
      <c r="O1035" s="13">
        <f t="shared" si="200"/>
        <v>0.8324333206940252</v>
      </c>
      <c r="Q1035">
        <v>22.139401374102651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8.3248314330918642</v>
      </c>
      <c r="G1036" s="13">
        <f t="shared" si="194"/>
        <v>0</v>
      </c>
      <c r="H1036" s="13">
        <f t="shared" si="195"/>
        <v>8.3248314330918642</v>
      </c>
      <c r="I1036" s="16">
        <f t="shared" si="202"/>
        <v>8.3248321185266736</v>
      </c>
      <c r="J1036" s="13">
        <f t="shared" si="196"/>
        <v>8.3006996201994934</v>
      </c>
      <c r="K1036" s="13">
        <f t="shared" si="197"/>
        <v>2.413249832718023E-2</v>
      </c>
      <c r="L1036" s="13">
        <f t="shared" si="198"/>
        <v>0</v>
      </c>
      <c r="M1036" s="13">
        <f t="shared" si="203"/>
        <v>0.51020106752214456</v>
      </c>
      <c r="N1036" s="13">
        <f t="shared" si="199"/>
        <v>0.31632466186372965</v>
      </c>
      <c r="O1036" s="13">
        <f t="shared" si="200"/>
        <v>0.31632466186372965</v>
      </c>
      <c r="Q1036">
        <v>23.703519000000011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0.36662286262400667</v>
      </c>
      <c r="G1037" s="13">
        <f t="shared" si="194"/>
        <v>0</v>
      </c>
      <c r="H1037" s="13">
        <f t="shared" si="195"/>
        <v>0.36662286262400667</v>
      </c>
      <c r="I1037" s="16">
        <f t="shared" si="202"/>
        <v>0.3907553609511869</v>
      </c>
      <c r="J1037" s="13">
        <f t="shared" si="196"/>
        <v>0.39075323497125364</v>
      </c>
      <c r="K1037" s="13">
        <f t="shared" si="197"/>
        <v>2.1259799332651319E-6</v>
      </c>
      <c r="L1037" s="13">
        <f t="shared" si="198"/>
        <v>0</v>
      </c>
      <c r="M1037" s="13">
        <f t="shared" si="203"/>
        <v>0.19387640565841491</v>
      </c>
      <c r="N1037" s="13">
        <f t="shared" si="199"/>
        <v>0.12020337150821724</v>
      </c>
      <c r="O1037" s="13">
        <f t="shared" si="200"/>
        <v>0.12020337150821724</v>
      </c>
      <c r="Q1037">
        <v>24.881614297797469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7.3662472400171426</v>
      </c>
      <c r="G1038" s="13">
        <f t="shared" si="194"/>
        <v>0</v>
      </c>
      <c r="H1038" s="13">
        <f t="shared" si="195"/>
        <v>7.3662472400171426</v>
      </c>
      <c r="I1038" s="16">
        <f t="shared" si="202"/>
        <v>7.366249365997076</v>
      </c>
      <c r="J1038" s="13">
        <f t="shared" si="196"/>
        <v>7.3507018448500272</v>
      </c>
      <c r="K1038" s="13">
        <f t="shared" si="197"/>
        <v>1.5547521147048826E-2</v>
      </c>
      <c r="L1038" s="13">
        <f t="shared" si="198"/>
        <v>0</v>
      </c>
      <c r="M1038" s="13">
        <f t="shared" si="203"/>
        <v>7.3673034150197672E-2</v>
      </c>
      <c r="N1038" s="13">
        <f t="shared" si="199"/>
        <v>4.5677281173122558E-2</v>
      </c>
      <c r="O1038" s="13">
        <f t="shared" si="200"/>
        <v>4.5677281173122558E-2</v>
      </c>
      <c r="Q1038">
        <v>24.230795503822851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8.3256453936926196</v>
      </c>
      <c r="G1039" s="13">
        <f t="shared" si="194"/>
        <v>0</v>
      </c>
      <c r="H1039" s="13">
        <f t="shared" si="195"/>
        <v>8.3256453936926196</v>
      </c>
      <c r="I1039" s="16">
        <f t="shared" si="202"/>
        <v>8.3411929148396684</v>
      </c>
      <c r="J1039" s="13">
        <f t="shared" si="196"/>
        <v>8.3073784855698918</v>
      </c>
      <c r="K1039" s="13">
        <f t="shared" si="197"/>
        <v>3.3814429269776625E-2</v>
      </c>
      <c r="L1039" s="13">
        <f t="shared" si="198"/>
        <v>0</v>
      </c>
      <c r="M1039" s="13">
        <f t="shared" si="203"/>
        <v>2.7995752977075114E-2</v>
      </c>
      <c r="N1039" s="13">
        <f t="shared" si="199"/>
        <v>1.7357366845786572E-2</v>
      </c>
      <c r="O1039" s="13">
        <f t="shared" si="200"/>
        <v>1.7357366845786572E-2</v>
      </c>
      <c r="Q1039">
        <v>21.339211661233431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19.11047027650821</v>
      </c>
      <c r="G1040" s="13">
        <f t="shared" si="194"/>
        <v>0</v>
      </c>
      <c r="H1040" s="13">
        <f t="shared" si="195"/>
        <v>19.11047027650821</v>
      </c>
      <c r="I1040" s="16">
        <f t="shared" si="202"/>
        <v>19.144284705777984</v>
      </c>
      <c r="J1040" s="13">
        <f t="shared" si="196"/>
        <v>18.605081707079794</v>
      </c>
      <c r="K1040" s="13">
        <f t="shared" si="197"/>
        <v>0.53920299869819033</v>
      </c>
      <c r="L1040" s="13">
        <f t="shared" si="198"/>
        <v>0</v>
      </c>
      <c r="M1040" s="13">
        <f t="shared" si="203"/>
        <v>1.0638386131288542E-2</v>
      </c>
      <c r="N1040" s="13">
        <f t="shared" si="199"/>
        <v>6.5957994013988962E-3</v>
      </c>
      <c r="O1040" s="13">
        <f t="shared" si="200"/>
        <v>6.5957994013988962E-3</v>
      </c>
      <c r="Q1040">
        <v>19.124205943159168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25.520685378906322</v>
      </c>
      <c r="G1041" s="13">
        <f t="shared" si="194"/>
        <v>0</v>
      </c>
      <c r="H1041" s="13">
        <f t="shared" si="195"/>
        <v>25.520685378906322</v>
      </c>
      <c r="I1041" s="16">
        <f t="shared" si="202"/>
        <v>26.059888377604512</v>
      </c>
      <c r="J1041" s="13">
        <f t="shared" si="196"/>
        <v>23.732554169636693</v>
      </c>
      <c r="K1041" s="13">
        <f t="shared" si="197"/>
        <v>2.3273342079678194</v>
      </c>
      <c r="L1041" s="13">
        <f t="shared" si="198"/>
        <v>0</v>
      </c>
      <c r="M1041" s="13">
        <f t="shared" si="203"/>
        <v>4.042586729889646E-3</v>
      </c>
      <c r="N1041" s="13">
        <f t="shared" si="199"/>
        <v>2.5064037725315807E-3</v>
      </c>
      <c r="O1041" s="13">
        <f t="shared" si="200"/>
        <v>2.5064037725315807E-3</v>
      </c>
      <c r="Q1041">
        <v>14.60241397859618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18.145451571031082</v>
      </c>
      <c r="G1042" s="13">
        <f t="shared" si="194"/>
        <v>0</v>
      </c>
      <c r="H1042" s="13">
        <f t="shared" si="195"/>
        <v>18.145451571031082</v>
      </c>
      <c r="I1042" s="16">
        <f t="shared" si="202"/>
        <v>20.472785778998901</v>
      </c>
      <c r="J1042" s="13">
        <f t="shared" si="196"/>
        <v>19.099595557591961</v>
      </c>
      <c r="K1042" s="13">
        <f t="shared" si="197"/>
        <v>1.37319022140694</v>
      </c>
      <c r="L1042" s="13">
        <f t="shared" si="198"/>
        <v>0</v>
      </c>
      <c r="M1042" s="13">
        <f t="shared" si="203"/>
        <v>1.5361829573580653E-3</v>
      </c>
      <c r="N1042" s="13">
        <f t="shared" si="199"/>
        <v>9.5243343356200046E-4</v>
      </c>
      <c r="O1042" s="13">
        <f t="shared" si="200"/>
        <v>9.5243343356200046E-4</v>
      </c>
      <c r="Q1042">
        <v>13.447514593548391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71.291894127902339</v>
      </c>
      <c r="G1043" s="13">
        <f t="shared" si="194"/>
        <v>4.9158916499192946</v>
      </c>
      <c r="H1043" s="13">
        <f t="shared" si="195"/>
        <v>66.37600247798305</v>
      </c>
      <c r="I1043" s="16">
        <f t="shared" si="202"/>
        <v>67.749192699389994</v>
      </c>
      <c r="J1043" s="13">
        <f t="shared" si="196"/>
        <v>41.539359721931</v>
      </c>
      <c r="K1043" s="13">
        <f t="shared" si="197"/>
        <v>26.209832977458994</v>
      </c>
      <c r="L1043" s="13">
        <f t="shared" si="198"/>
        <v>15.178769116598339</v>
      </c>
      <c r="M1043" s="13">
        <f t="shared" si="203"/>
        <v>15.179352866122134</v>
      </c>
      <c r="N1043" s="13">
        <f t="shared" si="199"/>
        <v>9.4111987769957235</v>
      </c>
      <c r="O1043" s="13">
        <f t="shared" si="200"/>
        <v>14.327090426915017</v>
      </c>
      <c r="Q1043">
        <v>13.320403716977079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16.575824619178931</v>
      </c>
      <c r="G1044" s="13">
        <f t="shared" si="194"/>
        <v>0</v>
      </c>
      <c r="H1044" s="13">
        <f t="shared" si="195"/>
        <v>16.575824619178931</v>
      </c>
      <c r="I1044" s="16">
        <f t="shared" si="202"/>
        <v>27.606888480039586</v>
      </c>
      <c r="J1044" s="13">
        <f t="shared" si="196"/>
        <v>25.310338393207804</v>
      </c>
      <c r="K1044" s="13">
        <f t="shared" si="197"/>
        <v>2.2965500868317825</v>
      </c>
      <c r="L1044" s="13">
        <f t="shared" si="198"/>
        <v>0</v>
      </c>
      <c r="M1044" s="13">
        <f t="shared" si="203"/>
        <v>5.7681540891264103</v>
      </c>
      <c r="N1044" s="13">
        <f t="shared" si="199"/>
        <v>3.5762555352583743</v>
      </c>
      <c r="O1044" s="13">
        <f t="shared" si="200"/>
        <v>3.5762555352583743</v>
      </c>
      <c r="Q1044">
        <v>16.010787280175322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6.5524402163447792</v>
      </c>
      <c r="G1045" s="13">
        <f t="shared" si="194"/>
        <v>0</v>
      </c>
      <c r="H1045" s="13">
        <f t="shared" si="195"/>
        <v>6.5524402163447792</v>
      </c>
      <c r="I1045" s="16">
        <f t="shared" si="202"/>
        <v>8.8489903031765618</v>
      </c>
      <c r="J1045" s="13">
        <f t="shared" si="196"/>
        <v>8.7963608939193261</v>
      </c>
      <c r="K1045" s="13">
        <f t="shared" si="197"/>
        <v>5.2629409257235693E-2</v>
      </c>
      <c r="L1045" s="13">
        <f t="shared" si="198"/>
        <v>0</v>
      </c>
      <c r="M1045" s="13">
        <f t="shared" si="203"/>
        <v>2.191898553868036</v>
      </c>
      <c r="N1045" s="13">
        <f t="shared" si="199"/>
        <v>1.3589771033981823</v>
      </c>
      <c r="O1045" s="13">
        <f t="shared" si="200"/>
        <v>1.3589771033981823</v>
      </c>
      <c r="Q1045">
        <v>19.44698859954795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10.24645374275644</v>
      </c>
      <c r="G1046" s="13">
        <f t="shared" si="194"/>
        <v>0</v>
      </c>
      <c r="H1046" s="13">
        <f t="shared" si="195"/>
        <v>10.24645374275644</v>
      </c>
      <c r="I1046" s="16">
        <f t="shared" si="202"/>
        <v>10.299083152013676</v>
      </c>
      <c r="J1046" s="13">
        <f t="shared" si="196"/>
        <v>10.216293681662629</v>
      </c>
      <c r="K1046" s="13">
        <f t="shared" si="197"/>
        <v>8.2789470351047001E-2</v>
      </c>
      <c r="L1046" s="13">
        <f t="shared" si="198"/>
        <v>0</v>
      </c>
      <c r="M1046" s="13">
        <f t="shared" si="203"/>
        <v>0.83292145046985366</v>
      </c>
      <c r="N1046" s="13">
        <f t="shared" si="199"/>
        <v>0.51641129929130924</v>
      </c>
      <c r="O1046" s="13">
        <f t="shared" si="200"/>
        <v>0.51641129929130924</v>
      </c>
      <c r="Q1046">
        <v>19.44039801047478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14.13269376805747</v>
      </c>
      <c r="G1047" s="13">
        <f t="shared" si="194"/>
        <v>0</v>
      </c>
      <c r="H1047" s="13">
        <f t="shared" si="195"/>
        <v>14.13269376805747</v>
      </c>
      <c r="I1047" s="16">
        <f t="shared" si="202"/>
        <v>14.215483238408517</v>
      </c>
      <c r="J1047" s="13">
        <f t="shared" si="196"/>
        <v>14.070659115279112</v>
      </c>
      <c r="K1047" s="13">
        <f t="shared" si="197"/>
        <v>0.14482412312940518</v>
      </c>
      <c r="L1047" s="13">
        <f t="shared" si="198"/>
        <v>0</v>
      </c>
      <c r="M1047" s="13">
        <f t="shared" si="203"/>
        <v>0.31651015117854442</v>
      </c>
      <c r="N1047" s="13">
        <f t="shared" si="199"/>
        <v>0.19623629373069754</v>
      </c>
      <c r="O1047" s="13">
        <f t="shared" si="200"/>
        <v>0.19623629373069754</v>
      </c>
      <c r="Q1047">
        <v>22.298128694123399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4.1451780064650503</v>
      </c>
      <c r="G1048" s="13">
        <f t="shared" si="194"/>
        <v>0</v>
      </c>
      <c r="H1048" s="13">
        <f t="shared" si="195"/>
        <v>4.1451780064650503</v>
      </c>
      <c r="I1048" s="16">
        <f t="shared" si="202"/>
        <v>4.2900021295944555</v>
      </c>
      <c r="J1048" s="13">
        <f t="shared" si="196"/>
        <v>4.2868799370267068</v>
      </c>
      <c r="K1048" s="13">
        <f t="shared" si="197"/>
        <v>3.122192567748705E-3</v>
      </c>
      <c r="L1048" s="13">
        <f t="shared" si="198"/>
        <v>0</v>
      </c>
      <c r="M1048" s="13">
        <f t="shared" si="203"/>
        <v>0.12027385744784688</v>
      </c>
      <c r="N1048" s="13">
        <f t="shared" si="199"/>
        <v>7.4569791617665068E-2</v>
      </c>
      <c r="O1048" s="13">
        <f t="shared" si="200"/>
        <v>7.4569791617665068E-2</v>
      </c>
      <c r="Q1048">
        <v>24.127702783367301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1.6395075383784721</v>
      </c>
      <c r="G1049" s="13">
        <f t="shared" si="194"/>
        <v>0</v>
      </c>
      <c r="H1049" s="13">
        <f t="shared" si="195"/>
        <v>1.6395075383784721</v>
      </c>
      <c r="I1049" s="16">
        <f t="shared" si="202"/>
        <v>1.6426297309462208</v>
      </c>
      <c r="J1049" s="13">
        <f t="shared" si="196"/>
        <v>1.6425088139142203</v>
      </c>
      <c r="K1049" s="13">
        <f t="shared" si="197"/>
        <v>1.20917032000456E-4</v>
      </c>
      <c r="L1049" s="13">
        <f t="shared" si="198"/>
        <v>0</v>
      </c>
      <c r="M1049" s="13">
        <f t="shared" si="203"/>
        <v>4.5704065830181814E-2</v>
      </c>
      <c r="N1049" s="13">
        <f t="shared" si="199"/>
        <v>2.8336520814712725E-2</v>
      </c>
      <c r="O1049" s="13">
        <f t="shared" si="200"/>
        <v>2.8336520814712725E-2</v>
      </c>
      <c r="Q1049">
        <v>26.81080756812209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0.39397111917721528</v>
      </c>
      <c r="G1050" s="13">
        <f t="shared" si="194"/>
        <v>0</v>
      </c>
      <c r="H1050" s="13">
        <f t="shared" si="195"/>
        <v>0.39397111917721528</v>
      </c>
      <c r="I1050" s="16">
        <f t="shared" si="202"/>
        <v>0.39409203620921573</v>
      </c>
      <c r="J1050" s="13">
        <f t="shared" si="196"/>
        <v>0.39409007070330482</v>
      </c>
      <c r="K1050" s="13">
        <f t="shared" si="197"/>
        <v>1.9655059109169315E-6</v>
      </c>
      <c r="L1050" s="13">
        <f t="shared" si="198"/>
        <v>0</v>
      </c>
      <c r="M1050" s="13">
        <f t="shared" si="203"/>
        <v>1.7367545015469089E-2</v>
      </c>
      <c r="N1050" s="13">
        <f t="shared" si="199"/>
        <v>1.0767877909590835E-2</v>
      </c>
      <c r="O1050" s="13">
        <f t="shared" si="200"/>
        <v>1.0767877909590835E-2</v>
      </c>
      <c r="Q1050">
        <v>25.629989000000009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58.22049944836612</v>
      </c>
      <c r="G1051" s="13">
        <f t="shared" si="194"/>
        <v>3.4544730636119603</v>
      </c>
      <c r="H1051" s="13">
        <f t="shared" si="195"/>
        <v>54.766026384754156</v>
      </c>
      <c r="I1051" s="16">
        <f t="shared" si="202"/>
        <v>54.766028350260065</v>
      </c>
      <c r="J1051" s="13">
        <f t="shared" si="196"/>
        <v>48.403306157220484</v>
      </c>
      <c r="K1051" s="13">
        <f t="shared" si="197"/>
        <v>6.3627221930395805</v>
      </c>
      <c r="L1051" s="13">
        <f t="shared" si="198"/>
        <v>0</v>
      </c>
      <c r="M1051" s="13">
        <f t="shared" si="203"/>
        <v>6.5996671058782541E-3</v>
      </c>
      <c r="N1051" s="13">
        <f t="shared" si="199"/>
        <v>4.0917936056445179E-3</v>
      </c>
      <c r="O1051" s="13">
        <f t="shared" si="200"/>
        <v>3.4585648572176049</v>
      </c>
      <c r="Q1051">
        <v>22.949199556542169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53.321099171104919</v>
      </c>
      <c r="G1052" s="13">
        <f t="shared" si="194"/>
        <v>2.9067063713432155</v>
      </c>
      <c r="H1052" s="13">
        <f t="shared" si="195"/>
        <v>50.4143927997617</v>
      </c>
      <c r="I1052" s="16">
        <f t="shared" si="202"/>
        <v>56.77711499280128</v>
      </c>
      <c r="J1052" s="13">
        <f t="shared" si="196"/>
        <v>43.366395270565278</v>
      </c>
      <c r="K1052" s="13">
        <f t="shared" si="197"/>
        <v>13.410719722236003</v>
      </c>
      <c r="L1052" s="13">
        <f t="shared" si="198"/>
        <v>2.2855467610884248</v>
      </c>
      <c r="M1052" s="13">
        <f t="shared" si="203"/>
        <v>2.2880546345886583</v>
      </c>
      <c r="N1052" s="13">
        <f t="shared" si="199"/>
        <v>1.4185938734449681</v>
      </c>
      <c r="O1052" s="13">
        <f t="shared" si="200"/>
        <v>4.3253002447881839</v>
      </c>
      <c r="Q1052">
        <v>16.840650492081451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33.280789756331771</v>
      </c>
      <c r="G1053" s="13">
        <f t="shared" si="194"/>
        <v>0.66614357203078178</v>
      </c>
      <c r="H1053" s="13">
        <f t="shared" si="195"/>
        <v>32.614646184300987</v>
      </c>
      <c r="I1053" s="16">
        <f t="shared" si="202"/>
        <v>43.739819145448564</v>
      </c>
      <c r="J1053" s="13">
        <f t="shared" si="196"/>
        <v>34.472555690426937</v>
      </c>
      <c r="K1053" s="13">
        <f t="shared" si="197"/>
        <v>9.2672634550216273</v>
      </c>
      <c r="L1053" s="13">
        <f t="shared" si="198"/>
        <v>0</v>
      </c>
      <c r="M1053" s="13">
        <f t="shared" si="203"/>
        <v>0.8694607611436902</v>
      </c>
      <c r="N1053" s="13">
        <f t="shared" si="199"/>
        <v>0.53906567190908794</v>
      </c>
      <c r="O1053" s="13">
        <f t="shared" si="200"/>
        <v>1.2052092439398696</v>
      </c>
      <c r="Q1053">
        <v>14.23481129362105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55.683951731452602</v>
      </c>
      <c r="G1054" s="13">
        <f t="shared" si="194"/>
        <v>3.17087991464552</v>
      </c>
      <c r="H1054" s="13">
        <f t="shared" si="195"/>
        <v>52.513071816807084</v>
      </c>
      <c r="I1054" s="16">
        <f t="shared" si="202"/>
        <v>61.780335271828712</v>
      </c>
      <c r="J1054" s="13">
        <f t="shared" si="196"/>
        <v>39.549480152920374</v>
      </c>
      <c r="K1054" s="13">
        <f t="shared" si="197"/>
        <v>22.230855118908337</v>
      </c>
      <c r="L1054" s="13">
        <f t="shared" si="198"/>
        <v>11.170534697935834</v>
      </c>
      <c r="M1054" s="13">
        <f t="shared" si="203"/>
        <v>11.500929787170437</v>
      </c>
      <c r="N1054" s="13">
        <f t="shared" si="199"/>
        <v>7.1305764680456702</v>
      </c>
      <c r="O1054" s="13">
        <f t="shared" si="200"/>
        <v>10.301456382691191</v>
      </c>
      <c r="Q1054">
        <v>13.01168050710876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0.72658527494138414</v>
      </c>
      <c r="G1055" s="13">
        <f t="shared" si="194"/>
        <v>0</v>
      </c>
      <c r="H1055" s="13">
        <f t="shared" si="195"/>
        <v>0.72658527494138414</v>
      </c>
      <c r="I1055" s="16">
        <f t="shared" si="202"/>
        <v>11.786905695913889</v>
      </c>
      <c r="J1055" s="13">
        <f t="shared" si="196"/>
        <v>11.451768386066856</v>
      </c>
      <c r="K1055" s="13">
        <f t="shared" si="197"/>
        <v>0.33513730984703294</v>
      </c>
      <c r="L1055" s="13">
        <f t="shared" si="198"/>
        <v>0</v>
      </c>
      <c r="M1055" s="13">
        <f t="shared" si="203"/>
        <v>4.3703533191247663</v>
      </c>
      <c r="N1055" s="13">
        <f t="shared" si="199"/>
        <v>2.7096190578573549</v>
      </c>
      <c r="O1055" s="13">
        <f t="shared" si="200"/>
        <v>2.7096190578573549</v>
      </c>
      <c r="Q1055">
        <v>12.097633593548389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27.343814972198231</v>
      </c>
      <c r="G1056" s="13">
        <f t="shared" si="194"/>
        <v>2.3731398248001095E-3</v>
      </c>
      <c r="H1056" s="13">
        <f t="shared" si="195"/>
        <v>27.34144183237343</v>
      </c>
      <c r="I1056" s="16">
        <f t="shared" si="202"/>
        <v>27.676579142220461</v>
      </c>
      <c r="J1056" s="13">
        <f t="shared" si="196"/>
        <v>25.005856782196634</v>
      </c>
      <c r="K1056" s="13">
        <f t="shared" si="197"/>
        <v>2.6707223600238272</v>
      </c>
      <c r="L1056" s="13">
        <f t="shared" si="198"/>
        <v>0</v>
      </c>
      <c r="M1056" s="13">
        <f t="shared" si="203"/>
        <v>1.6607342612674114</v>
      </c>
      <c r="N1056" s="13">
        <f t="shared" si="199"/>
        <v>1.0296552419857952</v>
      </c>
      <c r="O1056" s="13">
        <f t="shared" si="200"/>
        <v>1.0320283818105953</v>
      </c>
      <c r="Q1056">
        <v>14.82446127806819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16.473013112747491</v>
      </c>
      <c r="G1057" s="13">
        <f t="shared" si="194"/>
        <v>0</v>
      </c>
      <c r="H1057" s="13">
        <f t="shared" si="195"/>
        <v>16.473013112747491</v>
      </c>
      <c r="I1057" s="16">
        <f t="shared" si="202"/>
        <v>19.143735472771318</v>
      </c>
      <c r="J1057" s="13">
        <f t="shared" si="196"/>
        <v>18.656489549447734</v>
      </c>
      <c r="K1057" s="13">
        <f t="shared" si="197"/>
        <v>0.48724592332358441</v>
      </c>
      <c r="L1057" s="13">
        <f t="shared" si="198"/>
        <v>0</v>
      </c>
      <c r="M1057" s="13">
        <f t="shared" si="203"/>
        <v>0.63107901928161625</v>
      </c>
      <c r="N1057" s="13">
        <f t="shared" si="199"/>
        <v>0.39126899195460207</v>
      </c>
      <c r="O1057" s="13">
        <f t="shared" si="200"/>
        <v>0.39126899195460207</v>
      </c>
      <c r="Q1057">
        <v>19.86854383878023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0.83369253425505374</v>
      </c>
      <c r="G1058" s="13">
        <f t="shared" si="194"/>
        <v>0</v>
      </c>
      <c r="H1058" s="13">
        <f t="shared" si="195"/>
        <v>0.83369253425505374</v>
      </c>
      <c r="I1058" s="16">
        <f t="shared" si="202"/>
        <v>1.320938457578638</v>
      </c>
      <c r="J1058" s="13">
        <f t="shared" si="196"/>
        <v>1.3207785762857449</v>
      </c>
      <c r="K1058" s="13">
        <f t="shared" si="197"/>
        <v>1.5988129289312702E-4</v>
      </c>
      <c r="L1058" s="13">
        <f t="shared" si="198"/>
        <v>0</v>
      </c>
      <c r="M1058" s="13">
        <f t="shared" si="203"/>
        <v>0.23981002732701417</v>
      </c>
      <c r="N1058" s="13">
        <f t="shared" si="199"/>
        <v>0.14868221694274877</v>
      </c>
      <c r="O1058" s="13">
        <f t="shared" si="200"/>
        <v>0.14868221694274877</v>
      </c>
      <c r="Q1058">
        <v>20.14925459979894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1.8131174872380409</v>
      </c>
      <c r="G1059" s="13">
        <f t="shared" si="194"/>
        <v>0</v>
      </c>
      <c r="H1059" s="13">
        <f t="shared" si="195"/>
        <v>1.8131174872380409</v>
      </c>
      <c r="I1059" s="16">
        <f t="shared" si="202"/>
        <v>1.813277368530934</v>
      </c>
      <c r="J1059" s="13">
        <f t="shared" si="196"/>
        <v>1.8130532231290271</v>
      </c>
      <c r="K1059" s="13">
        <f t="shared" si="197"/>
        <v>2.2414540190696108E-4</v>
      </c>
      <c r="L1059" s="13">
        <f t="shared" si="198"/>
        <v>0</v>
      </c>
      <c r="M1059" s="13">
        <f t="shared" si="203"/>
        <v>9.1127810384265401E-2</v>
      </c>
      <c r="N1059" s="13">
        <f t="shared" si="199"/>
        <v>5.649924243824455E-2</v>
      </c>
      <c r="O1059" s="13">
        <f t="shared" si="200"/>
        <v>5.649924243824455E-2</v>
      </c>
      <c r="Q1059">
        <v>24.495778127664849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4.3414960762101567</v>
      </c>
      <c r="G1060" s="13">
        <f t="shared" si="194"/>
        <v>0</v>
      </c>
      <c r="H1060" s="13">
        <f t="shared" si="195"/>
        <v>4.3414960762101567</v>
      </c>
      <c r="I1060" s="16">
        <f t="shared" si="202"/>
        <v>4.3417202216120634</v>
      </c>
      <c r="J1060" s="13">
        <f t="shared" si="196"/>
        <v>4.3393163191955839</v>
      </c>
      <c r="K1060" s="13">
        <f t="shared" si="197"/>
        <v>2.4039024164794753E-3</v>
      </c>
      <c r="L1060" s="13">
        <f t="shared" si="198"/>
        <v>0</v>
      </c>
      <c r="M1060" s="13">
        <f t="shared" si="203"/>
        <v>3.4628567946020851E-2</v>
      </c>
      <c r="N1060" s="13">
        <f t="shared" si="199"/>
        <v>2.1469712126532928E-2</v>
      </c>
      <c r="O1060" s="13">
        <f t="shared" si="200"/>
        <v>2.1469712126532928E-2</v>
      </c>
      <c r="Q1060">
        <v>26.269276288156721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4.7647175953290173</v>
      </c>
      <c r="G1061" s="13">
        <f t="shared" si="194"/>
        <v>0</v>
      </c>
      <c r="H1061" s="13">
        <f t="shared" si="195"/>
        <v>4.7647175953290173</v>
      </c>
      <c r="I1061" s="16">
        <f t="shared" si="202"/>
        <v>4.7671214977454968</v>
      </c>
      <c r="J1061" s="13">
        <f t="shared" si="196"/>
        <v>4.7639677942521752</v>
      </c>
      <c r="K1061" s="13">
        <f t="shared" si="197"/>
        <v>3.153703493321558E-3</v>
      </c>
      <c r="L1061" s="13">
        <f t="shared" si="198"/>
        <v>0</v>
      </c>
      <c r="M1061" s="13">
        <f t="shared" si="203"/>
        <v>1.3158855819487923E-2</v>
      </c>
      <c r="N1061" s="13">
        <f t="shared" si="199"/>
        <v>8.1584906080825123E-3</v>
      </c>
      <c r="O1061" s="13">
        <f t="shared" si="200"/>
        <v>8.1584906080825123E-3</v>
      </c>
      <c r="Q1061">
        <v>26.33286507513575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3.8766706662132702</v>
      </c>
      <c r="G1062" s="13">
        <f t="shared" si="194"/>
        <v>0</v>
      </c>
      <c r="H1062" s="13">
        <f t="shared" si="195"/>
        <v>3.8766706662132702</v>
      </c>
      <c r="I1062" s="16">
        <f t="shared" si="202"/>
        <v>3.8798243697065917</v>
      </c>
      <c r="J1062" s="13">
        <f t="shared" si="196"/>
        <v>3.8779165309376422</v>
      </c>
      <c r="K1062" s="13">
        <f t="shared" si="197"/>
        <v>1.9078387689495102E-3</v>
      </c>
      <c r="L1062" s="13">
        <f t="shared" si="198"/>
        <v>0</v>
      </c>
      <c r="M1062" s="13">
        <f t="shared" si="203"/>
        <v>5.0003652114054102E-3</v>
      </c>
      <c r="N1062" s="13">
        <f t="shared" si="199"/>
        <v>3.1002264310713542E-3</v>
      </c>
      <c r="O1062" s="13">
        <f t="shared" si="200"/>
        <v>3.1002264310713542E-3</v>
      </c>
      <c r="Q1062">
        <v>25.501443000000009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1.9518011949258209</v>
      </c>
      <c r="G1063" s="13">
        <f t="shared" si="194"/>
        <v>0</v>
      </c>
      <c r="H1063" s="13">
        <f t="shared" si="195"/>
        <v>1.9518011949258209</v>
      </c>
      <c r="I1063" s="16">
        <f t="shared" si="202"/>
        <v>1.9537090336947704</v>
      </c>
      <c r="J1063" s="13">
        <f t="shared" si="196"/>
        <v>1.953367552800872</v>
      </c>
      <c r="K1063" s="13">
        <f t="shared" si="197"/>
        <v>3.4148089389840486E-4</v>
      </c>
      <c r="L1063" s="13">
        <f t="shared" si="198"/>
        <v>0</v>
      </c>
      <c r="M1063" s="13">
        <f t="shared" si="203"/>
        <v>1.9001387803340561E-3</v>
      </c>
      <c r="N1063" s="13">
        <f t="shared" si="199"/>
        <v>1.1780860438071147E-3</v>
      </c>
      <c r="O1063" s="13">
        <f t="shared" si="200"/>
        <v>1.1780860438071147E-3</v>
      </c>
      <c r="Q1063">
        <v>23.08816303891037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8.9702101412156478E-3</v>
      </c>
      <c r="G1064" s="13">
        <f t="shared" si="194"/>
        <v>0</v>
      </c>
      <c r="H1064" s="13">
        <f t="shared" si="195"/>
        <v>8.9702101412156478E-3</v>
      </c>
      <c r="I1064" s="16">
        <f t="shared" si="202"/>
        <v>9.3116910351140527E-3</v>
      </c>
      <c r="J1064" s="13">
        <f t="shared" si="196"/>
        <v>9.3116909581328188E-3</v>
      </c>
      <c r="K1064" s="13">
        <f t="shared" si="197"/>
        <v>7.6981233887440936E-11</v>
      </c>
      <c r="L1064" s="13">
        <f t="shared" si="198"/>
        <v>0</v>
      </c>
      <c r="M1064" s="13">
        <f t="shared" si="203"/>
        <v>7.2205273652694137E-4</v>
      </c>
      <c r="N1064" s="13">
        <f t="shared" si="199"/>
        <v>4.4767269664670363E-4</v>
      </c>
      <c r="O1064" s="13">
        <f t="shared" si="200"/>
        <v>4.4767269664670363E-4</v>
      </c>
      <c r="Q1064">
        <v>17.903413171336549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31.203778496755191</v>
      </c>
      <c r="G1065" s="13">
        <f t="shared" si="194"/>
        <v>0.43392788784928965</v>
      </c>
      <c r="H1065" s="13">
        <f t="shared" si="195"/>
        <v>30.769850608905902</v>
      </c>
      <c r="I1065" s="16">
        <f t="shared" si="202"/>
        <v>30.769850608982882</v>
      </c>
      <c r="J1065" s="13">
        <f t="shared" si="196"/>
        <v>26.545081047642089</v>
      </c>
      <c r="K1065" s="13">
        <f t="shared" si="197"/>
        <v>4.2247695613407927</v>
      </c>
      <c r="L1065" s="13">
        <f t="shared" si="198"/>
        <v>0</v>
      </c>
      <c r="M1065" s="13">
        <f t="shared" si="203"/>
        <v>2.7438003988023774E-4</v>
      </c>
      <c r="N1065" s="13">
        <f t="shared" si="199"/>
        <v>1.701156247257474E-4</v>
      </c>
      <c r="O1065" s="13">
        <f t="shared" si="200"/>
        <v>0.43409800347401539</v>
      </c>
      <c r="Q1065">
        <v>13.29458339334901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2.209930434247755</v>
      </c>
      <c r="G1066" s="13">
        <f t="shared" si="194"/>
        <v>0</v>
      </c>
      <c r="H1066" s="13">
        <f t="shared" si="195"/>
        <v>2.209930434247755</v>
      </c>
      <c r="I1066" s="16">
        <f t="shared" si="202"/>
        <v>6.4346999955885478</v>
      </c>
      <c r="J1066" s="13">
        <f t="shared" si="196"/>
        <v>6.3874428076993643</v>
      </c>
      <c r="K1066" s="13">
        <f t="shared" si="197"/>
        <v>4.7257187889183427E-2</v>
      </c>
      <c r="L1066" s="13">
        <f t="shared" si="198"/>
        <v>0</v>
      </c>
      <c r="M1066" s="13">
        <f t="shared" si="203"/>
        <v>1.0426441515449034E-4</v>
      </c>
      <c r="N1066" s="13">
        <f t="shared" si="199"/>
        <v>6.4643937395784013E-5</v>
      </c>
      <c r="O1066" s="13">
        <f t="shared" si="200"/>
        <v>6.4643937395784013E-5</v>
      </c>
      <c r="Q1066">
        <v>13.380594593548389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55.496409268729728</v>
      </c>
      <c r="G1067" s="13">
        <f t="shared" si="194"/>
        <v>3.1499121413157058</v>
      </c>
      <c r="H1067" s="13">
        <f t="shared" si="195"/>
        <v>52.346497127414025</v>
      </c>
      <c r="I1067" s="16">
        <f t="shared" si="202"/>
        <v>52.393754315303212</v>
      </c>
      <c r="J1067" s="13">
        <f t="shared" si="196"/>
        <v>38.921167469295277</v>
      </c>
      <c r="K1067" s="13">
        <f t="shared" si="197"/>
        <v>13.472586846007935</v>
      </c>
      <c r="L1067" s="13">
        <f t="shared" si="198"/>
        <v>2.3478687803862752</v>
      </c>
      <c r="M1067" s="13">
        <f t="shared" si="203"/>
        <v>2.3479084008640339</v>
      </c>
      <c r="N1067" s="13">
        <f t="shared" si="199"/>
        <v>1.4557032085357009</v>
      </c>
      <c r="O1067" s="13">
        <f t="shared" si="200"/>
        <v>4.6056153498514067</v>
      </c>
      <c r="Q1067">
        <v>14.773533593442259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5.6051854199731652</v>
      </c>
      <c r="G1068" s="13">
        <f t="shared" si="194"/>
        <v>0</v>
      </c>
      <c r="H1068" s="13">
        <f t="shared" si="195"/>
        <v>5.6051854199731652</v>
      </c>
      <c r="I1068" s="16">
        <f t="shared" si="202"/>
        <v>16.729903485594825</v>
      </c>
      <c r="J1068" s="13">
        <f t="shared" si="196"/>
        <v>16.149512703188538</v>
      </c>
      <c r="K1068" s="13">
        <f t="shared" si="197"/>
        <v>0.58039078240628683</v>
      </c>
      <c r="L1068" s="13">
        <f t="shared" si="198"/>
        <v>0</v>
      </c>
      <c r="M1068" s="13">
        <f t="shared" si="203"/>
        <v>0.89220519232833295</v>
      </c>
      <c r="N1068" s="13">
        <f t="shared" si="199"/>
        <v>0.55316721924356638</v>
      </c>
      <c r="O1068" s="13">
        <f t="shared" si="200"/>
        <v>0.55316721924356638</v>
      </c>
      <c r="Q1068">
        <v>15.66053963691596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0.7</v>
      </c>
      <c r="G1069" s="13">
        <f t="shared" si="194"/>
        <v>0</v>
      </c>
      <c r="H1069" s="13">
        <f t="shared" si="195"/>
        <v>0.7</v>
      </c>
      <c r="I1069" s="16">
        <f t="shared" si="202"/>
        <v>1.2803907824062868</v>
      </c>
      <c r="J1069" s="13">
        <f t="shared" si="196"/>
        <v>1.2802436576033429</v>
      </c>
      <c r="K1069" s="13">
        <f t="shared" si="197"/>
        <v>1.4712480294387653E-4</v>
      </c>
      <c r="L1069" s="13">
        <f t="shared" si="198"/>
        <v>0</v>
      </c>
      <c r="M1069" s="13">
        <f t="shared" si="203"/>
        <v>0.33903797308476658</v>
      </c>
      <c r="N1069" s="13">
        <f t="shared" si="199"/>
        <v>0.21020354331255528</v>
      </c>
      <c r="O1069" s="13">
        <f t="shared" si="200"/>
        <v>0.21020354331255528</v>
      </c>
      <c r="Q1069">
        <v>20.076039681826199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6.5503571345806026</v>
      </c>
      <c r="G1070" s="13">
        <f t="shared" si="194"/>
        <v>0</v>
      </c>
      <c r="H1070" s="13">
        <f t="shared" si="195"/>
        <v>6.5503571345806026</v>
      </c>
      <c r="I1070" s="16">
        <f t="shared" si="202"/>
        <v>6.5505042593835467</v>
      </c>
      <c r="J1070" s="13">
        <f t="shared" si="196"/>
        <v>6.5359948104137047</v>
      </c>
      <c r="K1070" s="13">
        <f t="shared" si="197"/>
        <v>1.4509448969842076E-2</v>
      </c>
      <c r="L1070" s="13">
        <f t="shared" si="198"/>
        <v>0</v>
      </c>
      <c r="M1070" s="13">
        <f t="shared" si="203"/>
        <v>0.1288344297722113</v>
      </c>
      <c r="N1070" s="13">
        <f t="shared" si="199"/>
        <v>7.9877346458771009E-2</v>
      </c>
      <c r="O1070" s="13">
        <f t="shared" si="200"/>
        <v>7.9877346458771009E-2</v>
      </c>
      <c r="Q1070">
        <v>22.215891435966721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4.3318254759445081</v>
      </c>
      <c r="G1071" s="13">
        <f t="shared" si="194"/>
        <v>0</v>
      </c>
      <c r="H1071" s="13">
        <f t="shared" si="195"/>
        <v>4.3318254759445081</v>
      </c>
      <c r="I1071" s="16">
        <f t="shared" si="202"/>
        <v>4.3463349249143501</v>
      </c>
      <c r="J1071" s="13">
        <f t="shared" si="196"/>
        <v>4.3426810066481449</v>
      </c>
      <c r="K1071" s="13">
        <f t="shared" si="197"/>
        <v>3.6539182662052028E-3</v>
      </c>
      <c r="L1071" s="13">
        <f t="shared" si="198"/>
        <v>0</v>
      </c>
      <c r="M1071" s="13">
        <f t="shared" si="203"/>
        <v>4.8957083313440286E-2</v>
      </c>
      <c r="N1071" s="13">
        <f t="shared" si="199"/>
        <v>3.0353391654332977E-2</v>
      </c>
      <c r="O1071" s="13">
        <f t="shared" si="200"/>
        <v>3.0353391654332977E-2</v>
      </c>
      <c r="Q1071">
        <v>23.28411258534161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8.325858249199662</v>
      </c>
      <c r="G1072" s="13">
        <f t="shared" si="194"/>
        <v>0</v>
      </c>
      <c r="H1072" s="13">
        <f t="shared" si="195"/>
        <v>8.325858249199662</v>
      </c>
      <c r="I1072" s="16">
        <f t="shared" si="202"/>
        <v>8.3295121674658681</v>
      </c>
      <c r="J1072" s="13">
        <f t="shared" si="196"/>
        <v>8.3114146181429174</v>
      </c>
      <c r="K1072" s="13">
        <f t="shared" si="197"/>
        <v>1.8097549322950712E-2</v>
      </c>
      <c r="L1072" s="13">
        <f t="shared" si="198"/>
        <v>0</v>
      </c>
      <c r="M1072" s="13">
        <f t="shared" si="203"/>
        <v>1.8603691659107309E-2</v>
      </c>
      <c r="N1072" s="13">
        <f t="shared" si="199"/>
        <v>1.1534288828646532E-2</v>
      </c>
      <c r="O1072" s="13">
        <f t="shared" si="200"/>
        <v>1.1534288828646532E-2</v>
      </c>
      <c r="Q1072">
        <v>25.788005000000009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6.0328110447532586</v>
      </c>
      <c r="G1073" s="13">
        <f t="shared" si="194"/>
        <v>0</v>
      </c>
      <c r="H1073" s="13">
        <f t="shared" si="195"/>
        <v>6.0328110447532586</v>
      </c>
      <c r="I1073" s="16">
        <f t="shared" si="202"/>
        <v>6.0509085940762093</v>
      </c>
      <c r="J1073" s="13">
        <f t="shared" si="196"/>
        <v>6.0429008436929958</v>
      </c>
      <c r="K1073" s="13">
        <f t="shared" si="197"/>
        <v>8.0077503832134411E-3</v>
      </c>
      <c r="L1073" s="13">
        <f t="shared" si="198"/>
        <v>0</v>
      </c>
      <c r="M1073" s="13">
        <f t="shared" si="203"/>
        <v>7.0694028304607772E-3</v>
      </c>
      <c r="N1073" s="13">
        <f t="shared" si="199"/>
        <v>4.3830297548856818E-3</v>
      </c>
      <c r="O1073" s="13">
        <f t="shared" si="200"/>
        <v>4.3830297548856818E-3</v>
      </c>
      <c r="Q1073">
        <v>24.764896392002989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7.4478400451827645E-2</v>
      </c>
      <c r="G1074" s="13">
        <f t="shared" si="194"/>
        <v>0</v>
      </c>
      <c r="H1074" s="13">
        <f t="shared" si="195"/>
        <v>7.4478400451827645E-2</v>
      </c>
      <c r="I1074" s="16">
        <f t="shared" si="202"/>
        <v>8.2486150835041086E-2</v>
      </c>
      <c r="J1074" s="13">
        <f t="shared" si="196"/>
        <v>8.2486134878390988E-2</v>
      </c>
      <c r="K1074" s="13">
        <f t="shared" si="197"/>
        <v>1.5956650098458702E-8</v>
      </c>
      <c r="L1074" s="13">
        <f t="shared" si="198"/>
        <v>0</v>
      </c>
      <c r="M1074" s="13">
        <f t="shared" si="203"/>
        <v>2.6863730755750954E-3</v>
      </c>
      <c r="N1074" s="13">
        <f t="shared" si="199"/>
        <v>1.6655513068565592E-3</v>
      </c>
      <c r="O1074" s="13">
        <f t="shared" si="200"/>
        <v>1.6655513068565592E-3</v>
      </c>
      <c r="Q1074">
        <v>26.51141370626037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6.5414547152984444</v>
      </c>
      <c r="G1075" s="13">
        <f t="shared" si="194"/>
        <v>0</v>
      </c>
      <c r="H1075" s="13">
        <f t="shared" si="195"/>
        <v>6.5414547152984444</v>
      </c>
      <c r="I1075" s="16">
        <f t="shared" si="202"/>
        <v>6.5414547312550946</v>
      </c>
      <c r="J1075" s="13">
        <f t="shared" si="196"/>
        <v>6.5201940333743131</v>
      </c>
      <c r="K1075" s="13">
        <f t="shared" si="197"/>
        <v>2.1260697880781443E-2</v>
      </c>
      <c r="L1075" s="13">
        <f t="shared" si="198"/>
        <v>0</v>
      </c>
      <c r="M1075" s="13">
        <f t="shared" si="203"/>
        <v>1.0208217687185362E-3</v>
      </c>
      <c r="N1075" s="13">
        <f t="shared" si="199"/>
        <v>6.3290949660549248E-4</v>
      </c>
      <c r="O1075" s="13">
        <f t="shared" si="200"/>
        <v>6.3290949660549248E-4</v>
      </c>
      <c r="Q1075">
        <v>19.475588745938101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50.739048417829522</v>
      </c>
      <c r="G1076" s="13">
        <f t="shared" si="194"/>
        <v>2.6180258552898668</v>
      </c>
      <c r="H1076" s="13">
        <f t="shared" si="195"/>
        <v>48.121022562539657</v>
      </c>
      <c r="I1076" s="16">
        <f t="shared" si="202"/>
        <v>48.142283260420442</v>
      </c>
      <c r="J1076" s="13">
        <f t="shared" si="196"/>
        <v>39.977210750606332</v>
      </c>
      <c r="K1076" s="13">
        <f t="shared" si="197"/>
        <v>8.1650725098141095</v>
      </c>
      <c r="L1076" s="13">
        <f t="shared" si="198"/>
        <v>0</v>
      </c>
      <c r="M1076" s="13">
        <f t="shared" si="203"/>
        <v>3.8791227211304371E-4</v>
      </c>
      <c r="N1076" s="13">
        <f t="shared" si="199"/>
        <v>2.405056087100871E-4</v>
      </c>
      <c r="O1076" s="13">
        <f t="shared" si="200"/>
        <v>2.618266360898577</v>
      </c>
      <c r="Q1076">
        <v>17.772607654418429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45.699655135582518</v>
      </c>
      <c r="G1077" s="13">
        <f t="shared" si="194"/>
        <v>2.0546075524275285</v>
      </c>
      <c r="H1077" s="13">
        <f t="shared" si="195"/>
        <v>43.645047583154991</v>
      </c>
      <c r="I1077" s="16">
        <f t="shared" si="202"/>
        <v>51.8101200929691</v>
      </c>
      <c r="J1077" s="13">
        <f t="shared" si="196"/>
        <v>40.983044779011706</v>
      </c>
      <c r="K1077" s="13">
        <f t="shared" si="197"/>
        <v>10.827075313957394</v>
      </c>
      <c r="L1077" s="13">
        <f t="shared" si="198"/>
        <v>0</v>
      </c>
      <c r="M1077" s="13">
        <f t="shared" si="203"/>
        <v>1.4740666340295661E-4</v>
      </c>
      <c r="N1077" s="13">
        <f t="shared" si="199"/>
        <v>9.1392131309833092E-5</v>
      </c>
      <c r="O1077" s="13">
        <f t="shared" si="200"/>
        <v>2.0546989445588384</v>
      </c>
      <c r="Q1077">
        <v>16.79863328157062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103.4474705836179</v>
      </c>
      <c r="G1078" s="13">
        <f t="shared" si="194"/>
        <v>8.5109752839081168</v>
      </c>
      <c r="H1078" s="13">
        <f t="shared" si="195"/>
        <v>94.936495299709776</v>
      </c>
      <c r="I1078" s="16">
        <f t="shared" si="202"/>
        <v>105.76357061366717</v>
      </c>
      <c r="J1078" s="13">
        <f t="shared" si="196"/>
        <v>47.440662037355928</v>
      </c>
      <c r="K1078" s="13">
        <f t="shared" si="197"/>
        <v>58.322908576311242</v>
      </c>
      <c r="L1078" s="13">
        <f t="shared" si="198"/>
        <v>47.527965186594997</v>
      </c>
      <c r="M1078" s="13">
        <f t="shared" si="203"/>
        <v>47.528021201127089</v>
      </c>
      <c r="N1078" s="13">
        <f t="shared" si="199"/>
        <v>29.467373144698794</v>
      </c>
      <c r="O1078" s="13">
        <f t="shared" si="200"/>
        <v>37.978348428606907</v>
      </c>
      <c r="Q1078">
        <v>13.457295534019609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9.4228864608203491</v>
      </c>
      <c r="G1079" s="13">
        <f t="shared" si="194"/>
        <v>0</v>
      </c>
      <c r="H1079" s="13">
        <f t="shared" si="195"/>
        <v>9.4228864608203491</v>
      </c>
      <c r="I1079" s="16">
        <f t="shared" si="202"/>
        <v>20.217829850536589</v>
      </c>
      <c r="J1079" s="13">
        <f t="shared" si="196"/>
        <v>18.864014744156751</v>
      </c>
      <c r="K1079" s="13">
        <f t="shared" si="197"/>
        <v>1.3538151063798374</v>
      </c>
      <c r="L1079" s="13">
        <f t="shared" si="198"/>
        <v>0</v>
      </c>
      <c r="M1079" s="13">
        <f t="shared" si="203"/>
        <v>18.060648056428295</v>
      </c>
      <c r="N1079" s="13">
        <f t="shared" si="199"/>
        <v>11.197601794985543</v>
      </c>
      <c r="O1079" s="13">
        <f t="shared" si="200"/>
        <v>11.197601794985543</v>
      </c>
      <c r="Q1079">
        <v>13.27874209354839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18.325278392693171</v>
      </c>
      <c r="G1080" s="13">
        <f t="shared" si="194"/>
        <v>0</v>
      </c>
      <c r="H1080" s="13">
        <f t="shared" si="195"/>
        <v>18.325278392693171</v>
      </c>
      <c r="I1080" s="16">
        <f t="shared" si="202"/>
        <v>19.679093499073009</v>
      </c>
      <c r="J1080" s="13">
        <f t="shared" si="196"/>
        <v>18.903758655981164</v>
      </c>
      <c r="K1080" s="13">
        <f t="shared" si="197"/>
        <v>0.77533484309184431</v>
      </c>
      <c r="L1080" s="13">
        <f t="shared" si="198"/>
        <v>0</v>
      </c>
      <c r="M1080" s="13">
        <f t="shared" si="203"/>
        <v>6.8630462614427525</v>
      </c>
      <c r="N1080" s="13">
        <f t="shared" si="199"/>
        <v>4.2550886820945069</v>
      </c>
      <c r="O1080" s="13">
        <f t="shared" si="200"/>
        <v>4.2550886820945069</v>
      </c>
      <c r="Q1080">
        <v>17.014738448072698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21.952921177097359</v>
      </c>
      <c r="G1081" s="13">
        <f t="shared" si="194"/>
        <v>0</v>
      </c>
      <c r="H1081" s="13">
        <f t="shared" si="195"/>
        <v>21.952921177097359</v>
      </c>
      <c r="I1081" s="16">
        <f t="shared" si="202"/>
        <v>22.728256020189203</v>
      </c>
      <c r="J1081" s="13">
        <f t="shared" si="196"/>
        <v>21.535863348763566</v>
      </c>
      <c r="K1081" s="13">
        <f t="shared" si="197"/>
        <v>1.1923926714256368</v>
      </c>
      <c r="L1081" s="13">
        <f t="shared" si="198"/>
        <v>0</v>
      </c>
      <c r="M1081" s="13">
        <f t="shared" si="203"/>
        <v>2.6079575793482457</v>
      </c>
      <c r="N1081" s="13">
        <f t="shared" si="199"/>
        <v>1.6169336991959122</v>
      </c>
      <c r="O1081" s="13">
        <f t="shared" si="200"/>
        <v>1.6169336991959122</v>
      </c>
      <c r="Q1081">
        <v>16.880032447380518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4.3637638746682974</v>
      </c>
      <c r="G1082" s="13">
        <f t="shared" si="194"/>
        <v>0</v>
      </c>
      <c r="H1082" s="13">
        <f t="shared" si="195"/>
        <v>4.3637638746682974</v>
      </c>
      <c r="I1082" s="16">
        <f t="shared" si="202"/>
        <v>5.5561565460939342</v>
      </c>
      <c r="J1082" s="13">
        <f t="shared" si="196"/>
        <v>5.5410180878953312</v>
      </c>
      <c r="K1082" s="13">
        <f t="shared" si="197"/>
        <v>1.5138458198602933E-2</v>
      </c>
      <c r="L1082" s="13">
        <f t="shared" si="198"/>
        <v>0</v>
      </c>
      <c r="M1082" s="13">
        <f t="shared" si="203"/>
        <v>0.99102388015233345</v>
      </c>
      <c r="N1082" s="13">
        <f t="shared" si="199"/>
        <v>0.61443480569444675</v>
      </c>
      <c r="O1082" s="13">
        <f t="shared" si="200"/>
        <v>0.61443480569444675</v>
      </c>
      <c r="Q1082">
        <v>18.420732152843581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0.37035196042429491</v>
      </c>
      <c r="G1083" s="13">
        <f t="shared" si="194"/>
        <v>0</v>
      </c>
      <c r="H1083" s="13">
        <f t="shared" si="195"/>
        <v>0.37035196042429491</v>
      </c>
      <c r="I1083" s="16">
        <f t="shared" si="202"/>
        <v>0.38549041862289785</v>
      </c>
      <c r="J1083" s="13">
        <f t="shared" si="196"/>
        <v>0.38548729540183108</v>
      </c>
      <c r="K1083" s="13">
        <f t="shared" si="197"/>
        <v>3.1232210667697657E-6</v>
      </c>
      <c r="L1083" s="13">
        <f t="shared" si="198"/>
        <v>0</v>
      </c>
      <c r="M1083" s="13">
        <f t="shared" si="203"/>
        <v>0.3765890744578867</v>
      </c>
      <c r="N1083" s="13">
        <f t="shared" si="199"/>
        <v>0.23348522616388975</v>
      </c>
      <c r="O1083" s="13">
        <f t="shared" si="200"/>
        <v>0.23348522616388975</v>
      </c>
      <c r="Q1083">
        <v>21.85227943882418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31.211818014854082</v>
      </c>
      <c r="G1084" s="13">
        <f t="shared" si="194"/>
        <v>0.43482672852105558</v>
      </c>
      <c r="H1084" s="13">
        <f t="shared" si="195"/>
        <v>30.776991286333025</v>
      </c>
      <c r="I1084" s="16">
        <f t="shared" si="202"/>
        <v>30.776994409554092</v>
      </c>
      <c r="J1084" s="13">
        <f t="shared" si="196"/>
        <v>30.052398996708515</v>
      </c>
      <c r="K1084" s="13">
        <f t="shared" si="197"/>
        <v>0.72459541284557716</v>
      </c>
      <c r="L1084" s="13">
        <f t="shared" si="198"/>
        <v>0</v>
      </c>
      <c r="M1084" s="13">
        <f t="shared" si="203"/>
        <v>0.14310384829399694</v>
      </c>
      <c r="N1084" s="13">
        <f t="shared" si="199"/>
        <v>8.8724385942278106E-2</v>
      </c>
      <c r="O1084" s="13">
        <f t="shared" si="200"/>
        <v>0.52355111446333369</v>
      </c>
      <c r="Q1084">
        <v>27.229724000000012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4.0841829842069961</v>
      </c>
      <c r="G1085" s="13">
        <f t="shared" si="194"/>
        <v>0</v>
      </c>
      <c r="H1085" s="13">
        <f t="shared" si="195"/>
        <v>4.0841829842069961</v>
      </c>
      <c r="I1085" s="16">
        <f t="shared" si="202"/>
        <v>4.8087783970525733</v>
      </c>
      <c r="J1085" s="13">
        <f t="shared" si="196"/>
        <v>4.8055319702191799</v>
      </c>
      <c r="K1085" s="13">
        <f t="shared" si="197"/>
        <v>3.2464268333933788E-3</v>
      </c>
      <c r="L1085" s="13">
        <f t="shared" si="198"/>
        <v>0</v>
      </c>
      <c r="M1085" s="13">
        <f t="shared" si="203"/>
        <v>5.4379462351718838E-2</v>
      </c>
      <c r="N1085" s="13">
        <f t="shared" si="199"/>
        <v>3.3715266658065679E-2</v>
      </c>
      <c r="O1085" s="13">
        <f t="shared" si="200"/>
        <v>3.3715266658065679E-2</v>
      </c>
      <c r="Q1085">
        <v>26.31185966372885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1.4839310206058351E-2</v>
      </c>
      <c r="G1086" s="13">
        <f t="shared" si="194"/>
        <v>0</v>
      </c>
      <c r="H1086" s="13">
        <f t="shared" si="195"/>
        <v>1.4839310206058351E-2</v>
      </c>
      <c r="I1086" s="16">
        <f t="shared" si="202"/>
        <v>1.8085737039451731E-2</v>
      </c>
      <c r="J1086" s="13">
        <f t="shared" si="196"/>
        <v>1.8085736813348966E-2</v>
      </c>
      <c r="K1086" s="13">
        <f t="shared" si="197"/>
        <v>2.2610276498302717E-10</v>
      </c>
      <c r="L1086" s="13">
        <f t="shared" si="198"/>
        <v>0</v>
      </c>
      <c r="M1086" s="13">
        <f t="shared" si="203"/>
        <v>2.0664195693653159E-2</v>
      </c>
      <c r="N1086" s="13">
        <f t="shared" si="199"/>
        <v>1.2811801330064959E-2</v>
      </c>
      <c r="O1086" s="13">
        <f t="shared" si="200"/>
        <v>1.2811801330064959E-2</v>
      </c>
      <c r="Q1086">
        <v>24.37906995198065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13.145510052991</v>
      </c>
      <c r="G1087" s="13">
        <f t="shared" si="194"/>
        <v>0</v>
      </c>
      <c r="H1087" s="13">
        <f t="shared" si="195"/>
        <v>13.145510052991</v>
      </c>
      <c r="I1087" s="16">
        <f t="shared" si="202"/>
        <v>13.145510053217103</v>
      </c>
      <c r="J1087" s="13">
        <f t="shared" si="196"/>
        <v>13.005037818125098</v>
      </c>
      <c r="K1087" s="13">
        <f t="shared" si="197"/>
        <v>0.14047223509200535</v>
      </c>
      <c r="L1087" s="13">
        <f t="shared" si="198"/>
        <v>0</v>
      </c>
      <c r="M1087" s="13">
        <f t="shared" si="203"/>
        <v>7.8523943635881999E-3</v>
      </c>
      <c r="N1087" s="13">
        <f t="shared" si="199"/>
        <v>4.8684845054246841E-3</v>
      </c>
      <c r="O1087" s="13">
        <f t="shared" si="200"/>
        <v>4.8684845054246841E-3</v>
      </c>
      <c r="Q1087">
        <v>20.847826585257081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58.19614857331311</v>
      </c>
      <c r="G1088" s="13">
        <f t="shared" si="194"/>
        <v>3.4517505674845173</v>
      </c>
      <c r="H1088" s="13">
        <f t="shared" si="195"/>
        <v>54.744398005828593</v>
      </c>
      <c r="I1088" s="16">
        <f t="shared" si="202"/>
        <v>54.884870240920598</v>
      </c>
      <c r="J1088" s="13">
        <f t="shared" si="196"/>
        <v>44.365893044781075</v>
      </c>
      <c r="K1088" s="13">
        <f t="shared" si="197"/>
        <v>10.518977196139524</v>
      </c>
      <c r="L1088" s="13">
        <f t="shared" si="198"/>
        <v>0</v>
      </c>
      <c r="M1088" s="13">
        <f t="shared" si="203"/>
        <v>2.9839098581635158E-3</v>
      </c>
      <c r="N1088" s="13">
        <f t="shared" si="199"/>
        <v>1.8500241120613797E-3</v>
      </c>
      <c r="O1088" s="13">
        <f t="shared" si="200"/>
        <v>3.4536005915965786</v>
      </c>
      <c r="Q1088">
        <v>18.467320142465589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20.74764071297481</v>
      </c>
      <c r="G1089" s="13">
        <f t="shared" si="194"/>
        <v>0</v>
      </c>
      <c r="H1089" s="13">
        <f t="shared" si="195"/>
        <v>20.74764071297481</v>
      </c>
      <c r="I1089" s="16">
        <f t="shared" si="202"/>
        <v>31.266617909114334</v>
      </c>
      <c r="J1089" s="13">
        <f t="shared" si="196"/>
        <v>27.722392347102453</v>
      </c>
      <c r="K1089" s="13">
        <f t="shared" si="197"/>
        <v>3.5442255620118814</v>
      </c>
      <c r="L1089" s="13">
        <f t="shared" si="198"/>
        <v>0</v>
      </c>
      <c r="M1089" s="13">
        <f t="shared" si="203"/>
        <v>1.1338857461021361E-3</v>
      </c>
      <c r="N1089" s="13">
        <f t="shared" si="199"/>
        <v>7.030091625833244E-4</v>
      </c>
      <c r="O1089" s="13">
        <f t="shared" si="200"/>
        <v>7.030091625833244E-4</v>
      </c>
      <c r="Q1089">
        <v>15.213256418200791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74.400851322581858</v>
      </c>
      <c r="G1090" s="13">
        <f t="shared" si="194"/>
        <v>5.2634817839278378</v>
      </c>
      <c r="H1090" s="13">
        <f t="shared" si="195"/>
        <v>69.137369538654013</v>
      </c>
      <c r="I1090" s="16">
        <f t="shared" si="202"/>
        <v>72.681595100665902</v>
      </c>
      <c r="J1090" s="13">
        <f t="shared" si="196"/>
        <v>44.270097626783496</v>
      </c>
      <c r="K1090" s="13">
        <f t="shared" si="197"/>
        <v>28.411497473882406</v>
      </c>
      <c r="L1090" s="13">
        <f t="shared" si="198"/>
        <v>17.396621973946484</v>
      </c>
      <c r="M1090" s="13">
        <f t="shared" si="203"/>
        <v>17.397052850530002</v>
      </c>
      <c r="N1090" s="13">
        <f t="shared" si="199"/>
        <v>10.786172767328601</v>
      </c>
      <c r="O1090" s="13">
        <f t="shared" si="200"/>
        <v>16.049654551256438</v>
      </c>
      <c r="Q1090">
        <v>14.186500331522931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50.924513781162361</v>
      </c>
      <c r="G1091" s="13">
        <f t="shared" si="194"/>
        <v>2.6387614030822673</v>
      </c>
      <c r="H1091" s="13">
        <f t="shared" si="195"/>
        <v>48.28575237808009</v>
      </c>
      <c r="I1091" s="16">
        <f t="shared" si="202"/>
        <v>59.300627878016016</v>
      </c>
      <c r="J1091" s="13">
        <f t="shared" si="196"/>
        <v>40.750854173285447</v>
      </c>
      <c r="K1091" s="13">
        <f t="shared" si="197"/>
        <v>18.549773704730569</v>
      </c>
      <c r="L1091" s="13">
        <f t="shared" si="198"/>
        <v>7.4623870915099566</v>
      </c>
      <c r="M1091" s="13">
        <f t="shared" si="203"/>
        <v>14.073267174711358</v>
      </c>
      <c r="N1091" s="13">
        <f t="shared" si="199"/>
        <v>8.7254256483210426</v>
      </c>
      <c r="O1091" s="13">
        <f t="shared" si="200"/>
        <v>11.364187051403309</v>
      </c>
      <c r="Q1091">
        <v>14.257356593548391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0.28571428599999998</v>
      </c>
      <c r="G1092" s="13">
        <f t="shared" si="194"/>
        <v>0</v>
      </c>
      <c r="H1092" s="13">
        <f t="shared" si="195"/>
        <v>0.28571428599999998</v>
      </c>
      <c r="I1092" s="16">
        <f t="shared" si="202"/>
        <v>11.373100899220614</v>
      </c>
      <c r="J1092" s="13">
        <f t="shared" si="196"/>
        <v>11.219424696411409</v>
      </c>
      <c r="K1092" s="13">
        <f t="shared" si="197"/>
        <v>0.15367620280920491</v>
      </c>
      <c r="L1092" s="13">
        <f t="shared" si="198"/>
        <v>0</v>
      </c>
      <c r="M1092" s="13">
        <f t="shared" si="203"/>
        <v>5.3478415263903152</v>
      </c>
      <c r="N1092" s="13">
        <f t="shared" si="199"/>
        <v>3.3156617463619953</v>
      </c>
      <c r="O1092" s="13">
        <f t="shared" si="200"/>
        <v>3.3156617463619953</v>
      </c>
      <c r="Q1092">
        <v>17.111253007176469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0.81529696455887557</v>
      </c>
      <c r="G1093" s="13">
        <f t="shared" si="194"/>
        <v>0</v>
      </c>
      <c r="H1093" s="13">
        <f t="shared" si="195"/>
        <v>0.81529696455887557</v>
      </c>
      <c r="I1093" s="16">
        <f t="shared" si="202"/>
        <v>0.96897316736808048</v>
      </c>
      <c r="J1093" s="13">
        <f t="shared" si="196"/>
        <v>0.96890209023059293</v>
      </c>
      <c r="K1093" s="13">
        <f t="shared" si="197"/>
        <v>7.1077137487551845E-5</v>
      </c>
      <c r="L1093" s="13">
        <f t="shared" si="198"/>
        <v>0</v>
      </c>
      <c r="M1093" s="13">
        <f t="shared" si="203"/>
        <v>2.0321797800283199</v>
      </c>
      <c r="N1093" s="13">
        <f t="shared" si="199"/>
        <v>1.2599514636175584</v>
      </c>
      <c r="O1093" s="13">
        <f t="shared" si="200"/>
        <v>1.2599514636175584</v>
      </c>
      <c r="Q1093">
        <v>19.310324719795229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24.147192724785778</v>
      </c>
      <c r="G1094" s="13">
        <f t="shared" ref="G1094:G1157" si="205">IF((F1094-$J$2)&gt;0,$I$2*(F1094-$J$2),0)</f>
        <v>0</v>
      </c>
      <c r="H1094" s="13">
        <f t="shared" ref="H1094:H1157" si="206">F1094-G1094</f>
        <v>24.147192724785778</v>
      </c>
      <c r="I1094" s="16">
        <f t="shared" si="202"/>
        <v>24.147263801923266</v>
      </c>
      <c r="J1094" s="13">
        <f t="shared" ref="J1094:J1157" si="207">I1094/SQRT(1+(I1094/($K$2*(300+(25*Q1094)+0.05*(Q1094)^3)))^2)</f>
        <v>23.130310365802476</v>
      </c>
      <c r="K1094" s="13">
        <f t="shared" ref="K1094:K1157" si="208">I1094-J1094</f>
        <v>1.0169534361207901</v>
      </c>
      <c r="L1094" s="13">
        <f t="shared" ref="L1094:L1157" si="209">IF(K1094&gt;$N$2,(K1094-$N$2)/$L$2,0)</f>
        <v>0</v>
      </c>
      <c r="M1094" s="13">
        <f t="shared" si="203"/>
        <v>0.77222831641076151</v>
      </c>
      <c r="N1094" s="13">
        <f t="shared" ref="N1094:N1157" si="210">$M$2*M1094</f>
        <v>0.47878155617467211</v>
      </c>
      <c r="O1094" s="13">
        <f t="shared" ref="O1094:O1157" si="211">N1094+G1094</f>
        <v>0.47878155617467211</v>
      </c>
      <c r="Q1094">
        <v>19.408103217132741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0.52447858870836639</v>
      </c>
      <c r="G1095" s="13">
        <f t="shared" si="205"/>
        <v>0</v>
      </c>
      <c r="H1095" s="13">
        <f t="shared" si="206"/>
        <v>0.52447858870836639</v>
      </c>
      <c r="I1095" s="16">
        <f t="shared" ref="I1095:I1158" si="213">H1095+K1094-L1094</f>
        <v>1.5414320248291564</v>
      </c>
      <c r="J1095" s="13">
        <f t="shared" si="207"/>
        <v>1.541232085831425</v>
      </c>
      <c r="K1095" s="13">
        <f t="shared" si="208"/>
        <v>1.9993899773140811E-4</v>
      </c>
      <c r="L1095" s="13">
        <f t="shared" si="209"/>
        <v>0</v>
      </c>
      <c r="M1095" s="13">
        <f t="shared" ref="M1095:M1158" si="214">L1095+M1094-N1094</f>
        <v>0.2934467602360894</v>
      </c>
      <c r="N1095" s="13">
        <f t="shared" si="210"/>
        <v>0.18193699134637542</v>
      </c>
      <c r="O1095" s="13">
        <f t="shared" si="211"/>
        <v>0.18193699134637542</v>
      </c>
      <c r="Q1095">
        <v>21.841820872807389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21.20561137951643</v>
      </c>
      <c r="G1096" s="13">
        <f t="shared" si="205"/>
        <v>0</v>
      </c>
      <c r="H1096" s="13">
        <f t="shared" si="206"/>
        <v>21.20561137951643</v>
      </c>
      <c r="I1096" s="16">
        <f t="shared" si="213"/>
        <v>21.205811318514161</v>
      </c>
      <c r="J1096" s="13">
        <f t="shared" si="207"/>
        <v>20.905227997053114</v>
      </c>
      <c r="K1096" s="13">
        <f t="shared" si="208"/>
        <v>0.3005833214610476</v>
      </c>
      <c r="L1096" s="13">
        <f t="shared" si="209"/>
        <v>0</v>
      </c>
      <c r="M1096" s="13">
        <f t="shared" si="214"/>
        <v>0.11150976888971398</v>
      </c>
      <c r="N1096" s="13">
        <f t="shared" si="210"/>
        <v>6.9136056711622665E-2</v>
      </c>
      <c r="O1096" s="13">
        <f t="shared" si="211"/>
        <v>6.9136056711622665E-2</v>
      </c>
      <c r="Q1096">
        <v>25.60961300000001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7.29657564623081</v>
      </c>
      <c r="G1097" s="13">
        <f t="shared" si="205"/>
        <v>0</v>
      </c>
      <c r="H1097" s="13">
        <f t="shared" si="206"/>
        <v>7.29657564623081</v>
      </c>
      <c r="I1097" s="16">
        <f t="shared" si="213"/>
        <v>7.5971589676918576</v>
      </c>
      <c r="J1097" s="13">
        <f t="shared" si="207"/>
        <v>7.578852348724479</v>
      </c>
      <c r="K1097" s="13">
        <f t="shared" si="208"/>
        <v>1.8306618967378618E-2</v>
      </c>
      <c r="L1097" s="13">
        <f t="shared" si="209"/>
        <v>0</v>
      </c>
      <c r="M1097" s="13">
        <f t="shared" si="214"/>
        <v>4.2373712178091313E-2</v>
      </c>
      <c r="N1097" s="13">
        <f t="shared" si="210"/>
        <v>2.6271701550416613E-2</v>
      </c>
      <c r="O1097" s="13">
        <f t="shared" si="211"/>
        <v>2.6271701550416613E-2</v>
      </c>
      <c r="Q1097">
        <v>23.722254298044941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1.052442582832452</v>
      </c>
      <c r="G1098" s="13">
        <f t="shared" si="205"/>
        <v>0</v>
      </c>
      <c r="H1098" s="13">
        <f t="shared" si="206"/>
        <v>1.052442582832452</v>
      </c>
      <c r="I1098" s="16">
        <f t="shared" si="213"/>
        <v>1.0707492017998306</v>
      </c>
      <c r="J1098" s="13">
        <f t="shared" si="207"/>
        <v>1.070708223791593</v>
      </c>
      <c r="K1098" s="13">
        <f t="shared" si="208"/>
        <v>4.0978008237546604E-5</v>
      </c>
      <c r="L1098" s="13">
        <f t="shared" si="209"/>
        <v>0</v>
      </c>
      <c r="M1098" s="13">
        <f t="shared" si="214"/>
        <v>1.61020106276747E-2</v>
      </c>
      <c r="N1098" s="13">
        <f t="shared" si="210"/>
        <v>9.9832465891583136E-3</v>
      </c>
      <c r="O1098" s="13">
        <f t="shared" si="211"/>
        <v>9.9832465891583136E-3</v>
      </c>
      <c r="Q1098">
        <v>25.350703322408179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21.685024644693669</v>
      </c>
      <c r="G1099" s="13">
        <f t="shared" si="205"/>
        <v>0</v>
      </c>
      <c r="H1099" s="13">
        <f t="shared" si="206"/>
        <v>21.685024644693669</v>
      </c>
      <c r="I1099" s="16">
        <f t="shared" si="213"/>
        <v>21.685065622701906</v>
      </c>
      <c r="J1099" s="13">
        <f t="shared" si="207"/>
        <v>21.096865621310862</v>
      </c>
      <c r="K1099" s="13">
        <f t="shared" si="208"/>
        <v>0.58820000139104422</v>
      </c>
      <c r="L1099" s="13">
        <f t="shared" si="209"/>
        <v>0</v>
      </c>
      <c r="M1099" s="13">
        <f t="shared" si="214"/>
        <v>6.1187640385163868E-3</v>
      </c>
      <c r="N1099" s="13">
        <f t="shared" si="210"/>
        <v>3.7936337038801597E-3</v>
      </c>
      <c r="O1099" s="13">
        <f t="shared" si="211"/>
        <v>3.7936337038801597E-3</v>
      </c>
      <c r="Q1099">
        <v>21.161255410774441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23.554627565379221</v>
      </c>
      <c r="G1100" s="13">
        <f t="shared" si="205"/>
        <v>0</v>
      </c>
      <c r="H1100" s="13">
        <f t="shared" si="206"/>
        <v>23.554627565379221</v>
      </c>
      <c r="I1100" s="16">
        <f t="shared" si="213"/>
        <v>24.142827566770265</v>
      </c>
      <c r="J1100" s="13">
        <f t="shared" si="207"/>
        <v>22.841037612000665</v>
      </c>
      <c r="K1100" s="13">
        <f t="shared" si="208"/>
        <v>1.3017899547695997</v>
      </c>
      <c r="L1100" s="13">
        <f t="shared" si="209"/>
        <v>0</v>
      </c>
      <c r="M1100" s="13">
        <f t="shared" si="214"/>
        <v>2.3251303346362271E-3</v>
      </c>
      <c r="N1100" s="13">
        <f t="shared" si="210"/>
        <v>1.4415808074744608E-3</v>
      </c>
      <c r="O1100" s="13">
        <f t="shared" si="211"/>
        <v>1.4415808074744608E-3</v>
      </c>
      <c r="Q1100">
        <v>17.525864064494261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11.191830494128061</v>
      </c>
      <c r="G1101" s="13">
        <f t="shared" si="205"/>
        <v>0</v>
      </c>
      <c r="H1101" s="13">
        <f t="shared" si="206"/>
        <v>11.191830494128061</v>
      </c>
      <c r="I1101" s="16">
        <f t="shared" si="213"/>
        <v>12.49362044889766</v>
      </c>
      <c r="J1101" s="13">
        <f t="shared" si="207"/>
        <v>12.17219893005301</v>
      </c>
      <c r="K1101" s="13">
        <f t="shared" si="208"/>
        <v>0.32142151884464987</v>
      </c>
      <c r="L1101" s="13">
        <f t="shared" si="209"/>
        <v>0</v>
      </c>
      <c r="M1101" s="13">
        <f t="shared" si="214"/>
        <v>8.8354952716176625E-4</v>
      </c>
      <c r="N1101" s="13">
        <f t="shared" si="210"/>
        <v>5.4780070684029504E-4</v>
      </c>
      <c r="O1101" s="13">
        <f t="shared" si="211"/>
        <v>5.4780070684029504E-4</v>
      </c>
      <c r="Q1101">
        <v>13.709405006878001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60.356726718204797</v>
      </c>
      <c r="G1102" s="13">
        <f t="shared" si="205"/>
        <v>3.6933092638229685</v>
      </c>
      <c r="H1102" s="13">
        <f t="shared" si="206"/>
        <v>56.663417454381829</v>
      </c>
      <c r="I1102" s="16">
        <f t="shared" si="213"/>
        <v>56.984838973226481</v>
      </c>
      <c r="J1102" s="13">
        <f t="shared" si="207"/>
        <v>37.379024724879258</v>
      </c>
      <c r="K1102" s="13">
        <f t="shared" si="208"/>
        <v>19.605814248347222</v>
      </c>
      <c r="L1102" s="13">
        <f t="shared" si="209"/>
        <v>8.526192471912136</v>
      </c>
      <c r="M1102" s="13">
        <f t="shared" si="214"/>
        <v>8.5265282207324571</v>
      </c>
      <c r="N1102" s="13">
        <f t="shared" si="210"/>
        <v>5.2864474968541231</v>
      </c>
      <c r="O1102" s="13">
        <f t="shared" si="211"/>
        <v>8.9797567606770912</v>
      </c>
      <c r="Q1102">
        <v>12.44394709354839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98.826459749045256</v>
      </c>
      <c r="G1103" s="13">
        <f t="shared" si="205"/>
        <v>7.9943333121264457</v>
      </c>
      <c r="H1103" s="13">
        <f t="shared" si="206"/>
        <v>90.832126436918813</v>
      </c>
      <c r="I1103" s="16">
        <f t="shared" si="213"/>
        <v>101.91174821335389</v>
      </c>
      <c r="J1103" s="13">
        <f t="shared" si="207"/>
        <v>45.125284279160212</v>
      </c>
      <c r="K1103" s="13">
        <f t="shared" si="208"/>
        <v>56.786463934193677</v>
      </c>
      <c r="L1103" s="13">
        <f t="shared" si="209"/>
        <v>45.980223400681055</v>
      </c>
      <c r="M1103" s="13">
        <f t="shared" si="214"/>
        <v>49.220304124559391</v>
      </c>
      <c r="N1103" s="13">
        <f t="shared" si="210"/>
        <v>30.516588557226822</v>
      </c>
      <c r="O1103" s="13">
        <f t="shared" si="211"/>
        <v>38.510921869353268</v>
      </c>
      <c r="Q1103">
        <v>12.68067839725366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11.51779338142482</v>
      </c>
      <c r="G1104" s="13">
        <f t="shared" si="205"/>
        <v>0</v>
      </c>
      <c r="H1104" s="13">
        <f t="shared" si="206"/>
        <v>11.51779338142482</v>
      </c>
      <c r="I1104" s="16">
        <f t="shared" si="213"/>
        <v>22.324033914937445</v>
      </c>
      <c r="J1104" s="13">
        <f t="shared" si="207"/>
        <v>20.88812980901114</v>
      </c>
      <c r="K1104" s="13">
        <f t="shared" si="208"/>
        <v>1.4359041059263049</v>
      </c>
      <c r="L1104" s="13">
        <f t="shared" si="209"/>
        <v>0</v>
      </c>
      <c r="M1104" s="13">
        <f t="shared" si="214"/>
        <v>18.703715567332569</v>
      </c>
      <c r="N1104" s="13">
        <f t="shared" si="210"/>
        <v>11.596303651746194</v>
      </c>
      <c r="O1104" s="13">
        <f t="shared" si="211"/>
        <v>11.596303651746194</v>
      </c>
      <c r="Q1104">
        <v>15.03288936631475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4.5168268649764514</v>
      </c>
      <c r="G1105" s="13">
        <f t="shared" si="205"/>
        <v>0</v>
      </c>
      <c r="H1105" s="13">
        <f t="shared" si="206"/>
        <v>4.5168268649764514</v>
      </c>
      <c r="I1105" s="16">
        <f t="shared" si="213"/>
        <v>5.9527309709027563</v>
      </c>
      <c r="J1105" s="13">
        <f t="shared" si="207"/>
        <v>5.9266060634477293</v>
      </c>
      <c r="K1105" s="13">
        <f t="shared" si="208"/>
        <v>2.6124907455026936E-2</v>
      </c>
      <c r="L1105" s="13">
        <f t="shared" si="209"/>
        <v>0</v>
      </c>
      <c r="M1105" s="13">
        <f t="shared" si="214"/>
        <v>7.1074119155863755</v>
      </c>
      <c r="N1105" s="13">
        <f t="shared" si="210"/>
        <v>4.4065953876635531</v>
      </c>
      <c r="O1105" s="13">
        <f t="shared" si="211"/>
        <v>4.4065953876635531</v>
      </c>
      <c r="Q1105">
        <v>15.998297867461041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</v>
      </c>
      <c r="G1106" s="13">
        <f t="shared" si="205"/>
        <v>0</v>
      </c>
      <c r="H1106" s="13">
        <f t="shared" si="206"/>
        <v>0</v>
      </c>
      <c r="I1106" s="16">
        <f t="shared" si="213"/>
        <v>2.6124907455026936E-2</v>
      </c>
      <c r="J1106" s="13">
        <f t="shared" si="207"/>
        <v>2.6124906105904861E-2</v>
      </c>
      <c r="K1106" s="13">
        <f t="shared" si="208"/>
        <v>1.3491220744732413E-9</v>
      </c>
      <c r="L1106" s="13">
        <f t="shared" si="209"/>
        <v>0</v>
      </c>
      <c r="M1106" s="13">
        <f t="shared" si="214"/>
        <v>2.7008165279228225</v>
      </c>
      <c r="N1106" s="13">
        <f t="shared" si="210"/>
        <v>1.6745062473121499</v>
      </c>
      <c r="O1106" s="13">
        <f t="shared" si="211"/>
        <v>1.6745062473121499</v>
      </c>
      <c r="Q1106">
        <v>19.537173569371699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7.0938407363506553E-2</v>
      </c>
      <c r="G1107" s="13">
        <f t="shared" si="205"/>
        <v>0</v>
      </c>
      <c r="H1107" s="13">
        <f t="shared" si="206"/>
        <v>7.0938407363506553E-2</v>
      </c>
      <c r="I1107" s="16">
        <f t="shared" si="213"/>
        <v>7.0938408712628631E-2</v>
      </c>
      <c r="J1107" s="13">
        <f t="shared" si="207"/>
        <v>7.093839017154524E-2</v>
      </c>
      <c r="K1107" s="13">
        <f t="shared" si="208"/>
        <v>1.8541083390832824E-8</v>
      </c>
      <c r="L1107" s="13">
        <f t="shared" si="209"/>
        <v>0</v>
      </c>
      <c r="M1107" s="13">
        <f t="shared" si="214"/>
        <v>1.0263102806106725</v>
      </c>
      <c r="N1107" s="13">
        <f t="shared" si="210"/>
        <v>0.63631237397861695</v>
      </c>
      <c r="O1107" s="13">
        <f t="shared" si="211"/>
        <v>0.63631237397861695</v>
      </c>
      <c r="Q1107">
        <v>22.195993932483571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22.138313218425651</v>
      </c>
      <c r="G1108" s="13">
        <f t="shared" si="205"/>
        <v>0</v>
      </c>
      <c r="H1108" s="13">
        <f t="shared" si="206"/>
        <v>22.138313218425651</v>
      </c>
      <c r="I1108" s="16">
        <f t="shared" si="213"/>
        <v>22.138313236966734</v>
      </c>
      <c r="J1108" s="13">
        <f t="shared" si="207"/>
        <v>21.724733821710679</v>
      </c>
      <c r="K1108" s="13">
        <f t="shared" si="208"/>
        <v>0.41357941525605568</v>
      </c>
      <c r="L1108" s="13">
        <f t="shared" si="209"/>
        <v>0</v>
      </c>
      <c r="M1108" s="13">
        <f t="shared" si="214"/>
        <v>0.38999790663205558</v>
      </c>
      <c r="N1108" s="13">
        <f t="shared" si="210"/>
        <v>0.24179870211187446</v>
      </c>
      <c r="O1108" s="13">
        <f t="shared" si="211"/>
        <v>0.24179870211187446</v>
      </c>
      <c r="Q1108">
        <v>24.19570800000001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7.8230424636897417E-2</v>
      </c>
      <c r="G1109" s="13">
        <f t="shared" si="205"/>
        <v>0</v>
      </c>
      <c r="H1109" s="13">
        <f t="shared" si="206"/>
        <v>7.8230424636897417E-2</v>
      </c>
      <c r="I1109" s="16">
        <f t="shared" si="213"/>
        <v>0.49180983989295313</v>
      </c>
      <c r="J1109" s="13">
        <f t="shared" si="207"/>
        <v>0.49180506163480942</v>
      </c>
      <c r="K1109" s="13">
        <f t="shared" si="208"/>
        <v>4.7782581437116889E-6</v>
      </c>
      <c r="L1109" s="13">
        <f t="shared" si="209"/>
        <v>0</v>
      </c>
      <c r="M1109" s="13">
        <f t="shared" si="214"/>
        <v>0.14819920452018112</v>
      </c>
      <c r="N1109" s="13">
        <f t="shared" si="210"/>
        <v>9.1883506802512296E-2</v>
      </c>
      <c r="O1109" s="13">
        <f t="shared" si="211"/>
        <v>9.1883506802512296E-2</v>
      </c>
      <c r="Q1109">
        <v>24.023683274259358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17.73632742574847</v>
      </c>
      <c r="G1110" s="13">
        <f t="shared" si="205"/>
        <v>0</v>
      </c>
      <c r="H1110" s="13">
        <f t="shared" si="206"/>
        <v>17.73632742574847</v>
      </c>
      <c r="I1110" s="16">
        <f t="shared" si="213"/>
        <v>17.736332204006615</v>
      </c>
      <c r="J1110" s="13">
        <f t="shared" si="207"/>
        <v>17.497276974946637</v>
      </c>
      <c r="K1110" s="13">
        <f t="shared" si="208"/>
        <v>0.23905522905997856</v>
      </c>
      <c r="L1110" s="13">
        <f t="shared" si="209"/>
        <v>0</v>
      </c>
      <c r="M1110" s="13">
        <f t="shared" si="214"/>
        <v>5.6315697717668825E-2</v>
      </c>
      <c r="N1110" s="13">
        <f t="shared" si="210"/>
        <v>3.4915732584954673E-2</v>
      </c>
      <c r="O1110" s="13">
        <f t="shared" si="211"/>
        <v>3.4915732584954673E-2</v>
      </c>
      <c r="Q1110">
        <v>23.418199377396689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1.951769456336349</v>
      </c>
      <c r="G1111" s="13">
        <f t="shared" si="205"/>
        <v>0</v>
      </c>
      <c r="H1111" s="13">
        <f t="shared" si="206"/>
        <v>1.951769456336349</v>
      </c>
      <c r="I1111" s="16">
        <f t="shared" si="213"/>
        <v>2.1908246853963274</v>
      </c>
      <c r="J1111" s="13">
        <f t="shared" si="207"/>
        <v>2.1902219027037275</v>
      </c>
      <c r="K1111" s="13">
        <f t="shared" si="208"/>
        <v>6.0278269259983475E-4</v>
      </c>
      <c r="L1111" s="13">
        <f t="shared" si="209"/>
        <v>0</v>
      </c>
      <c r="M1111" s="13">
        <f t="shared" si="214"/>
        <v>2.1399965132714152E-2</v>
      </c>
      <c r="N1111" s="13">
        <f t="shared" si="210"/>
        <v>1.3267978382282775E-2</v>
      </c>
      <c r="O1111" s="13">
        <f t="shared" si="211"/>
        <v>1.3267978382282775E-2</v>
      </c>
      <c r="Q1111">
        <v>21.494666461793852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27.321428569999998</v>
      </c>
      <c r="G1112" s="13">
        <f t="shared" si="205"/>
        <v>0</v>
      </c>
      <c r="H1112" s="13">
        <f t="shared" si="206"/>
        <v>27.321428569999998</v>
      </c>
      <c r="I1112" s="16">
        <f t="shared" si="213"/>
        <v>27.322031352692598</v>
      </c>
      <c r="J1112" s="13">
        <f t="shared" si="207"/>
        <v>25.621833942461713</v>
      </c>
      <c r="K1112" s="13">
        <f t="shared" si="208"/>
        <v>1.700197410230885</v>
      </c>
      <c r="L1112" s="13">
        <f t="shared" si="209"/>
        <v>0</v>
      </c>
      <c r="M1112" s="13">
        <f t="shared" si="214"/>
        <v>8.1319867504313775E-3</v>
      </c>
      <c r="N1112" s="13">
        <f t="shared" si="210"/>
        <v>5.0418317852674545E-3</v>
      </c>
      <c r="O1112" s="13">
        <f t="shared" si="211"/>
        <v>5.0418317852674545E-3</v>
      </c>
      <c r="Q1112">
        <v>18.16832754549468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31.202033994724651</v>
      </c>
      <c r="G1113" s="13">
        <f t="shared" si="205"/>
        <v>0.43373284762949782</v>
      </c>
      <c r="H1113" s="13">
        <f t="shared" si="206"/>
        <v>30.768301147095155</v>
      </c>
      <c r="I1113" s="16">
        <f t="shared" si="213"/>
        <v>32.468498557326043</v>
      </c>
      <c r="J1113" s="13">
        <f t="shared" si="207"/>
        <v>28.482162647151164</v>
      </c>
      <c r="K1113" s="13">
        <f t="shared" si="208"/>
        <v>3.9863359101748799</v>
      </c>
      <c r="L1113" s="13">
        <f t="shared" si="209"/>
        <v>0</v>
      </c>
      <c r="M1113" s="13">
        <f t="shared" si="214"/>
        <v>3.0901549651639231E-3</v>
      </c>
      <c r="N1113" s="13">
        <f t="shared" si="210"/>
        <v>1.9158960784016322E-3</v>
      </c>
      <c r="O1113" s="13">
        <f t="shared" si="211"/>
        <v>0.43564874370789947</v>
      </c>
      <c r="Q1113">
        <v>15.064377181643611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100.3435398040718</v>
      </c>
      <c r="G1114" s="13">
        <f t="shared" si="205"/>
        <v>8.1639471172089966</v>
      </c>
      <c r="H1114" s="13">
        <f t="shared" si="206"/>
        <v>92.179592686862804</v>
      </c>
      <c r="I1114" s="16">
        <f t="shared" si="213"/>
        <v>96.165928597037691</v>
      </c>
      <c r="J1114" s="13">
        <f t="shared" si="207"/>
        <v>44.551580257687085</v>
      </c>
      <c r="K1114" s="13">
        <f t="shared" si="208"/>
        <v>51.614348339350606</v>
      </c>
      <c r="L1114" s="13">
        <f t="shared" si="209"/>
        <v>40.770078363055148</v>
      </c>
      <c r="M1114" s="13">
        <f t="shared" si="214"/>
        <v>40.771252621941912</v>
      </c>
      <c r="N1114" s="13">
        <f t="shared" si="210"/>
        <v>25.278176625603987</v>
      </c>
      <c r="O1114" s="13">
        <f t="shared" si="211"/>
        <v>33.442123742812981</v>
      </c>
      <c r="Q1114">
        <v>12.664385998998171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9.8312393420579465</v>
      </c>
      <c r="G1115" s="13">
        <f t="shared" si="205"/>
        <v>0</v>
      </c>
      <c r="H1115" s="13">
        <f t="shared" si="206"/>
        <v>9.8312393420579465</v>
      </c>
      <c r="I1115" s="16">
        <f t="shared" si="213"/>
        <v>20.675509318353406</v>
      </c>
      <c r="J1115" s="13">
        <f t="shared" si="207"/>
        <v>19.057263230424102</v>
      </c>
      <c r="K1115" s="13">
        <f t="shared" si="208"/>
        <v>1.6182460879293039</v>
      </c>
      <c r="L1115" s="13">
        <f t="shared" si="209"/>
        <v>0</v>
      </c>
      <c r="M1115" s="13">
        <f t="shared" si="214"/>
        <v>15.493075996337925</v>
      </c>
      <c r="N1115" s="13">
        <f t="shared" si="210"/>
        <v>9.6057071177295139</v>
      </c>
      <c r="O1115" s="13">
        <f t="shared" si="211"/>
        <v>9.6057071177295139</v>
      </c>
      <c r="Q1115">
        <v>12.32999459354839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7.2857912197812844</v>
      </c>
      <c r="G1116" s="13">
        <f t="shared" si="205"/>
        <v>0</v>
      </c>
      <c r="H1116" s="13">
        <f t="shared" si="206"/>
        <v>7.2857912197812844</v>
      </c>
      <c r="I1116" s="16">
        <f t="shared" si="213"/>
        <v>8.9040373077105883</v>
      </c>
      <c r="J1116" s="13">
        <f t="shared" si="207"/>
        <v>8.8393550869511195</v>
      </c>
      <c r="K1116" s="13">
        <f t="shared" si="208"/>
        <v>6.4682220759468834E-2</v>
      </c>
      <c r="L1116" s="13">
        <f t="shared" si="209"/>
        <v>0</v>
      </c>
      <c r="M1116" s="13">
        <f t="shared" si="214"/>
        <v>5.8873688786084113</v>
      </c>
      <c r="N1116" s="13">
        <f t="shared" si="210"/>
        <v>3.6501687047372151</v>
      </c>
      <c r="O1116" s="13">
        <f t="shared" si="211"/>
        <v>3.6501687047372151</v>
      </c>
      <c r="Q1116">
        <v>18.107447094937189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4.6424381092042752</v>
      </c>
      <c r="G1117" s="13">
        <f t="shared" si="205"/>
        <v>0</v>
      </c>
      <c r="H1117" s="13">
        <f t="shared" si="206"/>
        <v>4.6424381092042752</v>
      </c>
      <c r="I1117" s="16">
        <f t="shared" si="213"/>
        <v>4.7071203299637441</v>
      </c>
      <c r="J1117" s="13">
        <f t="shared" si="207"/>
        <v>4.6976541649514587</v>
      </c>
      <c r="K1117" s="13">
        <f t="shared" si="208"/>
        <v>9.4661650122853658E-3</v>
      </c>
      <c r="L1117" s="13">
        <f t="shared" si="209"/>
        <v>0</v>
      </c>
      <c r="M1117" s="13">
        <f t="shared" si="214"/>
        <v>2.2372001738711962</v>
      </c>
      <c r="N1117" s="13">
        <f t="shared" si="210"/>
        <v>1.3870641078001416</v>
      </c>
      <c r="O1117" s="13">
        <f t="shared" si="211"/>
        <v>1.3870641078001416</v>
      </c>
      <c r="Q1117">
        <v>18.230517066252261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2.1428571E-2</v>
      </c>
      <c r="G1118" s="13">
        <f t="shared" si="205"/>
        <v>0</v>
      </c>
      <c r="H1118" s="13">
        <f t="shared" si="206"/>
        <v>2.1428571E-2</v>
      </c>
      <c r="I1118" s="16">
        <f t="shared" si="213"/>
        <v>3.0894736012285366E-2</v>
      </c>
      <c r="J1118" s="13">
        <f t="shared" si="207"/>
        <v>3.0894734362242771E-2</v>
      </c>
      <c r="K1118" s="13">
        <f t="shared" si="208"/>
        <v>1.6500425956134102E-9</v>
      </c>
      <c r="L1118" s="13">
        <f t="shared" si="209"/>
        <v>0</v>
      </c>
      <c r="M1118" s="13">
        <f t="shared" si="214"/>
        <v>0.85013606607105463</v>
      </c>
      <c r="N1118" s="13">
        <f t="shared" si="210"/>
        <v>0.52708436096405387</v>
      </c>
      <c r="O1118" s="13">
        <f t="shared" si="211"/>
        <v>0.52708436096405387</v>
      </c>
      <c r="Q1118">
        <v>21.668552309399281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27.62111444323763</v>
      </c>
      <c r="G1119" s="13">
        <f t="shared" si="205"/>
        <v>3.3375998424472364E-2</v>
      </c>
      <c r="H1119" s="13">
        <f t="shared" si="206"/>
        <v>27.587738444813159</v>
      </c>
      <c r="I1119" s="16">
        <f t="shared" si="213"/>
        <v>27.587738446463202</v>
      </c>
      <c r="J1119" s="13">
        <f t="shared" si="207"/>
        <v>26.963050440286572</v>
      </c>
      <c r="K1119" s="13">
        <f t="shared" si="208"/>
        <v>0.62468800617662978</v>
      </c>
      <c r="L1119" s="13">
        <f t="shared" si="209"/>
        <v>0</v>
      </c>
      <c r="M1119" s="13">
        <f t="shared" si="214"/>
        <v>0.32305170510700076</v>
      </c>
      <c r="N1119" s="13">
        <f t="shared" si="210"/>
        <v>0.20029205716634046</v>
      </c>
      <c r="O1119" s="13">
        <f t="shared" si="211"/>
        <v>0.23366805559081283</v>
      </c>
      <c r="Q1119">
        <v>25.933013197069268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4.809316308514421</v>
      </c>
      <c r="G1120" s="13">
        <f t="shared" si="205"/>
        <v>0</v>
      </c>
      <c r="H1120" s="13">
        <f t="shared" si="206"/>
        <v>4.809316308514421</v>
      </c>
      <c r="I1120" s="16">
        <f t="shared" si="213"/>
        <v>5.4340043146910508</v>
      </c>
      <c r="J1120" s="13">
        <f t="shared" si="207"/>
        <v>5.4290268661467396</v>
      </c>
      <c r="K1120" s="13">
        <f t="shared" si="208"/>
        <v>4.9774485443112582E-3</v>
      </c>
      <c r="L1120" s="13">
        <f t="shared" si="209"/>
        <v>0</v>
      </c>
      <c r="M1120" s="13">
        <f t="shared" si="214"/>
        <v>0.1227596479406603</v>
      </c>
      <c r="N1120" s="13">
        <f t="shared" si="210"/>
        <v>7.6110981723209389E-2</v>
      </c>
      <c r="O1120" s="13">
        <f t="shared" si="211"/>
        <v>7.6110981723209389E-2</v>
      </c>
      <c r="Q1120">
        <v>25.870095666752778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1.6737441998740981</v>
      </c>
      <c r="G1121" s="13">
        <f t="shared" si="205"/>
        <v>0</v>
      </c>
      <c r="H1121" s="13">
        <f t="shared" si="206"/>
        <v>1.6737441998740981</v>
      </c>
      <c r="I1121" s="16">
        <f t="shared" si="213"/>
        <v>1.6787216484184093</v>
      </c>
      <c r="J1121" s="13">
        <f t="shared" si="207"/>
        <v>1.6785530126097683</v>
      </c>
      <c r="K1121" s="13">
        <f t="shared" si="208"/>
        <v>1.6863580864101557E-4</v>
      </c>
      <c r="L1121" s="13">
        <f t="shared" si="209"/>
        <v>0</v>
      </c>
      <c r="M1121" s="13">
        <f t="shared" si="214"/>
        <v>4.664866621745091E-2</v>
      </c>
      <c r="N1121" s="13">
        <f t="shared" si="210"/>
        <v>2.8922173054819564E-2</v>
      </c>
      <c r="O1121" s="13">
        <f t="shared" si="211"/>
        <v>2.8922173054819564E-2</v>
      </c>
      <c r="Q1121">
        <v>24.877791000000009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2.2449148888882591</v>
      </c>
      <c r="G1122" s="13">
        <f t="shared" si="205"/>
        <v>0</v>
      </c>
      <c r="H1122" s="13">
        <f t="shared" si="206"/>
        <v>2.2449148888882591</v>
      </c>
      <c r="I1122" s="16">
        <f t="shared" si="213"/>
        <v>2.2450835246969003</v>
      </c>
      <c r="J1122" s="13">
        <f t="shared" si="207"/>
        <v>2.2446925604820915</v>
      </c>
      <c r="K1122" s="13">
        <f t="shared" si="208"/>
        <v>3.9096421480877552E-4</v>
      </c>
      <c r="L1122" s="13">
        <f t="shared" si="209"/>
        <v>0</v>
      </c>
      <c r="M1122" s="13">
        <f t="shared" si="214"/>
        <v>1.7726493162631345E-2</v>
      </c>
      <c r="N1122" s="13">
        <f t="shared" si="210"/>
        <v>1.0990425760831434E-2</v>
      </c>
      <c r="O1122" s="13">
        <f t="shared" si="211"/>
        <v>1.0990425760831434E-2</v>
      </c>
      <c r="Q1122">
        <v>25.101530702875881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7.1773741317887607</v>
      </c>
      <c r="G1123" s="13">
        <f t="shared" si="205"/>
        <v>0</v>
      </c>
      <c r="H1123" s="13">
        <f t="shared" si="206"/>
        <v>7.1773741317887607</v>
      </c>
      <c r="I1123" s="16">
        <f t="shared" si="213"/>
        <v>7.1777650960035695</v>
      </c>
      <c r="J1123" s="13">
        <f t="shared" si="207"/>
        <v>7.1594325065596038</v>
      </c>
      <c r="K1123" s="13">
        <f t="shared" si="208"/>
        <v>1.8332589443965652E-2</v>
      </c>
      <c r="L1123" s="13">
        <f t="shared" si="209"/>
        <v>0</v>
      </c>
      <c r="M1123" s="13">
        <f t="shared" si="214"/>
        <v>6.7360674017999111E-3</v>
      </c>
      <c r="N1123" s="13">
        <f t="shared" si="210"/>
        <v>4.1763617891159453E-3</v>
      </c>
      <c r="O1123" s="13">
        <f t="shared" si="211"/>
        <v>4.1763617891159453E-3</v>
      </c>
      <c r="Q1123">
        <v>22.499126584165911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11.176255768199949</v>
      </c>
      <c r="G1124" s="13">
        <f t="shared" si="205"/>
        <v>0</v>
      </c>
      <c r="H1124" s="13">
        <f t="shared" si="206"/>
        <v>11.176255768199949</v>
      </c>
      <c r="I1124" s="16">
        <f t="shared" si="213"/>
        <v>11.194588357643916</v>
      </c>
      <c r="J1124" s="13">
        <f t="shared" si="207"/>
        <v>11.039433901106269</v>
      </c>
      <c r="K1124" s="13">
        <f t="shared" si="208"/>
        <v>0.15515445653764637</v>
      </c>
      <c r="L1124" s="13">
        <f t="shared" si="209"/>
        <v>0</v>
      </c>
      <c r="M1124" s="13">
        <f t="shared" si="214"/>
        <v>2.5597056126839659E-3</v>
      </c>
      <c r="N1124" s="13">
        <f t="shared" si="210"/>
        <v>1.5870174798640589E-3</v>
      </c>
      <c r="O1124" s="13">
        <f t="shared" si="211"/>
        <v>1.5870174798640589E-3</v>
      </c>
      <c r="Q1124">
        <v>16.702343998101679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37.528745399709273</v>
      </c>
      <c r="G1125" s="13">
        <f t="shared" si="205"/>
        <v>1.1410769271348045</v>
      </c>
      <c r="H1125" s="13">
        <f t="shared" si="206"/>
        <v>36.387668472574468</v>
      </c>
      <c r="I1125" s="16">
        <f t="shared" si="213"/>
        <v>36.542822929112113</v>
      </c>
      <c r="J1125" s="13">
        <f t="shared" si="207"/>
        <v>30.097738922344575</v>
      </c>
      <c r="K1125" s="13">
        <f t="shared" si="208"/>
        <v>6.4450840067675372</v>
      </c>
      <c r="L1125" s="13">
        <f t="shared" si="209"/>
        <v>0</v>
      </c>
      <c r="M1125" s="13">
        <f t="shared" si="214"/>
        <v>9.7268813281990696E-4</v>
      </c>
      <c r="N1125" s="13">
        <f t="shared" si="210"/>
        <v>6.0306664234834235E-4</v>
      </c>
      <c r="O1125" s="13">
        <f t="shared" si="211"/>
        <v>1.1416799937771529</v>
      </c>
      <c r="Q1125">
        <v>13.45463359354839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52.360431121702867</v>
      </c>
      <c r="G1126" s="13">
        <f t="shared" si="205"/>
        <v>2.7993009890494891</v>
      </c>
      <c r="H1126" s="13">
        <f t="shared" si="206"/>
        <v>49.561130132653375</v>
      </c>
      <c r="I1126" s="16">
        <f t="shared" si="213"/>
        <v>56.006214139420912</v>
      </c>
      <c r="J1126" s="13">
        <f t="shared" si="207"/>
        <v>39.641797960919135</v>
      </c>
      <c r="K1126" s="13">
        <f t="shared" si="208"/>
        <v>16.364416178501777</v>
      </c>
      <c r="L1126" s="13">
        <f t="shared" si="209"/>
        <v>5.2609611059670227</v>
      </c>
      <c r="M1126" s="13">
        <f t="shared" si="214"/>
        <v>5.2613307274574943</v>
      </c>
      <c r="N1126" s="13">
        <f t="shared" si="210"/>
        <v>3.2620250510236466</v>
      </c>
      <c r="O1126" s="13">
        <f t="shared" si="211"/>
        <v>6.0613260400731352</v>
      </c>
      <c r="Q1126">
        <v>14.26355423137954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8.0298830315529368E-2</v>
      </c>
      <c r="G1127" s="13">
        <f t="shared" si="205"/>
        <v>0</v>
      </c>
      <c r="H1127" s="13">
        <f t="shared" si="206"/>
        <v>8.0298830315529368E-2</v>
      </c>
      <c r="I1127" s="16">
        <f t="shared" si="213"/>
        <v>11.183753902850285</v>
      </c>
      <c r="J1127" s="13">
        <f t="shared" si="207"/>
        <v>10.992072810388299</v>
      </c>
      <c r="K1127" s="13">
        <f t="shared" si="208"/>
        <v>0.19168109246198561</v>
      </c>
      <c r="L1127" s="13">
        <f t="shared" si="209"/>
        <v>0</v>
      </c>
      <c r="M1127" s="13">
        <f t="shared" si="214"/>
        <v>1.9993056764338477</v>
      </c>
      <c r="N1127" s="13">
        <f t="shared" si="210"/>
        <v>1.2395695193889855</v>
      </c>
      <c r="O1127" s="13">
        <f t="shared" si="211"/>
        <v>1.2395695193889855</v>
      </c>
      <c r="Q1127">
        <v>15.13637280670838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11.607819353201959</v>
      </c>
      <c r="G1128" s="13">
        <f t="shared" si="205"/>
        <v>0</v>
      </c>
      <c r="H1128" s="13">
        <f t="shared" si="206"/>
        <v>11.607819353201959</v>
      </c>
      <c r="I1128" s="16">
        <f t="shared" si="213"/>
        <v>11.799500445663945</v>
      </c>
      <c r="J1128" s="13">
        <f t="shared" si="207"/>
        <v>11.619113485783719</v>
      </c>
      <c r="K1128" s="13">
        <f t="shared" si="208"/>
        <v>0.18038695988022546</v>
      </c>
      <c r="L1128" s="13">
        <f t="shared" si="209"/>
        <v>0</v>
      </c>
      <c r="M1128" s="13">
        <f t="shared" si="214"/>
        <v>0.75973615704486219</v>
      </c>
      <c r="N1128" s="13">
        <f t="shared" si="210"/>
        <v>0.47103641736781454</v>
      </c>
      <c r="O1128" s="13">
        <f t="shared" si="211"/>
        <v>0.47103641736781454</v>
      </c>
      <c r="Q1128">
        <v>16.738019328217899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14.21801235863029</v>
      </c>
      <c r="G1129" s="13">
        <f t="shared" si="205"/>
        <v>0</v>
      </c>
      <c r="H1129" s="13">
        <f t="shared" si="206"/>
        <v>14.21801235863029</v>
      </c>
      <c r="I1129" s="16">
        <f t="shared" si="213"/>
        <v>14.398399318510515</v>
      </c>
      <c r="J1129" s="13">
        <f t="shared" si="207"/>
        <v>14.086136378762253</v>
      </c>
      <c r="K1129" s="13">
        <f t="shared" si="208"/>
        <v>0.31226293974826191</v>
      </c>
      <c r="L1129" s="13">
        <f t="shared" si="209"/>
        <v>0</v>
      </c>
      <c r="M1129" s="13">
        <f t="shared" si="214"/>
        <v>0.28869973967704765</v>
      </c>
      <c r="N1129" s="13">
        <f t="shared" si="210"/>
        <v>0.17899383859976956</v>
      </c>
      <c r="O1129" s="13">
        <f t="shared" si="211"/>
        <v>0.17899383859976956</v>
      </c>
      <c r="Q1129">
        <v>17.012445377484109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0.22130183698857531</v>
      </c>
      <c r="G1130" s="13">
        <f t="shared" si="205"/>
        <v>0</v>
      </c>
      <c r="H1130" s="13">
        <f t="shared" si="206"/>
        <v>0.22130183698857531</v>
      </c>
      <c r="I1130" s="16">
        <f t="shared" si="213"/>
        <v>0.53356477673683722</v>
      </c>
      <c r="J1130" s="13">
        <f t="shared" si="207"/>
        <v>0.53355384450734844</v>
      </c>
      <c r="K1130" s="13">
        <f t="shared" si="208"/>
        <v>1.0932229488780365E-5</v>
      </c>
      <c r="L1130" s="13">
        <f t="shared" si="209"/>
        <v>0</v>
      </c>
      <c r="M1130" s="13">
        <f t="shared" si="214"/>
        <v>0.1097059010772781</v>
      </c>
      <c r="N1130" s="13">
        <f t="shared" si="210"/>
        <v>6.8017658667912415E-2</v>
      </c>
      <c r="O1130" s="13">
        <f t="shared" si="211"/>
        <v>6.8017658667912415E-2</v>
      </c>
      <c r="Q1130">
        <v>19.890302763412372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7.8055467665442552E-2</v>
      </c>
      <c r="G1131" s="13">
        <f t="shared" si="205"/>
        <v>0</v>
      </c>
      <c r="H1131" s="13">
        <f t="shared" si="206"/>
        <v>7.8055467665442552E-2</v>
      </c>
      <c r="I1131" s="16">
        <f t="shared" si="213"/>
        <v>7.8066399894931332E-2</v>
      </c>
      <c r="J1131" s="13">
        <f t="shared" si="207"/>
        <v>7.8066375236794966E-2</v>
      </c>
      <c r="K1131" s="13">
        <f t="shared" si="208"/>
        <v>2.4658136366095817E-8</v>
      </c>
      <c r="L1131" s="13">
        <f t="shared" si="209"/>
        <v>0</v>
      </c>
      <c r="M1131" s="13">
        <f t="shared" si="214"/>
        <v>4.1688242409365681E-2</v>
      </c>
      <c r="N1131" s="13">
        <f t="shared" si="210"/>
        <v>2.584671029380672E-2</v>
      </c>
      <c r="O1131" s="13">
        <f t="shared" si="211"/>
        <v>2.584671029380672E-2</v>
      </c>
      <c r="Q1131">
        <v>22.211053868460439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38.583391192854371</v>
      </c>
      <c r="G1132" s="13">
        <f t="shared" si="205"/>
        <v>1.2589892847569042</v>
      </c>
      <c r="H1132" s="13">
        <f t="shared" si="206"/>
        <v>37.324401908097464</v>
      </c>
      <c r="I1132" s="16">
        <f t="shared" si="213"/>
        <v>37.324401932755599</v>
      </c>
      <c r="J1132" s="13">
        <f t="shared" si="207"/>
        <v>35.679547714064903</v>
      </c>
      <c r="K1132" s="13">
        <f t="shared" si="208"/>
        <v>1.6448542186906963</v>
      </c>
      <c r="L1132" s="13">
        <f t="shared" si="209"/>
        <v>0</v>
      </c>
      <c r="M1132" s="13">
        <f t="shared" si="214"/>
        <v>1.584153211555896E-2</v>
      </c>
      <c r="N1132" s="13">
        <f t="shared" si="210"/>
        <v>9.8217499116465545E-3</v>
      </c>
      <c r="O1132" s="13">
        <f t="shared" si="211"/>
        <v>1.2688110346685508</v>
      </c>
      <c r="Q1132">
        <v>25.249481742380912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2.8392236706511609</v>
      </c>
      <c r="G1133" s="13">
        <f t="shared" si="205"/>
        <v>0</v>
      </c>
      <c r="H1133" s="13">
        <f t="shared" si="206"/>
        <v>2.8392236706511609</v>
      </c>
      <c r="I1133" s="16">
        <f t="shared" si="213"/>
        <v>4.4840778893418571</v>
      </c>
      <c r="J1133" s="13">
        <f t="shared" si="207"/>
        <v>4.4810060032349535</v>
      </c>
      <c r="K1133" s="13">
        <f t="shared" si="208"/>
        <v>3.0718861069036763E-3</v>
      </c>
      <c r="L1133" s="13">
        <f t="shared" si="209"/>
        <v>0</v>
      </c>
      <c r="M1133" s="13">
        <f t="shared" si="214"/>
        <v>6.0197822039124056E-3</v>
      </c>
      <c r="N1133" s="13">
        <f t="shared" si="210"/>
        <v>3.7322649664256915E-3</v>
      </c>
      <c r="O1133" s="13">
        <f t="shared" si="211"/>
        <v>3.7322649664256915E-3</v>
      </c>
      <c r="Q1133">
        <v>25.196258000000011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8.327771455774986</v>
      </c>
      <c r="G1134" s="13">
        <f t="shared" si="205"/>
        <v>0</v>
      </c>
      <c r="H1134" s="13">
        <f t="shared" si="206"/>
        <v>8.327771455774986</v>
      </c>
      <c r="I1134" s="16">
        <f t="shared" si="213"/>
        <v>8.3308433418818897</v>
      </c>
      <c r="J1134" s="13">
        <f t="shared" si="207"/>
        <v>8.3122113828123005</v>
      </c>
      <c r="K1134" s="13">
        <f t="shared" si="208"/>
        <v>1.8631959069589143E-2</v>
      </c>
      <c r="L1134" s="13">
        <f t="shared" si="209"/>
        <v>0</v>
      </c>
      <c r="M1134" s="13">
        <f t="shared" si="214"/>
        <v>2.2875172374867141E-3</v>
      </c>
      <c r="N1134" s="13">
        <f t="shared" si="210"/>
        <v>1.4182606872417628E-3</v>
      </c>
      <c r="O1134" s="13">
        <f t="shared" si="211"/>
        <v>1.4182606872417628E-3</v>
      </c>
      <c r="Q1134">
        <v>25.58072660049751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27.321428569999998</v>
      </c>
      <c r="G1135" s="13">
        <f t="shared" si="205"/>
        <v>0</v>
      </c>
      <c r="H1135" s="13">
        <f t="shared" si="206"/>
        <v>27.321428569999998</v>
      </c>
      <c r="I1135" s="16">
        <f t="shared" si="213"/>
        <v>27.340060529069589</v>
      </c>
      <c r="J1135" s="13">
        <f t="shared" si="207"/>
        <v>26.306430365429016</v>
      </c>
      <c r="K1135" s="13">
        <f t="shared" si="208"/>
        <v>1.0336301636405736</v>
      </c>
      <c r="L1135" s="13">
        <f t="shared" si="209"/>
        <v>0</v>
      </c>
      <c r="M1135" s="13">
        <f t="shared" si="214"/>
        <v>8.6925655024495127E-4</v>
      </c>
      <c r="N1135" s="13">
        <f t="shared" si="210"/>
        <v>5.3893906115186981E-4</v>
      </c>
      <c r="O1135" s="13">
        <f t="shared" si="211"/>
        <v>5.3893906115186981E-4</v>
      </c>
      <c r="Q1135">
        <v>21.97313981840491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13.13237832946311</v>
      </c>
      <c r="G1136" s="13">
        <f t="shared" si="205"/>
        <v>0</v>
      </c>
      <c r="H1136" s="13">
        <f t="shared" si="206"/>
        <v>13.13237832946311</v>
      </c>
      <c r="I1136" s="16">
        <f t="shared" si="213"/>
        <v>14.166008493103684</v>
      </c>
      <c r="J1136" s="13">
        <f t="shared" si="207"/>
        <v>13.944413592655538</v>
      </c>
      <c r="K1136" s="13">
        <f t="shared" si="208"/>
        <v>0.22159490044814589</v>
      </c>
      <c r="L1136" s="13">
        <f t="shared" si="209"/>
        <v>0</v>
      </c>
      <c r="M1136" s="13">
        <f t="shared" si="214"/>
        <v>3.3031748909308147E-4</v>
      </c>
      <c r="N1136" s="13">
        <f t="shared" si="210"/>
        <v>2.0479684323771051E-4</v>
      </c>
      <c r="O1136" s="13">
        <f t="shared" si="211"/>
        <v>2.0479684323771051E-4</v>
      </c>
      <c r="Q1136">
        <v>19.159794715681979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73.720339822471971</v>
      </c>
      <c r="G1137" s="13">
        <f t="shared" si="205"/>
        <v>5.1873986895956454</v>
      </c>
      <c r="H1137" s="13">
        <f t="shared" si="206"/>
        <v>68.532941132876331</v>
      </c>
      <c r="I1137" s="16">
        <f t="shared" si="213"/>
        <v>68.754536033324484</v>
      </c>
      <c r="J1137" s="13">
        <f t="shared" si="207"/>
        <v>44.418800825310349</v>
      </c>
      <c r="K1137" s="13">
        <f t="shared" si="208"/>
        <v>24.335735208014135</v>
      </c>
      <c r="L1137" s="13">
        <f t="shared" si="209"/>
        <v>13.290891513237234</v>
      </c>
      <c r="M1137" s="13">
        <f t="shared" si="214"/>
        <v>13.291017033883088</v>
      </c>
      <c r="N1137" s="13">
        <f t="shared" si="210"/>
        <v>8.2404305610075141</v>
      </c>
      <c r="O1137" s="13">
        <f t="shared" si="211"/>
        <v>13.42782925060316</v>
      </c>
      <c r="Q1137">
        <v>14.78694359354839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11.478738806112011</v>
      </c>
      <c r="G1138" s="13">
        <f t="shared" si="205"/>
        <v>0</v>
      </c>
      <c r="H1138" s="13">
        <f t="shared" si="206"/>
        <v>11.478738806112011</v>
      </c>
      <c r="I1138" s="16">
        <f t="shared" si="213"/>
        <v>22.523582500888914</v>
      </c>
      <c r="J1138" s="13">
        <f t="shared" si="207"/>
        <v>21.014041740401755</v>
      </c>
      <c r="K1138" s="13">
        <f t="shared" si="208"/>
        <v>1.5095407604871589</v>
      </c>
      <c r="L1138" s="13">
        <f t="shared" si="209"/>
        <v>0</v>
      </c>
      <c r="M1138" s="13">
        <f t="shared" si="214"/>
        <v>5.0505864728755743</v>
      </c>
      <c r="N1138" s="13">
        <f t="shared" si="210"/>
        <v>3.1313636131828559</v>
      </c>
      <c r="O1138" s="13">
        <f t="shared" si="211"/>
        <v>3.1313636131828559</v>
      </c>
      <c r="Q1138">
        <v>14.83391123206766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0</v>
      </c>
      <c r="G1139" s="13">
        <f t="shared" si="205"/>
        <v>0</v>
      </c>
      <c r="H1139" s="13">
        <f t="shared" si="206"/>
        <v>0</v>
      </c>
      <c r="I1139" s="16">
        <f t="shared" si="213"/>
        <v>1.5095407604871589</v>
      </c>
      <c r="J1139" s="13">
        <f t="shared" si="207"/>
        <v>1.5092036172068641</v>
      </c>
      <c r="K1139" s="13">
        <f t="shared" si="208"/>
        <v>3.3714328029477159E-4</v>
      </c>
      <c r="L1139" s="13">
        <f t="shared" si="209"/>
        <v>0</v>
      </c>
      <c r="M1139" s="13">
        <f t="shared" si="214"/>
        <v>1.9192228596927183</v>
      </c>
      <c r="N1139" s="13">
        <f t="shared" si="210"/>
        <v>1.1899181730094854</v>
      </c>
      <c r="O1139" s="13">
        <f t="shared" si="211"/>
        <v>1.1899181730094854</v>
      </c>
      <c r="Q1139">
        <v>17.705725318060381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1.230576315843174</v>
      </c>
      <c r="G1140" s="13">
        <f t="shared" si="205"/>
        <v>0</v>
      </c>
      <c r="H1140" s="13">
        <f t="shared" si="206"/>
        <v>1.230576315843174</v>
      </c>
      <c r="I1140" s="16">
        <f t="shared" si="213"/>
        <v>1.2309134591234687</v>
      </c>
      <c r="J1140" s="13">
        <f t="shared" si="207"/>
        <v>1.2307632076237511</v>
      </c>
      <c r="K1140" s="13">
        <f t="shared" si="208"/>
        <v>1.5025149971759078E-4</v>
      </c>
      <c r="L1140" s="13">
        <f t="shared" si="209"/>
        <v>0</v>
      </c>
      <c r="M1140" s="13">
        <f t="shared" si="214"/>
        <v>0.72930468668323289</v>
      </c>
      <c r="N1140" s="13">
        <f t="shared" si="210"/>
        <v>0.45216890574360441</v>
      </c>
      <c r="O1140" s="13">
        <f t="shared" si="211"/>
        <v>0.45216890574360441</v>
      </c>
      <c r="Q1140">
        <v>19.092902430205879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2.2712692725085981</v>
      </c>
      <c r="G1141" s="13">
        <f t="shared" si="205"/>
        <v>0</v>
      </c>
      <c r="H1141" s="13">
        <f t="shared" si="206"/>
        <v>2.2712692725085981</v>
      </c>
      <c r="I1141" s="16">
        <f t="shared" si="213"/>
        <v>2.2714195240083157</v>
      </c>
      <c r="J1141" s="13">
        <f t="shared" si="207"/>
        <v>2.2703702208675129</v>
      </c>
      <c r="K1141" s="13">
        <f t="shared" si="208"/>
        <v>1.0493031408027598E-3</v>
      </c>
      <c r="L1141" s="13">
        <f t="shared" si="209"/>
        <v>0</v>
      </c>
      <c r="M1141" s="13">
        <f t="shared" si="214"/>
        <v>0.27713578093962848</v>
      </c>
      <c r="N1141" s="13">
        <f t="shared" si="210"/>
        <v>0.17182418418256967</v>
      </c>
      <c r="O1141" s="13">
        <f t="shared" si="211"/>
        <v>0.17182418418256967</v>
      </c>
      <c r="Q1141">
        <v>18.343020826021519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27.7198489015801</v>
      </c>
      <c r="G1142" s="13">
        <f t="shared" si="205"/>
        <v>4.4414787786143793E-2</v>
      </c>
      <c r="H1142" s="13">
        <f t="shared" si="206"/>
        <v>27.675434113793955</v>
      </c>
      <c r="I1142" s="16">
        <f t="shared" si="213"/>
        <v>27.676483416934758</v>
      </c>
      <c r="J1142" s="13">
        <f t="shared" si="207"/>
        <v>26.539674363914166</v>
      </c>
      <c r="K1142" s="13">
        <f t="shared" si="208"/>
        <v>1.1368090530205919</v>
      </c>
      <c r="L1142" s="13">
        <f t="shared" si="209"/>
        <v>0</v>
      </c>
      <c r="M1142" s="13">
        <f t="shared" si="214"/>
        <v>0.10531159675705881</v>
      </c>
      <c r="N1142" s="13">
        <f t="shared" si="210"/>
        <v>6.5293189989376457E-2</v>
      </c>
      <c r="O1142" s="13">
        <f t="shared" si="211"/>
        <v>0.10970797777552024</v>
      </c>
      <c r="Q1142">
        <v>21.523066734492271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7.2734249525003696</v>
      </c>
      <c r="G1143" s="13">
        <f t="shared" si="205"/>
        <v>0</v>
      </c>
      <c r="H1143" s="13">
        <f t="shared" si="206"/>
        <v>7.2734249525003696</v>
      </c>
      <c r="I1143" s="16">
        <f t="shared" si="213"/>
        <v>8.4102340055209623</v>
      </c>
      <c r="J1143" s="13">
        <f t="shared" si="207"/>
        <v>8.3795397567394012</v>
      </c>
      <c r="K1143" s="13">
        <f t="shared" si="208"/>
        <v>3.0694248781561129E-2</v>
      </c>
      <c r="L1143" s="13">
        <f t="shared" si="209"/>
        <v>0</v>
      </c>
      <c r="M1143" s="13">
        <f t="shared" si="214"/>
        <v>4.0018406767682355E-2</v>
      </c>
      <c r="N1143" s="13">
        <f t="shared" si="210"/>
        <v>2.481141219596306E-2</v>
      </c>
      <c r="O1143" s="13">
        <f t="shared" si="211"/>
        <v>2.481141219596306E-2</v>
      </c>
      <c r="Q1143">
        <v>22.203754031163719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1.044100762291239</v>
      </c>
      <c r="G1144" s="13">
        <f t="shared" si="205"/>
        <v>0</v>
      </c>
      <c r="H1144" s="13">
        <f t="shared" si="206"/>
        <v>1.044100762291239</v>
      </c>
      <c r="I1144" s="16">
        <f t="shared" si="213"/>
        <v>1.0747950110728002</v>
      </c>
      <c r="J1144" s="13">
        <f t="shared" si="207"/>
        <v>1.0747372938493709</v>
      </c>
      <c r="K1144" s="13">
        <f t="shared" si="208"/>
        <v>5.7717223429287756E-5</v>
      </c>
      <c r="L1144" s="13">
        <f t="shared" si="209"/>
        <v>0</v>
      </c>
      <c r="M1144" s="13">
        <f t="shared" si="214"/>
        <v>1.5206994571719295E-2</v>
      </c>
      <c r="N1144" s="13">
        <f t="shared" si="210"/>
        <v>9.4283366344659631E-3</v>
      </c>
      <c r="O1144" s="13">
        <f t="shared" si="211"/>
        <v>9.4283366344659631E-3</v>
      </c>
      <c r="Q1144">
        <v>22.982377379380871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0.72106011206228637</v>
      </c>
      <c r="G1145" s="13">
        <f t="shared" si="205"/>
        <v>0</v>
      </c>
      <c r="H1145" s="13">
        <f t="shared" si="206"/>
        <v>0.72106011206228637</v>
      </c>
      <c r="I1145" s="16">
        <f t="shared" si="213"/>
        <v>0.72111782928571566</v>
      </c>
      <c r="J1145" s="13">
        <f t="shared" si="207"/>
        <v>0.72110380854251355</v>
      </c>
      <c r="K1145" s="13">
        <f t="shared" si="208"/>
        <v>1.4020743202114438E-5</v>
      </c>
      <c r="L1145" s="13">
        <f t="shared" si="209"/>
        <v>0</v>
      </c>
      <c r="M1145" s="13">
        <f t="shared" si="214"/>
        <v>5.7786579372533318E-3</v>
      </c>
      <c r="N1145" s="13">
        <f t="shared" si="210"/>
        <v>3.5827679210970655E-3</v>
      </c>
      <c r="O1145" s="13">
        <f t="shared" si="211"/>
        <v>3.5827679210970655E-3</v>
      </c>
      <c r="Q1145">
        <v>24.536229000000009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3.8689108867285378</v>
      </c>
      <c r="G1146" s="13">
        <f t="shared" si="205"/>
        <v>0</v>
      </c>
      <c r="H1146" s="13">
        <f t="shared" si="206"/>
        <v>3.8689108867285378</v>
      </c>
      <c r="I1146" s="16">
        <f t="shared" si="213"/>
        <v>3.8689249074717398</v>
      </c>
      <c r="J1146" s="13">
        <f t="shared" si="207"/>
        <v>3.866770309903421</v>
      </c>
      <c r="K1146" s="13">
        <f t="shared" si="208"/>
        <v>2.1545975683188168E-3</v>
      </c>
      <c r="L1146" s="13">
        <f t="shared" si="209"/>
        <v>0</v>
      </c>
      <c r="M1146" s="13">
        <f t="shared" si="214"/>
        <v>2.1958900161562663E-3</v>
      </c>
      <c r="N1146" s="13">
        <f t="shared" si="210"/>
        <v>1.361451810016885E-3</v>
      </c>
      <c r="O1146" s="13">
        <f t="shared" si="211"/>
        <v>1.361451810016885E-3</v>
      </c>
      <c r="Q1146">
        <v>24.566034909599349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42.459973624406118</v>
      </c>
      <c r="G1147" s="13">
        <f t="shared" si="205"/>
        <v>1.6924020731941982</v>
      </c>
      <c r="H1147" s="13">
        <f t="shared" si="206"/>
        <v>40.767571551211923</v>
      </c>
      <c r="I1147" s="16">
        <f t="shared" si="213"/>
        <v>40.769726148780244</v>
      </c>
      <c r="J1147" s="13">
        <f t="shared" si="207"/>
        <v>36.163639207032922</v>
      </c>
      <c r="K1147" s="13">
        <f t="shared" si="208"/>
        <v>4.6060869417473214</v>
      </c>
      <c r="L1147" s="13">
        <f t="shared" si="209"/>
        <v>0</v>
      </c>
      <c r="M1147" s="13">
        <f t="shared" si="214"/>
        <v>8.3443820613938124E-4</v>
      </c>
      <c r="N1147" s="13">
        <f t="shared" si="210"/>
        <v>5.1735168780641641E-4</v>
      </c>
      <c r="O1147" s="13">
        <f t="shared" si="211"/>
        <v>1.6929194248820045</v>
      </c>
      <c r="Q1147">
        <v>19.011905543928339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2.1428571E-2</v>
      </c>
      <c r="G1148" s="13">
        <f t="shared" si="205"/>
        <v>0</v>
      </c>
      <c r="H1148" s="13">
        <f t="shared" si="206"/>
        <v>2.1428571E-2</v>
      </c>
      <c r="I1148" s="16">
        <f t="shared" si="213"/>
        <v>4.6275155127473218</v>
      </c>
      <c r="J1148" s="13">
        <f t="shared" si="207"/>
        <v>4.6161985005276485</v>
      </c>
      <c r="K1148" s="13">
        <f t="shared" si="208"/>
        <v>1.1317012219673295E-2</v>
      </c>
      <c r="L1148" s="13">
        <f t="shared" si="209"/>
        <v>0</v>
      </c>
      <c r="M1148" s="13">
        <f t="shared" si="214"/>
        <v>3.1708651833296483E-4</v>
      </c>
      <c r="N1148" s="13">
        <f t="shared" si="210"/>
        <v>1.9659364136643818E-4</v>
      </c>
      <c r="O1148" s="13">
        <f t="shared" si="211"/>
        <v>1.9659364136643818E-4</v>
      </c>
      <c r="Q1148">
        <v>16.596868623674599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3.9373979673149648</v>
      </c>
      <c r="G1149" s="13">
        <f t="shared" si="205"/>
        <v>0</v>
      </c>
      <c r="H1149" s="13">
        <f t="shared" si="206"/>
        <v>3.9373979673149648</v>
      </c>
      <c r="I1149" s="16">
        <f t="shared" si="213"/>
        <v>3.9487149795346381</v>
      </c>
      <c r="J1149" s="13">
        <f t="shared" si="207"/>
        <v>3.9389465139883444</v>
      </c>
      <c r="K1149" s="13">
        <f t="shared" si="208"/>
        <v>9.7684655462937364E-3</v>
      </c>
      <c r="L1149" s="13">
        <f t="shared" si="209"/>
        <v>0</v>
      </c>
      <c r="M1149" s="13">
        <f t="shared" si="214"/>
        <v>1.2049287696652664E-4</v>
      </c>
      <c r="N1149" s="13">
        <f t="shared" si="210"/>
        <v>7.470558371924652E-5</v>
      </c>
      <c r="O1149" s="13">
        <f t="shared" si="211"/>
        <v>7.470558371924652E-5</v>
      </c>
      <c r="Q1149">
        <v>14.24184805342216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9.1134595553925912</v>
      </c>
      <c r="G1150" s="13">
        <f t="shared" si="205"/>
        <v>0</v>
      </c>
      <c r="H1150" s="13">
        <f t="shared" si="206"/>
        <v>9.1134595553925912</v>
      </c>
      <c r="I1150" s="16">
        <f t="shared" si="213"/>
        <v>9.1232280209388854</v>
      </c>
      <c r="J1150" s="13">
        <f t="shared" si="207"/>
        <v>9.0093413580231338</v>
      </c>
      <c r="K1150" s="13">
        <f t="shared" si="208"/>
        <v>0.11388666291575156</v>
      </c>
      <c r="L1150" s="13">
        <f t="shared" si="209"/>
        <v>0</v>
      </c>
      <c r="M1150" s="13">
        <f t="shared" si="214"/>
        <v>4.5787293247280124E-5</v>
      </c>
      <c r="N1150" s="13">
        <f t="shared" si="210"/>
        <v>2.8388121813313678E-5</v>
      </c>
      <c r="O1150" s="13">
        <f t="shared" si="211"/>
        <v>2.8388121813313678E-5</v>
      </c>
      <c r="Q1150">
        <v>14.53837645575056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43.946741372112882</v>
      </c>
      <c r="G1151" s="13">
        <f t="shared" si="205"/>
        <v>1.8586268773019454</v>
      </c>
      <c r="H1151" s="13">
        <f t="shared" si="206"/>
        <v>42.088114494810938</v>
      </c>
      <c r="I1151" s="16">
        <f t="shared" si="213"/>
        <v>42.202001157726691</v>
      </c>
      <c r="J1151" s="13">
        <f t="shared" si="207"/>
        <v>32.700495941484796</v>
      </c>
      <c r="K1151" s="13">
        <f t="shared" si="208"/>
        <v>9.5015052162418954</v>
      </c>
      <c r="L1151" s="13">
        <f t="shared" si="209"/>
        <v>0</v>
      </c>
      <c r="M1151" s="13">
        <f t="shared" si="214"/>
        <v>1.7399171433966446E-5</v>
      </c>
      <c r="N1151" s="13">
        <f t="shared" si="210"/>
        <v>1.0787486289059197E-5</v>
      </c>
      <c r="O1151" s="13">
        <f t="shared" si="211"/>
        <v>1.8586376647882346</v>
      </c>
      <c r="Q1151">
        <v>13.082179593548391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11.85931705565358</v>
      </c>
      <c r="G1152" s="13">
        <f t="shared" si="205"/>
        <v>0</v>
      </c>
      <c r="H1152" s="13">
        <f t="shared" si="206"/>
        <v>11.85931705565358</v>
      </c>
      <c r="I1152" s="16">
        <f t="shared" si="213"/>
        <v>21.360822271895476</v>
      </c>
      <c r="J1152" s="13">
        <f t="shared" si="207"/>
        <v>20.29139200066998</v>
      </c>
      <c r="K1152" s="13">
        <f t="shared" si="208"/>
        <v>1.0694302712254959</v>
      </c>
      <c r="L1152" s="13">
        <f t="shared" si="209"/>
        <v>0</v>
      </c>
      <c r="M1152" s="13">
        <f t="shared" si="214"/>
        <v>6.6116851449072494E-6</v>
      </c>
      <c r="N1152" s="13">
        <f t="shared" si="210"/>
        <v>4.0992447898424948E-6</v>
      </c>
      <c r="O1152" s="13">
        <f t="shared" si="211"/>
        <v>4.0992447898424948E-6</v>
      </c>
      <c r="Q1152">
        <v>16.357304629157021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1.673165790098404</v>
      </c>
      <c r="G1153" s="13">
        <f t="shared" si="205"/>
        <v>0</v>
      </c>
      <c r="H1153" s="13">
        <f t="shared" si="206"/>
        <v>1.673165790098404</v>
      </c>
      <c r="I1153" s="16">
        <f t="shared" si="213"/>
        <v>2.7425960613239</v>
      </c>
      <c r="J1153" s="13">
        <f t="shared" si="207"/>
        <v>2.7411052482059621</v>
      </c>
      <c r="K1153" s="13">
        <f t="shared" si="208"/>
        <v>1.4908131179378614E-3</v>
      </c>
      <c r="L1153" s="13">
        <f t="shared" si="209"/>
        <v>0</v>
      </c>
      <c r="M1153" s="13">
        <f t="shared" si="214"/>
        <v>2.5124403550647546E-6</v>
      </c>
      <c r="N1153" s="13">
        <f t="shared" si="210"/>
        <v>1.5577130201401479E-6</v>
      </c>
      <c r="O1153" s="13">
        <f t="shared" si="211"/>
        <v>1.5577130201401479E-6</v>
      </c>
      <c r="Q1153">
        <v>19.855663055697381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6.5503867157331391E-2</v>
      </c>
      <c r="G1154" s="13">
        <f t="shared" si="205"/>
        <v>0</v>
      </c>
      <c r="H1154" s="13">
        <f t="shared" si="206"/>
        <v>6.5503867157331391E-2</v>
      </c>
      <c r="I1154" s="16">
        <f t="shared" si="213"/>
        <v>6.6994680275269253E-2</v>
      </c>
      <c r="J1154" s="13">
        <f t="shared" si="207"/>
        <v>6.6994660824595001E-2</v>
      </c>
      <c r="K1154" s="13">
        <f t="shared" si="208"/>
        <v>1.9450674251797473E-8</v>
      </c>
      <c r="L1154" s="13">
        <f t="shared" si="209"/>
        <v>0</v>
      </c>
      <c r="M1154" s="13">
        <f t="shared" si="214"/>
        <v>9.5472733492460676E-7</v>
      </c>
      <c r="N1154" s="13">
        <f t="shared" si="210"/>
        <v>5.9193094765325619E-7</v>
      </c>
      <c r="O1154" s="13">
        <f t="shared" si="211"/>
        <v>5.9193094765325619E-7</v>
      </c>
      <c r="Q1154">
        <v>20.643714426917079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1.6568809029820151</v>
      </c>
      <c r="G1155" s="13">
        <f t="shared" si="205"/>
        <v>0</v>
      </c>
      <c r="H1155" s="13">
        <f t="shared" si="206"/>
        <v>1.6568809029820151</v>
      </c>
      <c r="I1155" s="16">
        <f t="shared" si="213"/>
        <v>1.6568809224326893</v>
      </c>
      <c r="J1155" s="13">
        <f t="shared" si="207"/>
        <v>1.656655952014894</v>
      </c>
      <c r="K1155" s="13">
        <f t="shared" si="208"/>
        <v>2.2497041779523386E-4</v>
      </c>
      <c r="L1155" s="13">
        <f t="shared" si="209"/>
        <v>0</v>
      </c>
      <c r="M1155" s="13">
        <f t="shared" si="214"/>
        <v>3.6279638727135057E-7</v>
      </c>
      <c r="N1155" s="13">
        <f t="shared" si="210"/>
        <v>2.2493376010823736E-7</v>
      </c>
      <c r="O1155" s="13">
        <f t="shared" si="211"/>
        <v>2.2493376010823736E-7</v>
      </c>
      <c r="Q1155">
        <v>22.541310337541411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</v>
      </c>
      <c r="G1156" s="13">
        <f t="shared" si="205"/>
        <v>0</v>
      </c>
      <c r="H1156" s="13">
        <f t="shared" si="206"/>
        <v>0</v>
      </c>
      <c r="I1156" s="16">
        <f t="shared" si="213"/>
        <v>2.2497041779523386E-4</v>
      </c>
      <c r="J1156" s="13">
        <f t="shared" si="207"/>
        <v>2.2497041779475889E-4</v>
      </c>
      <c r="K1156" s="13">
        <f t="shared" si="208"/>
        <v>4.7496186671158735E-16</v>
      </c>
      <c r="L1156" s="13">
        <f t="shared" si="209"/>
        <v>0</v>
      </c>
      <c r="M1156" s="13">
        <f t="shared" si="214"/>
        <v>1.3786262716311321E-7</v>
      </c>
      <c r="N1156" s="13">
        <f t="shared" si="210"/>
        <v>8.5474828841130187E-8</v>
      </c>
      <c r="O1156" s="13">
        <f t="shared" si="211"/>
        <v>8.5474828841130187E-8</v>
      </c>
      <c r="Q1156">
        <v>23.754202628112662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8.3245633417234721</v>
      </c>
      <c r="G1157" s="13">
        <f t="shared" si="205"/>
        <v>0</v>
      </c>
      <c r="H1157" s="13">
        <f t="shared" si="206"/>
        <v>8.3245633417234721</v>
      </c>
      <c r="I1157" s="16">
        <f t="shared" si="213"/>
        <v>8.3245633417234721</v>
      </c>
      <c r="J1157" s="13">
        <f t="shared" si="207"/>
        <v>8.3068359657319437</v>
      </c>
      <c r="K1157" s="13">
        <f t="shared" si="208"/>
        <v>1.7727375991528405E-2</v>
      </c>
      <c r="L1157" s="13">
        <f t="shared" si="209"/>
        <v>0</v>
      </c>
      <c r="M1157" s="13">
        <f t="shared" si="214"/>
        <v>5.2387798321983019E-8</v>
      </c>
      <c r="N1157" s="13">
        <f t="shared" si="210"/>
        <v>3.248043495962947E-8</v>
      </c>
      <c r="O1157" s="13">
        <f t="shared" si="211"/>
        <v>3.248043495962947E-8</v>
      </c>
      <c r="Q1157">
        <v>25.924937000000011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0.24499672339815429</v>
      </c>
      <c r="G1158" s="13">
        <f t="shared" ref="G1158:G1221" si="216">IF((F1158-$J$2)&gt;0,$I$2*(F1158-$J$2),0)</f>
        <v>0</v>
      </c>
      <c r="H1158" s="13">
        <f t="shared" ref="H1158:H1221" si="217">F1158-G1158</f>
        <v>0.24499672339815429</v>
      </c>
      <c r="I1158" s="16">
        <f t="shared" si="213"/>
        <v>0.26272409938968266</v>
      </c>
      <c r="J1158" s="13">
        <f t="shared" ref="J1158:J1221" si="218">I1158/SQRT(1+(I1158/($K$2*(300+(25*Q1158)+0.05*(Q1158)^3)))^2)</f>
        <v>0.262723554462857</v>
      </c>
      <c r="K1158" s="13">
        <f t="shared" ref="K1158:K1221" si="219">I1158-J1158</f>
        <v>5.4492682566298356E-7</v>
      </c>
      <c r="L1158" s="13">
        <f t="shared" ref="L1158:L1221" si="220">IF(K1158&gt;$N$2,(K1158-$N$2)/$L$2,0)</f>
        <v>0</v>
      </c>
      <c r="M1158" s="13">
        <f t="shared" si="214"/>
        <v>1.9907363362353549E-8</v>
      </c>
      <c r="N1158" s="13">
        <f t="shared" ref="N1158:N1221" si="221">$M$2*M1158</f>
        <v>1.23425652846592E-8</v>
      </c>
      <c r="O1158" s="13">
        <f t="shared" ref="O1158:O1221" si="222">N1158+G1158</f>
        <v>1.23425652846592E-8</v>
      </c>
      <c r="Q1158">
        <v>26.11001148816273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6.9333280690312332E-2</v>
      </c>
      <c r="G1159" s="13">
        <f t="shared" si="216"/>
        <v>0</v>
      </c>
      <c r="H1159" s="13">
        <f t="shared" si="217"/>
        <v>6.9333280690312332E-2</v>
      </c>
      <c r="I1159" s="16">
        <f t="shared" ref="I1159:I1222" si="224">H1159+K1158-L1158</f>
        <v>6.9333825617137995E-2</v>
      </c>
      <c r="J1159" s="13">
        <f t="shared" si="218"/>
        <v>6.9333807448653403E-2</v>
      </c>
      <c r="K1159" s="13">
        <f t="shared" si="219"/>
        <v>1.8168484591796208E-8</v>
      </c>
      <c r="L1159" s="13">
        <f t="shared" si="220"/>
        <v>0</v>
      </c>
      <c r="M1159" s="13">
        <f t="shared" ref="M1159:M1222" si="225">L1159+M1158-N1158</f>
        <v>7.5647980776943489E-9</v>
      </c>
      <c r="N1159" s="13">
        <f t="shared" si="221"/>
        <v>4.690174808170496E-9</v>
      </c>
      <c r="O1159" s="13">
        <f t="shared" si="222"/>
        <v>4.690174808170496E-9</v>
      </c>
      <c r="Q1159">
        <v>21.853646261931779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74.319078152433363</v>
      </c>
      <c r="G1160" s="13">
        <f t="shared" si="216"/>
        <v>5.2543393141573116</v>
      </c>
      <c r="H1160" s="13">
        <f t="shared" si="217"/>
        <v>69.064738838276057</v>
      </c>
      <c r="I1160" s="16">
        <f t="shared" si="224"/>
        <v>69.064738856444535</v>
      </c>
      <c r="J1160" s="13">
        <f t="shared" si="218"/>
        <v>51.113183403875709</v>
      </c>
      <c r="K1160" s="13">
        <f t="shared" si="219"/>
        <v>17.951555452568826</v>
      </c>
      <c r="L1160" s="13">
        <f t="shared" si="220"/>
        <v>6.859770270450233</v>
      </c>
      <c r="M1160" s="13">
        <f t="shared" si="225"/>
        <v>6.8597702733248562</v>
      </c>
      <c r="N1160" s="13">
        <f t="shared" si="221"/>
        <v>4.2530575694614106</v>
      </c>
      <c r="O1160" s="13">
        <f t="shared" si="222"/>
        <v>9.5073968836187213</v>
      </c>
      <c r="Q1160">
        <v>18.587018821708138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31.210532732641941</v>
      </c>
      <c r="G1161" s="13">
        <f t="shared" si="216"/>
        <v>0.43468303036492739</v>
      </c>
      <c r="H1161" s="13">
        <f t="shared" si="217"/>
        <v>30.775849702277014</v>
      </c>
      <c r="I1161" s="16">
        <f t="shared" si="224"/>
        <v>41.867634884395606</v>
      </c>
      <c r="J1161" s="13">
        <f t="shared" si="218"/>
        <v>35.786222396362085</v>
      </c>
      <c r="K1161" s="13">
        <f t="shared" si="219"/>
        <v>6.0814124880335214</v>
      </c>
      <c r="L1161" s="13">
        <f t="shared" si="220"/>
        <v>0</v>
      </c>
      <c r="M1161" s="13">
        <f t="shared" si="225"/>
        <v>2.6067127038634457</v>
      </c>
      <c r="N1161" s="13">
        <f t="shared" si="221"/>
        <v>1.6161618763953363</v>
      </c>
      <c r="O1161" s="13">
        <f t="shared" si="222"/>
        <v>2.0508449067602639</v>
      </c>
      <c r="Q1161">
        <v>17.207547660489809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33.82922879531516</v>
      </c>
      <c r="G1162" s="13">
        <f t="shared" si="216"/>
        <v>0.72746059478747627</v>
      </c>
      <c r="H1162" s="13">
        <f t="shared" si="217"/>
        <v>33.101768200527687</v>
      </c>
      <c r="I1162" s="16">
        <f t="shared" si="224"/>
        <v>39.183180688561208</v>
      </c>
      <c r="J1162" s="13">
        <f t="shared" si="218"/>
        <v>31.969666701378756</v>
      </c>
      <c r="K1162" s="13">
        <f t="shared" si="219"/>
        <v>7.2135139871824521</v>
      </c>
      <c r="L1162" s="13">
        <f t="shared" si="220"/>
        <v>0</v>
      </c>
      <c r="M1162" s="13">
        <f t="shared" si="225"/>
        <v>0.99055082746810941</v>
      </c>
      <c r="N1162" s="13">
        <f t="shared" si="221"/>
        <v>0.61414151303022779</v>
      </c>
      <c r="O1162" s="13">
        <f t="shared" si="222"/>
        <v>1.3416021078177041</v>
      </c>
      <c r="Q1162">
        <v>14.049472907199499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35.71337225015138</v>
      </c>
      <c r="G1163" s="13">
        <f t="shared" si="216"/>
        <v>0.93811311746569603</v>
      </c>
      <c r="H1163" s="13">
        <f t="shared" si="217"/>
        <v>34.775259132685683</v>
      </c>
      <c r="I1163" s="16">
        <f t="shared" si="224"/>
        <v>41.988773119868135</v>
      </c>
      <c r="J1163" s="13">
        <f t="shared" si="218"/>
        <v>32.94370435918087</v>
      </c>
      <c r="K1163" s="13">
        <f t="shared" si="219"/>
        <v>9.0450687606872648</v>
      </c>
      <c r="L1163" s="13">
        <f t="shared" si="220"/>
        <v>0</v>
      </c>
      <c r="M1163" s="13">
        <f t="shared" si="225"/>
        <v>0.37640931443788161</v>
      </c>
      <c r="N1163" s="13">
        <f t="shared" si="221"/>
        <v>0.23337377495148659</v>
      </c>
      <c r="O1163" s="13">
        <f t="shared" si="222"/>
        <v>1.1714868924171826</v>
      </c>
      <c r="Q1163">
        <v>13.471779593548391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20.581443758446589</v>
      </c>
      <c r="G1164" s="13">
        <f t="shared" si="216"/>
        <v>0</v>
      </c>
      <c r="H1164" s="13">
        <f t="shared" si="217"/>
        <v>20.581443758446589</v>
      </c>
      <c r="I1164" s="16">
        <f t="shared" si="224"/>
        <v>29.626512519133854</v>
      </c>
      <c r="J1164" s="13">
        <f t="shared" si="218"/>
        <v>26.57414774813142</v>
      </c>
      <c r="K1164" s="13">
        <f t="shared" si="219"/>
        <v>3.0523647710024342</v>
      </c>
      <c r="L1164" s="13">
        <f t="shared" si="220"/>
        <v>0</v>
      </c>
      <c r="M1164" s="13">
        <f t="shared" si="225"/>
        <v>0.14303553948639502</v>
      </c>
      <c r="N1164" s="13">
        <f t="shared" si="221"/>
        <v>8.868203448156492E-2</v>
      </c>
      <c r="O1164" s="13">
        <f t="shared" si="222"/>
        <v>8.868203448156492E-2</v>
      </c>
      <c r="Q1164">
        <v>15.25239992033571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0.53297847131859311</v>
      </c>
      <c r="G1165" s="13">
        <f t="shared" si="216"/>
        <v>0</v>
      </c>
      <c r="H1165" s="13">
        <f t="shared" si="217"/>
        <v>0.53297847131859311</v>
      </c>
      <c r="I1165" s="16">
        <f t="shared" si="224"/>
        <v>3.5853432423210272</v>
      </c>
      <c r="J1165" s="13">
        <f t="shared" si="218"/>
        <v>3.5805863816248671</v>
      </c>
      <c r="K1165" s="13">
        <f t="shared" si="219"/>
        <v>4.7568606961601034E-3</v>
      </c>
      <c r="L1165" s="13">
        <f t="shared" si="220"/>
        <v>0</v>
      </c>
      <c r="M1165" s="13">
        <f t="shared" si="225"/>
        <v>5.4353505004830105E-2</v>
      </c>
      <c r="N1165" s="13">
        <f t="shared" si="221"/>
        <v>3.3699173102994667E-2</v>
      </c>
      <c r="O1165" s="13">
        <f t="shared" si="222"/>
        <v>3.3699173102994667E-2</v>
      </c>
      <c r="Q1165">
        <v>17.327683248958252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1.682778096301178</v>
      </c>
      <c r="G1166" s="13">
        <f t="shared" si="216"/>
        <v>0</v>
      </c>
      <c r="H1166" s="13">
        <f t="shared" si="217"/>
        <v>1.682778096301178</v>
      </c>
      <c r="I1166" s="16">
        <f t="shared" si="224"/>
        <v>1.6875349569973381</v>
      </c>
      <c r="J1166" s="13">
        <f t="shared" si="218"/>
        <v>1.6872246358994092</v>
      </c>
      <c r="K1166" s="13">
        <f t="shared" si="219"/>
        <v>3.1032109792894502E-4</v>
      </c>
      <c r="L1166" s="13">
        <f t="shared" si="220"/>
        <v>0</v>
      </c>
      <c r="M1166" s="13">
        <f t="shared" si="225"/>
        <v>2.0654331901835438E-2</v>
      </c>
      <c r="N1166" s="13">
        <f t="shared" si="221"/>
        <v>1.2805685779137972E-2</v>
      </c>
      <c r="O1166" s="13">
        <f t="shared" si="222"/>
        <v>1.2805685779137972E-2</v>
      </c>
      <c r="Q1166">
        <v>20.65413963188076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3.6637518963768612</v>
      </c>
      <c r="G1167" s="13">
        <f t="shared" si="216"/>
        <v>0</v>
      </c>
      <c r="H1167" s="13">
        <f t="shared" si="217"/>
        <v>3.6637518963768612</v>
      </c>
      <c r="I1167" s="16">
        <f t="shared" si="224"/>
        <v>3.6640622174747901</v>
      </c>
      <c r="J1167" s="13">
        <f t="shared" si="218"/>
        <v>3.6612086474061996</v>
      </c>
      <c r="K1167" s="13">
        <f t="shared" si="219"/>
        <v>2.8535700685905496E-3</v>
      </c>
      <c r="L1167" s="13">
        <f t="shared" si="220"/>
        <v>0</v>
      </c>
      <c r="M1167" s="13">
        <f t="shared" si="225"/>
        <v>7.8486461226974658E-3</v>
      </c>
      <c r="N1167" s="13">
        <f t="shared" si="221"/>
        <v>4.8661605960724288E-3</v>
      </c>
      <c r="O1167" s="13">
        <f t="shared" si="222"/>
        <v>4.8661605960724288E-3</v>
      </c>
      <c r="Q1167">
        <v>21.405263805551272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4.3004769427164504</v>
      </c>
      <c r="G1168" s="13">
        <f t="shared" si="216"/>
        <v>0</v>
      </c>
      <c r="H1168" s="13">
        <f t="shared" si="217"/>
        <v>4.3004769427164504</v>
      </c>
      <c r="I1168" s="16">
        <f t="shared" si="224"/>
        <v>4.303330512785041</v>
      </c>
      <c r="J1168" s="13">
        <f t="shared" si="218"/>
        <v>4.300638936322879</v>
      </c>
      <c r="K1168" s="13">
        <f t="shared" si="219"/>
        <v>2.6915764621620042E-3</v>
      </c>
      <c r="L1168" s="13">
        <f t="shared" si="220"/>
        <v>0</v>
      </c>
      <c r="M1168" s="13">
        <f t="shared" si="225"/>
        <v>2.982485526625037E-3</v>
      </c>
      <c r="N1168" s="13">
        <f t="shared" si="221"/>
        <v>1.8491410265075228E-3</v>
      </c>
      <c r="O1168" s="13">
        <f t="shared" si="222"/>
        <v>1.8491410265075228E-3</v>
      </c>
      <c r="Q1168">
        <v>25.25974124215448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7.4258601913624647</v>
      </c>
      <c r="G1169" s="13">
        <f t="shared" si="216"/>
        <v>0</v>
      </c>
      <c r="H1169" s="13">
        <f t="shared" si="217"/>
        <v>7.4258601913624647</v>
      </c>
      <c r="I1169" s="16">
        <f t="shared" si="224"/>
        <v>7.4285517678246267</v>
      </c>
      <c r="J1169" s="13">
        <f t="shared" si="218"/>
        <v>7.413235595978886</v>
      </c>
      <c r="K1169" s="13">
        <f t="shared" si="219"/>
        <v>1.5316171845740634E-2</v>
      </c>
      <c r="L1169" s="13">
        <f t="shared" si="220"/>
        <v>0</v>
      </c>
      <c r="M1169" s="13">
        <f t="shared" si="225"/>
        <v>1.1333445001175141E-3</v>
      </c>
      <c r="N1169" s="13">
        <f t="shared" si="221"/>
        <v>7.0267359007285875E-4</v>
      </c>
      <c r="O1169" s="13">
        <f t="shared" si="222"/>
        <v>7.0267359007285875E-4</v>
      </c>
      <c r="Q1169">
        <v>24.519446000000009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2.3518202363339191</v>
      </c>
      <c r="G1170" s="13">
        <f t="shared" si="216"/>
        <v>0</v>
      </c>
      <c r="H1170" s="13">
        <f t="shared" si="217"/>
        <v>2.3518202363339191</v>
      </c>
      <c r="I1170" s="16">
        <f t="shared" si="224"/>
        <v>2.3671364081796598</v>
      </c>
      <c r="J1170" s="13">
        <f t="shared" si="218"/>
        <v>2.3667159427981463</v>
      </c>
      <c r="K1170" s="13">
        <f t="shared" si="219"/>
        <v>4.2046538151341295E-4</v>
      </c>
      <c r="L1170" s="13">
        <f t="shared" si="220"/>
        <v>0</v>
      </c>
      <c r="M1170" s="13">
        <f t="shared" si="225"/>
        <v>4.3067091004465538E-4</v>
      </c>
      <c r="N1170" s="13">
        <f t="shared" si="221"/>
        <v>2.6701596422768631E-4</v>
      </c>
      <c r="O1170" s="13">
        <f t="shared" si="222"/>
        <v>2.6701596422768631E-4</v>
      </c>
      <c r="Q1170">
        <v>25.72153039908719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1.653695682730449</v>
      </c>
      <c r="G1171" s="13">
        <f t="shared" si="216"/>
        <v>0</v>
      </c>
      <c r="H1171" s="13">
        <f t="shared" si="217"/>
        <v>1.653695682730449</v>
      </c>
      <c r="I1171" s="16">
        <f t="shared" si="224"/>
        <v>1.6541161481119624</v>
      </c>
      <c r="J1171" s="13">
        <f t="shared" si="218"/>
        <v>1.6538675327775525</v>
      </c>
      <c r="K1171" s="13">
        <f t="shared" si="219"/>
        <v>2.4861533440989625E-4</v>
      </c>
      <c r="L1171" s="13">
        <f t="shared" si="220"/>
        <v>0</v>
      </c>
      <c r="M1171" s="13">
        <f t="shared" si="225"/>
        <v>1.6365494581696907E-4</v>
      </c>
      <c r="N1171" s="13">
        <f t="shared" si="221"/>
        <v>1.0146606640652082E-4</v>
      </c>
      <c r="O1171" s="13">
        <f t="shared" si="222"/>
        <v>1.0146606640652082E-4</v>
      </c>
      <c r="Q1171">
        <v>21.797506348302718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22.325671783924331</v>
      </c>
      <c r="G1172" s="13">
        <f t="shared" si="216"/>
        <v>0</v>
      </c>
      <c r="H1172" s="13">
        <f t="shared" si="217"/>
        <v>22.325671783924331</v>
      </c>
      <c r="I1172" s="16">
        <f t="shared" si="224"/>
        <v>22.325920399258742</v>
      </c>
      <c r="J1172" s="13">
        <f t="shared" si="218"/>
        <v>20.744467869747169</v>
      </c>
      <c r="K1172" s="13">
        <f t="shared" si="219"/>
        <v>1.5814525295115729</v>
      </c>
      <c r="L1172" s="13">
        <f t="shared" si="220"/>
        <v>0</v>
      </c>
      <c r="M1172" s="13">
        <f t="shared" si="225"/>
        <v>6.2188879410448252E-5</v>
      </c>
      <c r="N1172" s="13">
        <f t="shared" si="221"/>
        <v>3.8557105234477914E-5</v>
      </c>
      <c r="O1172" s="13">
        <f t="shared" si="222"/>
        <v>3.8557105234477914E-5</v>
      </c>
      <c r="Q1172">
        <v>14.26331713029351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16.542895124055772</v>
      </c>
      <c r="G1173" s="13">
        <f t="shared" si="216"/>
        <v>0</v>
      </c>
      <c r="H1173" s="13">
        <f t="shared" si="217"/>
        <v>16.542895124055772</v>
      </c>
      <c r="I1173" s="16">
        <f t="shared" si="224"/>
        <v>18.124347653567344</v>
      </c>
      <c r="J1173" s="13">
        <f t="shared" si="218"/>
        <v>17.364430357020446</v>
      </c>
      <c r="K1173" s="13">
        <f t="shared" si="219"/>
        <v>0.75991729654689877</v>
      </c>
      <c r="L1173" s="13">
        <f t="shared" si="220"/>
        <v>0</v>
      </c>
      <c r="M1173" s="13">
        <f t="shared" si="225"/>
        <v>2.3631774175970338E-5</v>
      </c>
      <c r="N1173" s="13">
        <f t="shared" si="221"/>
        <v>1.4651699989101609E-5</v>
      </c>
      <c r="O1173" s="13">
        <f t="shared" si="222"/>
        <v>1.4651699989101609E-5</v>
      </c>
      <c r="Q1173">
        <v>15.36932674056993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68.181874277290845</v>
      </c>
      <c r="G1174" s="13">
        <f t="shared" si="216"/>
        <v>4.568182707997142</v>
      </c>
      <c r="H1174" s="13">
        <f t="shared" si="217"/>
        <v>63.613691569293707</v>
      </c>
      <c r="I1174" s="16">
        <f t="shared" si="224"/>
        <v>64.373608865840609</v>
      </c>
      <c r="J1174" s="13">
        <f t="shared" si="218"/>
        <v>40.975856729158366</v>
      </c>
      <c r="K1174" s="13">
        <f t="shared" si="219"/>
        <v>23.397752136682243</v>
      </c>
      <c r="L1174" s="13">
        <f t="shared" si="220"/>
        <v>12.34601165607595</v>
      </c>
      <c r="M1174" s="13">
        <f t="shared" si="225"/>
        <v>12.346020636150138</v>
      </c>
      <c r="N1174" s="13">
        <f t="shared" si="221"/>
        <v>7.6545327944130852</v>
      </c>
      <c r="O1174" s="13">
        <f t="shared" si="222"/>
        <v>12.222715502410228</v>
      </c>
      <c r="Q1174">
        <v>13.47070959354839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0.59682560923663419</v>
      </c>
      <c r="G1175" s="13">
        <f t="shared" si="216"/>
        <v>0</v>
      </c>
      <c r="H1175" s="13">
        <f t="shared" si="217"/>
        <v>0.59682560923663419</v>
      </c>
      <c r="I1175" s="16">
        <f t="shared" si="224"/>
        <v>11.648566089842928</v>
      </c>
      <c r="J1175" s="13">
        <f t="shared" si="218"/>
        <v>11.407134302410439</v>
      </c>
      <c r="K1175" s="13">
        <f t="shared" si="219"/>
        <v>0.24143178743248939</v>
      </c>
      <c r="L1175" s="13">
        <f t="shared" si="220"/>
        <v>0</v>
      </c>
      <c r="M1175" s="13">
        <f t="shared" si="225"/>
        <v>4.6914878417370529</v>
      </c>
      <c r="N1175" s="13">
        <f t="shared" si="221"/>
        <v>2.9087224618769727</v>
      </c>
      <c r="O1175" s="13">
        <f t="shared" si="222"/>
        <v>2.9087224618769727</v>
      </c>
      <c r="Q1175">
        <v>14.3154571010569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45.695597128310538</v>
      </c>
      <c r="G1176" s="13">
        <f t="shared" si="216"/>
        <v>2.0541538558330918</v>
      </c>
      <c r="H1176" s="13">
        <f t="shared" si="217"/>
        <v>43.641443272477446</v>
      </c>
      <c r="I1176" s="16">
        <f t="shared" si="224"/>
        <v>43.882875059909935</v>
      </c>
      <c r="J1176" s="13">
        <f t="shared" si="218"/>
        <v>34.068632957373822</v>
      </c>
      <c r="K1176" s="13">
        <f t="shared" si="219"/>
        <v>9.8142421025361131</v>
      </c>
      <c r="L1176" s="13">
        <f t="shared" si="220"/>
        <v>0</v>
      </c>
      <c r="M1176" s="13">
        <f t="shared" si="225"/>
        <v>1.7827653798600802</v>
      </c>
      <c r="N1176" s="13">
        <f t="shared" si="221"/>
        <v>1.1053145355132497</v>
      </c>
      <c r="O1176" s="13">
        <f t="shared" si="222"/>
        <v>3.1594683913463415</v>
      </c>
      <c r="Q1176">
        <v>13.7206613285913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17.711632515324009</v>
      </c>
      <c r="G1177" s="13">
        <f t="shared" si="216"/>
        <v>0</v>
      </c>
      <c r="H1177" s="13">
        <f t="shared" si="217"/>
        <v>17.711632515324009</v>
      </c>
      <c r="I1177" s="16">
        <f t="shared" si="224"/>
        <v>27.525874617860122</v>
      </c>
      <c r="J1177" s="13">
        <f t="shared" si="218"/>
        <v>25.834274104020661</v>
      </c>
      <c r="K1177" s="13">
        <f t="shared" si="219"/>
        <v>1.691600513839461</v>
      </c>
      <c r="L1177" s="13">
        <f t="shared" si="220"/>
        <v>0</v>
      </c>
      <c r="M1177" s="13">
        <f t="shared" si="225"/>
        <v>0.67745084434683056</v>
      </c>
      <c r="N1177" s="13">
        <f t="shared" si="221"/>
        <v>0.42001952349503496</v>
      </c>
      <c r="O1177" s="13">
        <f t="shared" si="222"/>
        <v>0.42001952349503496</v>
      </c>
      <c r="Q1177">
        <v>18.370693134028059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39.635087684632197</v>
      </c>
      <c r="G1178" s="13">
        <f t="shared" si="216"/>
        <v>1.3765719022142837</v>
      </c>
      <c r="H1178" s="13">
        <f t="shared" si="217"/>
        <v>38.258515782417916</v>
      </c>
      <c r="I1178" s="16">
        <f t="shared" si="224"/>
        <v>39.950116296257377</v>
      </c>
      <c r="J1178" s="13">
        <f t="shared" si="218"/>
        <v>36.131607892621545</v>
      </c>
      <c r="K1178" s="13">
        <f t="shared" si="219"/>
        <v>3.8185084036358319</v>
      </c>
      <c r="L1178" s="13">
        <f t="shared" si="220"/>
        <v>0</v>
      </c>
      <c r="M1178" s="13">
        <f t="shared" si="225"/>
        <v>0.2574313208517956</v>
      </c>
      <c r="N1178" s="13">
        <f t="shared" si="221"/>
        <v>0.15960741892811328</v>
      </c>
      <c r="O1178" s="13">
        <f t="shared" si="222"/>
        <v>1.5361793211423971</v>
      </c>
      <c r="Q1178">
        <v>20.115044617799789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7.1627542442325929</v>
      </c>
      <c r="G1179" s="13">
        <f t="shared" si="216"/>
        <v>0</v>
      </c>
      <c r="H1179" s="13">
        <f t="shared" si="217"/>
        <v>7.1627542442325929</v>
      </c>
      <c r="I1179" s="16">
        <f t="shared" si="224"/>
        <v>10.981262647868425</v>
      </c>
      <c r="J1179" s="13">
        <f t="shared" si="218"/>
        <v>10.921798633624682</v>
      </c>
      <c r="K1179" s="13">
        <f t="shared" si="219"/>
        <v>5.9464014243742369E-2</v>
      </c>
      <c r="L1179" s="13">
        <f t="shared" si="220"/>
        <v>0</v>
      </c>
      <c r="M1179" s="13">
        <f t="shared" si="225"/>
        <v>9.7823901923682316E-2</v>
      </c>
      <c r="N1179" s="13">
        <f t="shared" si="221"/>
        <v>6.0650819192683038E-2</v>
      </c>
      <c r="O1179" s="13">
        <f t="shared" si="222"/>
        <v>6.0650819192683038E-2</v>
      </c>
      <c r="Q1179">
        <v>23.17109336365894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5.785628857757481</v>
      </c>
      <c r="G1180" s="13">
        <f t="shared" si="216"/>
        <v>0</v>
      </c>
      <c r="H1180" s="13">
        <f t="shared" si="217"/>
        <v>5.785628857757481</v>
      </c>
      <c r="I1180" s="16">
        <f t="shared" si="224"/>
        <v>5.8450928720012234</v>
      </c>
      <c r="J1180" s="13">
        <f t="shared" si="218"/>
        <v>5.8377995236470319</v>
      </c>
      <c r="K1180" s="13">
        <f t="shared" si="219"/>
        <v>7.2933483541914867E-3</v>
      </c>
      <c r="L1180" s="13">
        <f t="shared" si="220"/>
        <v>0</v>
      </c>
      <c r="M1180" s="13">
        <f t="shared" si="225"/>
        <v>3.7173082730999278E-2</v>
      </c>
      <c r="N1180" s="13">
        <f t="shared" si="221"/>
        <v>2.3047311293219554E-2</v>
      </c>
      <c r="O1180" s="13">
        <f t="shared" si="222"/>
        <v>2.3047311293219554E-2</v>
      </c>
      <c r="Q1180">
        <v>24.691333000000011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5.8498809495311406</v>
      </c>
      <c r="G1181" s="13">
        <f t="shared" si="216"/>
        <v>0</v>
      </c>
      <c r="H1181" s="13">
        <f t="shared" si="217"/>
        <v>5.8498809495311406</v>
      </c>
      <c r="I1181" s="16">
        <f t="shared" si="224"/>
        <v>5.8571742978853321</v>
      </c>
      <c r="J1181" s="13">
        <f t="shared" si="218"/>
        <v>5.8510035273027761</v>
      </c>
      <c r="K1181" s="13">
        <f t="shared" si="219"/>
        <v>6.1707705825559955E-3</v>
      </c>
      <c r="L1181" s="13">
        <f t="shared" si="220"/>
        <v>0</v>
      </c>
      <c r="M1181" s="13">
        <f t="shared" si="225"/>
        <v>1.4125771437779724E-2</v>
      </c>
      <c r="N1181" s="13">
        <f t="shared" si="221"/>
        <v>8.7579782914234284E-3</v>
      </c>
      <c r="O1181" s="13">
        <f t="shared" si="222"/>
        <v>8.7579782914234284E-3</v>
      </c>
      <c r="Q1181">
        <v>25.941375629528629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4.1770960357159748</v>
      </c>
      <c r="G1182" s="13">
        <f t="shared" si="216"/>
        <v>0</v>
      </c>
      <c r="H1182" s="13">
        <f t="shared" si="217"/>
        <v>4.1770960357159748</v>
      </c>
      <c r="I1182" s="16">
        <f t="shared" si="224"/>
        <v>4.1832668062985308</v>
      </c>
      <c r="J1182" s="13">
        <f t="shared" si="218"/>
        <v>4.1806224210639176</v>
      </c>
      <c r="K1182" s="13">
        <f t="shared" si="219"/>
        <v>2.6443852346131891E-3</v>
      </c>
      <c r="L1182" s="13">
        <f t="shared" si="220"/>
        <v>0</v>
      </c>
      <c r="M1182" s="13">
        <f t="shared" si="225"/>
        <v>5.367793146356296E-3</v>
      </c>
      <c r="N1182" s="13">
        <f t="shared" si="221"/>
        <v>3.3280317507409034E-3</v>
      </c>
      <c r="O1182" s="13">
        <f t="shared" si="222"/>
        <v>3.3280317507409034E-3</v>
      </c>
      <c r="Q1182">
        <v>24.776815192455039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1.6513684003350471</v>
      </c>
      <c r="G1183" s="13">
        <f t="shared" si="216"/>
        <v>0</v>
      </c>
      <c r="H1183" s="13">
        <f t="shared" si="217"/>
        <v>1.6513684003350471</v>
      </c>
      <c r="I1183" s="16">
        <f t="shared" si="224"/>
        <v>1.6540127855696602</v>
      </c>
      <c r="J1183" s="13">
        <f t="shared" si="218"/>
        <v>1.6538164309917502</v>
      </c>
      <c r="K1183" s="13">
        <f t="shared" si="219"/>
        <v>1.9635457791000732E-4</v>
      </c>
      <c r="L1183" s="13">
        <f t="shared" si="220"/>
        <v>0</v>
      </c>
      <c r="M1183" s="13">
        <f t="shared" si="225"/>
        <v>2.0397613956153926E-3</v>
      </c>
      <c r="N1183" s="13">
        <f t="shared" si="221"/>
        <v>1.2646520652815434E-3</v>
      </c>
      <c r="O1183" s="13">
        <f t="shared" si="222"/>
        <v>1.2646520652815434E-3</v>
      </c>
      <c r="Q1183">
        <v>23.4715771058668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42.607456112348849</v>
      </c>
      <c r="G1184" s="13">
        <f t="shared" si="216"/>
        <v>1.708891028988011</v>
      </c>
      <c r="H1184" s="13">
        <f t="shared" si="217"/>
        <v>40.898565083360836</v>
      </c>
      <c r="I1184" s="16">
        <f t="shared" si="224"/>
        <v>40.898761437938745</v>
      </c>
      <c r="J1184" s="13">
        <f t="shared" si="218"/>
        <v>36.255214187505217</v>
      </c>
      <c r="K1184" s="13">
        <f t="shared" si="219"/>
        <v>4.643547250433528</v>
      </c>
      <c r="L1184" s="13">
        <f t="shared" si="220"/>
        <v>0</v>
      </c>
      <c r="M1184" s="13">
        <f t="shared" si="225"/>
        <v>7.751093303338492E-4</v>
      </c>
      <c r="N1184" s="13">
        <f t="shared" si="221"/>
        <v>4.8056778480698648E-4</v>
      </c>
      <c r="O1184" s="13">
        <f t="shared" si="222"/>
        <v>1.709371596772818</v>
      </c>
      <c r="Q1184">
        <v>19.014834198478731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0.73161390489623612</v>
      </c>
      <c r="G1185" s="13">
        <f t="shared" si="216"/>
        <v>0</v>
      </c>
      <c r="H1185" s="13">
        <f t="shared" si="217"/>
        <v>0.73161390489623612</v>
      </c>
      <c r="I1185" s="16">
        <f t="shared" si="224"/>
        <v>5.3751611553297645</v>
      </c>
      <c r="J1185" s="13">
        <f t="shared" si="218"/>
        <v>5.3547218575372728</v>
      </c>
      <c r="K1185" s="13">
        <f t="shared" si="219"/>
        <v>2.0439297792491651E-2</v>
      </c>
      <c r="L1185" s="13">
        <f t="shared" si="220"/>
        <v>0</v>
      </c>
      <c r="M1185" s="13">
        <f t="shared" si="225"/>
        <v>2.9454154552686272E-4</v>
      </c>
      <c r="N1185" s="13">
        <f t="shared" si="221"/>
        <v>1.826157582266549E-4</v>
      </c>
      <c r="O1185" s="13">
        <f t="shared" si="222"/>
        <v>1.826157582266549E-4</v>
      </c>
      <c r="Q1185">
        <v>15.570538989076651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65.433184880356535</v>
      </c>
      <c r="G1186" s="13">
        <f t="shared" si="216"/>
        <v>4.2608715242139414</v>
      </c>
      <c r="H1186" s="13">
        <f t="shared" si="217"/>
        <v>61.172313356142595</v>
      </c>
      <c r="I1186" s="16">
        <f t="shared" si="224"/>
        <v>61.192752653935088</v>
      </c>
      <c r="J1186" s="13">
        <f t="shared" si="218"/>
        <v>42.871533283395223</v>
      </c>
      <c r="K1186" s="13">
        <f t="shared" si="219"/>
        <v>18.321219370539865</v>
      </c>
      <c r="L1186" s="13">
        <f t="shared" si="220"/>
        <v>7.2321522469332233</v>
      </c>
      <c r="M1186" s="13">
        <f t="shared" si="225"/>
        <v>7.2322641727205239</v>
      </c>
      <c r="N1186" s="13">
        <f t="shared" si="221"/>
        <v>4.4840037870867251</v>
      </c>
      <c r="O1186" s="13">
        <f t="shared" si="222"/>
        <v>8.7448753113006674</v>
      </c>
      <c r="Q1186">
        <v>15.245467593548391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1.0343067423611589</v>
      </c>
      <c r="G1187" s="13">
        <f t="shared" si="216"/>
        <v>0</v>
      </c>
      <c r="H1187" s="13">
        <f t="shared" si="217"/>
        <v>1.0343067423611589</v>
      </c>
      <c r="I1187" s="16">
        <f t="shared" si="224"/>
        <v>12.123373865967801</v>
      </c>
      <c r="J1187" s="13">
        <f t="shared" si="218"/>
        <v>11.903756790481424</v>
      </c>
      <c r="K1187" s="13">
        <f t="shared" si="219"/>
        <v>0.21961707548637754</v>
      </c>
      <c r="L1187" s="13">
        <f t="shared" si="220"/>
        <v>0</v>
      </c>
      <c r="M1187" s="13">
        <f t="shared" si="225"/>
        <v>2.7482603856337988</v>
      </c>
      <c r="N1187" s="13">
        <f t="shared" si="221"/>
        <v>1.7039214390929553</v>
      </c>
      <c r="O1187" s="13">
        <f t="shared" si="222"/>
        <v>1.7039214390929553</v>
      </c>
      <c r="Q1187">
        <v>15.884058327077661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6.8927229637868528E-2</v>
      </c>
      <c r="G1188" s="13">
        <f t="shared" si="216"/>
        <v>0</v>
      </c>
      <c r="H1188" s="13">
        <f t="shared" si="217"/>
        <v>6.8927229637868528E-2</v>
      </c>
      <c r="I1188" s="16">
        <f t="shared" si="224"/>
        <v>0.28854430512424606</v>
      </c>
      <c r="J1188" s="13">
        <f t="shared" si="218"/>
        <v>0.28854238737605054</v>
      </c>
      <c r="K1188" s="13">
        <f t="shared" si="219"/>
        <v>1.9177481955234832E-6</v>
      </c>
      <c r="L1188" s="13">
        <f t="shared" si="220"/>
        <v>0</v>
      </c>
      <c r="M1188" s="13">
        <f t="shared" si="225"/>
        <v>1.0443389465408435</v>
      </c>
      <c r="N1188" s="13">
        <f t="shared" si="221"/>
        <v>0.64749014685532291</v>
      </c>
      <c r="O1188" s="13">
        <f t="shared" si="222"/>
        <v>0.64749014685532291</v>
      </c>
      <c r="Q1188">
        <v>19.158871806947911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9.5901107415516105</v>
      </c>
      <c r="G1189" s="13">
        <f t="shared" si="216"/>
        <v>0</v>
      </c>
      <c r="H1189" s="13">
        <f t="shared" si="217"/>
        <v>9.5901107415516105</v>
      </c>
      <c r="I1189" s="16">
        <f t="shared" si="224"/>
        <v>9.5901126592998054</v>
      </c>
      <c r="J1189" s="13">
        <f t="shared" si="218"/>
        <v>9.5370621602566139</v>
      </c>
      <c r="K1189" s="13">
        <f t="shared" si="219"/>
        <v>5.3050499043191479E-2</v>
      </c>
      <c r="L1189" s="13">
        <f t="shared" si="220"/>
        <v>0</v>
      </c>
      <c r="M1189" s="13">
        <f t="shared" si="225"/>
        <v>0.39684879968552056</v>
      </c>
      <c r="N1189" s="13">
        <f t="shared" si="221"/>
        <v>0.24604625580502273</v>
      </c>
      <c r="O1189" s="13">
        <f t="shared" si="222"/>
        <v>0.24604625580502273</v>
      </c>
      <c r="Q1189">
        <v>21.09883971862071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1.76003972959764</v>
      </c>
      <c r="G1190" s="13">
        <f t="shared" si="216"/>
        <v>0</v>
      </c>
      <c r="H1190" s="13">
        <f t="shared" si="217"/>
        <v>1.76003972959764</v>
      </c>
      <c r="I1190" s="16">
        <f t="shared" si="224"/>
        <v>1.8130902286408315</v>
      </c>
      <c r="J1190" s="13">
        <f t="shared" si="218"/>
        <v>1.8128873402419576</v>
      </c>
      <c r="K1190" s="13">
        <f t="shared" si="219"/>
        <v>2.0288839887383503E-4</v>
      </c>
      <c r="L1190" s="13">
        <f t="shared" si="220"/>
        <v>0</v>
      </c>
      <c r="M1190" s="13">
        <f t="shared" si="225"/>
        <v>0.15080254388049782</v>
      </c>
      <c r="N1190" s="13">
        <f t="shared" si="221"/>
        <v>9.349757720590865E-2</v>
      </c>
      <c r="O1190" s="13">
        <f t="shared" si="222"/>
        <v>9.349757720590865E-2</v>
      </c>
      <c r="Q1190">
        <v>25.208851086886131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0.37127262916309473</v>
      </c>
      <c r="G1191" s="13">
        <f t="shared" si="216"/>
        <v>0</v>
      </c>
      <c r="H1191" s="13">
        <f t="shared" si="217"/>
        <v>0.37127262916309473</v>
      </c>
      <c r="I1191" s="16">
        <f t="shared" si="224"/>
        <v>0.37147551756196856</v>
      </c>
      <c r="J1191" s="13">
        <f t="shared" si="218"/>
        <v>0.37147370359038273</v>
      </c>
      <c r="K1191" s="13">
        <f t="shared" si="219"/>
        <v>1.8139715858289662E-6</v>
      </c>
      <c r="L1191" s="13">
        <f t="shared" si="220"/>
        <v>0</v>
      </c>
      <c r="M1191" s="13">
        <f t="shared" si="225"/>
        <v>5.7304966674589175E-2</v>
      </c>
      <c r="N1191" s="13">
        <f t="shared" si="221"/>
        <v>3.5529079338245291E-2</v>
      </c>
      <c r="O1191" s="13">
        <f t="shared" si="222"/>
        <v>3.5529079338245291E-2</v>
      </c>
      <c r="Q1191">
        <v>24.931290738445799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11.39673549703331</v>
      </c>
      <c r="G1192" s="13">
        <f t="shared" si="216"/>
        <v>0</v>
      </c>
      <c r="H1192" s="13">
        <f t="shared" si="217"/>
        <v>11.39673549703331</v>
      </c>
      <c r="I1192" s="16">
        <f t="shared" si="224"/>
        <v>11.396737311004896</v>
      </c>
      <c r="J1192" s="13">
        <f t="shared" si="218"/>
        <v>11.346500254206109</v>
      </c>
      <c r="K1192" s="13">
        <f t="shared" si="219"/>
        <v>5.0237056798787094E-2</v>
      </c>
      <c r="L1192" s="13">
        <f t="shared" si="220"/>
        <v>0</v>
      </c>
      <c r="M1192" s="13">
        <f t="shared" si="225"/>
        <v>2.1775887336343884E-2</v>
      </c>
      <c r="N1192" s="13">
        <f t="shared" si="221"/>
        <v>1.3501050148533209E-2</v>
      </c>
      <c r="O1192" s="13">
        <f t="shared" si="222"/>
        <v>1.3501050148533209E-2</v>
      </c>
      <c r="Q1192">
        <v>25.184176667590759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3.5177702776563202</v>
      </c>
      <c r="G1193" s="13">
        <f t="shared" si="216"/>
        <v>0</v>
      </c>
      <c r="H1193" s="13">
        <f t="shared" si="217"/>
        <v>3.5177702776563202</v>
      </c>
      <c r="I1193" s="16">
        <f t="shared" si="224"/>
        <v>3.5680073344551073</v>
      </c>
      <c r="J1193" s="13">
        <f t="shared" si="218"/>
        <v>3.566280052225117</v>
      </c>
      <c r="K1193" s="13">
        <f t="shared" si="219"/>
        <v>1.7272822299903012E-3</v>
      </c>
      <c r="L1193" s="13">
        <f t="shared" si="220"/>
        <v>0</v>
      </c>
      <c r="M1193" s="13">
        <f t="shared" si="225"/>
        <v>8.2748371878106752E-3</v>
      </c>
      <c r="N1193" s="13">
        <f t="shared" si="221"/>
        <v>5.1303990564426187E-3</v>
      </c>
      <c r="O1193" s="13">
        <f t="shared" si="222"/>
        <v>5.1303990564426187E-3</v>
      </c>
      <c r="Q1193">
        <v>24.410313000000009</v>
      </c>
    </row>
    <row r="1194" spans="1:17" x14ac:dyDescent="0.2">
      <c r="A1194" s="14">
        <f t="shared" si="223"/>
        <v>58319</v>
      </c>
      <c r="B1194" s="1">
        <v>9</v>
      </c>
      <c r="F1194" s="34">
        <v>13.141944580656981</v>
      </c>
      <c r="G1194" s="13">
        <f t="shared" si="216"/>
        <v>0</v>
      </c>
      <c r="H1194" s="13">
        <f t="shared" si="217"/>
        <v>13.141944580656981</v>
      </c>
      <c r="I1194" s="16">
        <f t="shared" si="224"/>
        <v>13.143671862886972</v>
      </c>
      <c r="J1194" s="13">
        <f t="shared" si="218"/>
        <v>13.067316367885226</v>
      </c>
      <c r="K1194" s="13">
        <f t="shared" si="219"/>
        <v>7.6355495001745766E-2</v>
      </c>
      <c r="L1194" s="13">
        <f t="shared" si="220"/>
        <v>0</v>
      </c>
      <c r="M1194" s="13">
        <f t="shared" si="225"/>
        <v>3.1444381313680565E-3</v>
      </c>
      <c r="N1194" s="13">
        <f t="shared" si="221"/>
        <v>1.949551641448195E-3</v>
      </c>
      <c r="O1194" s="13">
        <f t="shared" si="222"/>
        <v>1.949551641448195E-3</v>
      </c>
      <c r="Q1194">
        <v>25.235098719886562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16.537908477691069</v>
      </c>
      <c r="G1195" s="13">
        <f t="shared" si="216"/>
        <v>0</v>
      </c>
      <c r="H1195" s="13">
        <f t="shared" si="217"/>
        <v>16.537908477691069</v>
      </c>
      <c r="I1195" s="16">
        <f t="shared" si="224"/>
        <v>16.614263972692815</v>
      </c>
      <c r="J1195" s="13">
        <f t="shared" si="218"/>
        <v>16.360217005835175</v>
      </c>
      <c r="K1195" s="13">
        <f t="shared" si="219"/>
        <v>0.25404696685763994</v>
      </c>
      <c r="L1195" s="13">
        <f t="shared" si="220"/>
        <v>0</v>
      </c>
      <c r="M1195" s="13">
        <f t="shared" si="225"/>
        <v>1.1948864899198614E-3</v>
      </c>
      <c r="N1195" s="13">
        <f t="shared" si="221"/>
        <v>7.4082962375031413E-4</v>
      </c>
      <c r="O1195" s="13">
        <f t="shared" si="222"/>
        <v>7.4082962375031413E-4</v>
      </c>
      <c r="Q1195">
        <v>21.576026173050469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18.417839838110389</v>
      </c>
      <c r="G1196" s="13">
        <f t="shared" si="216"/>
        <v>0</v>
      </c>
      <c r="H1196" s="13">
        <f t="shared" si="217"/>
        <v>18.417839838110389</v>
      </c>
      <c r="I1196" s="16">
        <f t="shared" si="224"/>
        <v>18.671886804968029</v>
      </c>
      <c r="J1196" s="13">
        <f t="shared" si="218"/>
        <v>18.003880929342625</v>
      </c>
      <c r="K1196" s="13">
        <f t="shared" si="219"/>
        <v>0.66800587562540414</v>
      </c>
      <c r="L1196" s="13">
        <f t="shared" si="220"/>
        <v>0</v>
      </c>
      <c r="M1196" s="13">
        <f t="shared" si="225"/>
        <v>4.5405686616954732E-4</v>
      </c>
      <c r="N1196" s="13">
        <f t="shared" si="221"/>
        <v>2.8151525702511932E-4</v>
      </c>
      <c r="O1196" s="13">
        <f t="shared" si="222"/>
        <v>2.8151525702511932E-4</v>
      </c>
      <c r="Q1196">
        <v>16.993914266638839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53.562332034071943</v>
      </c>
      <c r="G1197" s="13">
        <f t="shared" si="216"/>
        <v>2.9336768820049475</v>
      </c>
      <c r="H1197" s="13">
        <f t="shared" si="217"/>
        <v>50.628655152066997</v>
      </c>
      <c r="I1197" s="16">
        <f t="shared" si="224"/>
        <v>51.296661027692402</v>
      </c>
      <c r="J1197" s="13">
        <f t="shared" si="218"/>
        <v>38.281630843117313</v>
      </c>
      <c r="K1197" s="13">
        <f t="shared" si="219"/>
        <v>13.015030184575089</v>
      </c>
      <c r="L1197" s="13">
        <f t="shared" si="220"/>
        <v>1.8869478041857506</v>
      </c>
      <c r="M1197" s="13">
        <f t="shared" si="225"/>
        <v>1.8871203457948951</v>
      </c>
      <c r="N1197" s="13">
        <f t="shared" si="221"/>
        <v>1.1700146143928349</v>
      </c>
      <c r="O1197" s="13">
        <f t="shared" si="222"/>
        <v>4.1036914963977829</v>
      </c>
      <c r="Q1197">
        <v>14.617323991885639</v>
      </c>
    </row>
    <row r="1198" spans="1:17" x14ac:dyDescent="0.2">
      <c r="A1198" s="14">
        <f t="shared" si="223"/>
        <v>58441</v>
      </c>
      <c r="B1198" s="1">
        <v>1</v>
      </c>
      <c r="F1198" s="34">
        <v>161.09865875450819</v>
      </c>
      <c r="G1198" s="13">
        <f t="shared" si="216"/>
        <v>14.956539814794876</v>
      </c>
      <c r="H1198" s="13">
        <f t="shared" si="217"/>
        <v>146.14211893971333</v>
      </c>
      <c r="I1198" s="16">
        <f t="shared" si="224"/>
        <v>157.27020132010267</v>
      </c>
      <c r="J1198" s="13">
        <f t="shared" si="218"/>
        <v>51.016729030133035</v>
      </c>
      <c r="K1198" s="13">
        <f t="shared" si="219"/>
        <v>106.25347228996964</v>
      </c>
      <c r="L1198" s="13">
        <f t="shared" si="220"/>
        <v>95.810951926551454</v>
      </c>
      <c r="M1198" s="13">
        <f t="shared" si="225"/>
        <v>96.528057657953511</v>
      </c>
      <c r="N1198" s="13">
        <f t="shared" si="221"/>
        <v>59.847395747931174</v>
      </c>
      <c r="O1198" s="13">
        <f t="shared" si="222"/>
        <v>74.803935562726053</v>
      </c>
      <c r="Q1198">
        <v>13.688841593548389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48.456160799114393</v>
      </c>
      <c r="G1199" s="13">
        <f t="shared" si="216"/>
        <v>2.3627926167384965</v>
      </c>
      <c r="H1199" s="13">
        <f t="shared" si="217"/>
        <v>46.093368182375897</v>
      </c>
      <c r="I1199" s="16">
        <f t="shared" si="224"/>
        <v>56.535888545794094</v>
      </c>
      <c r="J1199" s="13">
        <f t="shared" si="218"/>
        <v>40.149996300803423</v>
      </c>
      <c r="K1199" s="13">
        <f t="shared" si="219"/>
        <v>16.385892244990671</v>
      </c>
      <c r="L1199" s="13">
        <f t="shared" si="220"/>
        <v>5.2825950813090277</v>
      </c>
      <c r="M1199" s="13">
        <f t="shared" si="225"/>
        <v>41.963256991331363</v>
      </c>
      <c r="N1199" s="13">
        <f t="shared" si="221"/>
        <v>26.017219334625445</v>
      </c>
      <c r="O1199" s="13">
        <f t="shared" si="222"/>
        <v>28.38001195136394</v>
      </c>
      <c r="Q1199">
        <v>14.49582252548778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36.903391509633003</v>
      </c>
      <c r="G1200" s="13">
        <f t="shared" si="216"/>
        <v>1.0711606083040524</v>
      </c>
      <c r="H1200" s="13">
        <f t="shared" si="217"/>
        <v>35.832230901328948</v>
      </c>
      <c r="I1200" s="16">
        <f t="shared" si="224"/>
        <v>46.935528065010594</v>
      </c>
      <c r="J1200" s="13">
        <f t="shared" si="218"/>
        <v>35.864886401291216</v>
      </c>
      <c r="K1200" s="13">
        <f t="shared" si="219"/>
        <v>11.070641663719378</v>
      </c>
      <c r="L1200" s="13">
        <f t="shared" si="220"/>
        <v>0</v>
      </c>
      <c r="M1200" s="13">
        <f t="shared" si="225"/>
        <v>15.946037656705919</v>
      </c>
      <c r="N1200" s="13">
        <f t="shared" si="221"/>
        <v>9.8865433471576694</v>
      </c>
      <c r="O1200" s="13">
        <f t="shared" si="222"/>
        <v>10.957703955461721</v>
      </c>
      <c r="Q1200">
        <v>14.12939281210579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11.203919033588299</v>
      </c>
      <c r="G1201" s="13">
        <f t="shared" si="216"/>
        <v>0</v>
      </c>
      <c r="H1201" s="13">
        <f t="shared" si="217"/>
        <v>11.203919033588299</v>
      </c>
      <c r="I1201" s="16">
        <f t="shared" si="224"/>
        <v>22.274560697307678</v>
      </c>
      <c r="J1201" s="13">
        <f t="shared" si="218"/>
        <v>21.056728417749081</v>
      </c>
      <c r="K1201" s="13">
        <f t="shared" si="219"/>
        <v>1.2178322795585963</v>
      </c>
      <c r="L1201" s="13">
        <f t="shared" si="220"/>
        <v>0</v>
      </c>
      <c r="M1201" s="13">
        <f t="shared" si="225"/>
        <v>6.0594943095482492</v>
      </c>
      <c r="N1201" s="13">
        <f t="shared" si="221"/>
        <v>3.7568864719199144</v>
      </c>
      <c r="O1201" s="13">
        <f t="shared" si="222"/>
        <v>3.7568864719199144</v>
      </c>
      <c r="Q1201">
        <v>16.274340662833659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2.1730868007068378</v>
      </c>
      <c r="G1202" s="13">
        <f t="shared" si="216"/>
        <v>0</v>
      </c>
      <c r="H1202" s="13">
        <f t="shared" si="217"/>
        <v>2.1730868007068378</v>
      </c>
      <c r="I1202" s="16">
        <f t="shared" si="224"/>
        <v>3.3909190802654341</v>
      </c>
      <c r="J1202" s="13">
        <f t="shared" si="218"/>
        <v>3.3882993625790609</v>
      </c>
      <c r="K1202" s="13">
        <f t="shared" si="219"/>
        <v>2.6197176863731464E-3</v>
      </c>
      <c r="L1202" s="13">
        <f t="shared" si="220"/>
        <v>0</v>
      </c>
      <c r="M1202" s="13">
        <f t="shared" si="225"/>
        <v>2.3026078376283348</v>
      </c>
      <c r="N1202" s="13">
        <f t="shared" si="221"/>
        <v>1.4276168593295675</v>
      </c>
      <c r="O1202" s="13">
        <f t="shared" si="222"/>
        <v>1.4276168593295675</v>
      </c>
      <c r="Q1202">
        <v>20.367451191589449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3.049590125924857</v>
      </c>
      <c r="G1203" s="13">
        <f t="shared" si="216"/>
        <v>0</v>
      </c>
      <c r="H1203" s="13">
        <f t="shared" si="217"/>
        <v>3.049590125924857</v>
      </c>
      <c r="I1203" s="16">
        <f t="shared" si="224"/>
        <v>3.0522098436112302</v>
      </c>
      <c r="J1203" s="13">
        <f t="shared" si="218"/>
        <v>3.0510215207842122</v>
      </c>
      <c r="K1203" s="13">
        <f t="shared" si="219"/>
        <v>1.1883228270179735E-3</v>
      </c>
      <c r="L1203" s="13">
        <f t="shared" si="220"/>
        <v>0</v>
      </c>
      <c r="M1203" s="13">
        <f t="shared" si="225"/>
        <v>0.87499097829876726</v>
      </c>
      <c r="N1203" s="13">
        <f t="shared" si="221"/>
        <v>0.54249440654523573</v>
      </c>
      <c r="O1203" s="13">
        <f t="shared" si="222"/>
        <v>0.54249440654523573</v>
      </c>
      <c r="Q1203">
        <v>23.736729951598019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16.324244987581729</v>
      </c>
      <c r="G1204" s="13">
        <f t="shared" si="216"/>
        <v>0</v>
      </c>
      <c r="H1204" s="13">
        <f t="shared" si="217"/>
        <v>16.324244987581729</v>
      </c>
      <c r="I1204" s="16">
        <f t="shared" si="224"/>
        <v>16.325433310408748</v>
      </c>
      <c r="J1204" s="13">
        <f t="shared" si="218"/>
        <v>16.210782763448215</v>
      </c>
      <c r="K1204" s="13">
        <f t="shared" si="219"/>
        <v>0.11465054696053301</v>
      </c>
      <c r="L1204" s="13">
        <f t="shared" si="220"/>
        <v>0</v>
      </c>
      <c r="M1204" s="13">
        <f t="shared" si="225"/>
        <v>0.33249657175353153</v>
      </c>
      <c r="N1204" s="13">
        <f t="shared" si="221"/>
        <v>0.20614787448718955</v>
      </c>
      <c r="O1204" s="13">
        <f t="shared" si="222"/>
        <v>0.20614787448718955</v>
      </c>
      <c r="Q1204">
        <v>26.987623618176521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7.2611248091353886</v>
      </c>
      <c r="G1205" s="13">
        <f t="shared" si="216"/>
        <v>0</v>
      </c>
      <c r="H1205" s="13">
        <f t="shared" si="217"/>
        <v>7.2611248091353886</v>
      </c>
      <c r="I1205" s="16">
        <f t="shared" si="224"/>
        <v>7.3757753560959216</v>
      </c>
      <c r="J1205" s="13">
        <f t="shared" si="218"/>
        <v>7.3634414821484295</v>
      </c>
      <c r="K1205" s="13">
        <f t="shared" si="219"/>
        <v>1.233387394749208E-2</v>
      </c>
      <c r="L1205" s="13">
        <f t="shared" si="220"/>
        <v>0</v>
      </c>
      <c r="M1205" s="13">
        <f t="shared" si="225"/>
        <v>0.12634869726634199</v>
      </c>
      <c r="N1205" s="13">
        <f t="shared" si="221"/>
        <v>7.833619230513203E-2</v>
      </c>
      <c r="O1205" s="13">
        <f t="shared" si="222"/>
        <v>7.833619230513203E-2</v>
      </c>
      <c r="Q1205">
        <v>25.927970000000009</v>
      </c>
    </row>
    <row r="1206" spans="1:17" x14ac:dyDescent="0.2">
      <c r="A1206" s="14">
        <f t="shared" si="223"/>
        <v>58685</v>
      </c>
      <c r="B1206" s="1">
        <v>9</v>
      </c>
      <c r="F1206" s="34">
        <v>9.1181899288194987</v>
      </c>
      <c r="G1206" s="13">
        <f t="shared" si="216"/>
        <v>0</v>
      </c>
      <c r="H1206" s="13">
        <f t="shared" si="217"/>
        <v>9.1181899288194987</v>
      </c>
      <c r="I1206" s="16">
        <f t="shared" si="224"/>
        <v>9.1305238027669908</v>
      </c>
      <c r="J1206" s="13">
        <f t="shared" si="218"/>
        <v>9.1015856723760322</v>
      </c>
      <c r="K1206" s="13">
        <f t="shared" si="219"/>
        <v>2.8938130390958605E-2</v>
      </c>
      <c r="L1206" s="13">
        <f t="shared" si="220"/>
        <v>0</v>
      </c>
      <c r="M1206" s="13">
        <f t="shared" si="225"/>
        <v>4.8012504961209956E-2</v>
      </c>
      <c r="N1206" s="13">
        <f t="shared" si="221"/>
        <v>2.9767753075950174E-2</v>
      </c>
      <c r="O1206" s="13">
        <f t="shared" si="222"/>
        <v>2.9767753075950174E-2</v>
      </c>
      <c r="Q1206">
        <v>24.383113368899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75.318181537094773</v>
      </c>
      <c r="G1207" s="13">
        <f t="shared" si="216"/>
        <v>5.3660418747320149</v>
      </c>
      <c r="H1207" s="13">
        <f t="shared" si="217"/>
        <v>69.952139662362754</v>
      </c>
      <c r="I1207" s="16">
        <f t="shared" si="224"/>
        <v>69.981077792753709</v>
      </c>
      <c r="J1207" s="13">
        <f t="shared" si="218"/>
        <v>58.607429273443138</v>
      </c>
      <c r="K1207" s="13">
        <f t="shared" si="219"/>
        <v>11.373648519310571</v>
      </c>
      <c r="L1207" s="13">
        <f t="shared" si="220"/>
        <v>0.2334974159819726</v>
      </c>
      <c r="M1207" s="13">
        <f t="shared" si="225"/>
        <v>0.25174216786723236</v>
      </c>
      <c r="N1207" s="13">
        <f t="shared" si="221"/>
        <v>0.15608014407768406</v>
      </c>
      <c r="O1207" s="13">
        <f t="shared" si="222"/>
        <v>5.5221220188096991</v>
      </c>
      <c r="Q1207">
        <v>23.460038322256619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45.867089199786378</v>
      </c>
      <c r="G1208" s="13">
        <f t="shared" si="216"/>
        <v>2.0733271504052078</v>
      </c>
      <c r="H1208" s="13">
        <f t="shared" si="217"/>
        <v>43.793762049381172</v>
      </c>
      <c r="I1208" s="16">
        <f t="shared" si="224"/>
        <v>54.933913152709771</v>
      </c>
      <c r="J1208" s="13">
        <f t="shared" si="218"/>
        <v>41.899715939594778</v>
      </c>
      <c r="K1208" s="13">
        <f t="shared" si="219"/>
        <v>13.034197213114993</v>
      </c>
      <c r="L1208" s="13">
        <f t="shared" si="220"/>
        <v>1.9062557637241619</v>
      </c>
      <c r="M1208" s="13">
        <f t="shared" si="225"/>
        <v>2.00191778751371</v>
      </c>
      <c r="N1208" s="13">
        <f t="shared" si="221"/>
        <v>1.2411890282585001</v>
      </c>
      <c r="O1208" s="13">
        <f t="shared" si="222"/>
        <v>3.3145161786637081</v>
      </c>
      <c r="Q1208">
        <v>16.323252514908599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55.611223876534609</v>
      </c>
      <c r="G1209" s="13">
        <f t="shared" si="216"/>
        <v>3.1627487364870173</v>
      </c>
      <c r="H1209" s="13">
        <f t="shared" si="217"/>
        <v>52.448475140047591</v>
      </c>
      <c r="I1209" s="16">
        <f t="shared" si="224"/>
        <v>63.576416589438423</v>
      </c>
      <c r="J1209" s="13">
        <f t="shared" si="218"/>
        <v>42.882014802540233</v>
      </c>
      <c r="K1209" s="13">
        <f t="shared" si="219"/>
        <v>20.69440178689819</v>
      </c>
      <c r="L1209" s="13">
        <f t="shared" si="220"/>
        <v>9.6227841582344187</v>
      </c>
      <c r="M1209" s="13">
        <f t="shared" si="225"/>
        <v>10.383512917489629</v>
      </c>
      <c r="N1209" s="13">
        <f t="shared" si="221"/>
        <v>6.4377780088435701</v>
      </c>
      <c r="O1209" s="13">
        <f t="shared" si="222"/>
        <v>9.6005267453305869</v>
      </c>
      <c r="Q1209">
        <v>14.759812064602469</v>
      </c>
    </row>
    <row r="1210" spans="1:17" x14ac:dyDescent="0.2">
      <c r="A1210" s="14">
        <f t="shared" si="223"/>
        <v>58807</v>
      </c>
      <c r="B1210" s="1">
        <v>1</v>
      </c>
      <c r="F1210" s="34">
        <v>64.611341796412177</v>
      </c>
      <c r="G1210" s="13">
        <f t="shared" si="216"/>
        <v>4.1689871624185839</v>
      </c>
      <c r="H1210" s="13">
        <f t="shared" si="217"/>
        <v>60.442354633993595</v>
      </c>
      <c r="I1210" s="16">
        <f t="shared" si="224"/>
        <v>71.513972262657362</v>
      </c>
      <c r="J1210" s="13">
        <f t="shared" si="218"/>
        <v>44.521339739233227</v>
      </c>
      <c r="K1210" s="13">
        <f t="shared" si="219"/>
        <v>26.992632523424135</v>
      </c>
      <c r="L1210" s="13">
        <f t="shared" si="220"/>
        <v>15.967324417630786</v>
      </c>
      <c r="M1210" s="13">
        <f t="shared" si="225"/>
        <v>19.913059326276848</v>
      </c>
      <c r="N1210" s="13">
        <f t="shared" si="221"/>
        <v>12.346096782291646</v>
      </c>
      <c r="O1210" s="13">
        <f t="shared" si="222"/>
        <v>16.515083944710231</v>
      </c>
      <c r="Q1210">
        <v>14.460910518436631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13.0164043497214</v>
      </c>
      <c r="G1211" s="13">
        <f t="shared" si="216"/>
        <v>0</v>
      </c>
      <c r="H1211" s="13">
        <f t="shared" si="217"/>
        <v>13.0164043497214</v>
      </c>
      <c r="I1211" s="16">
        <f t="shared" si="224"/>
        <v>24.041712455514748</v>
      </c>
      <c r="J1211" s="13">
        <f t="shared" si="218"/>
        <v>22.124285648060788</v>
      </c>
      <c r="K1211" s="13">
        <f t="shared" si="219"/>
        <v>1.9174268074539604</v>
      </c>
      <c r="L1211" s="13">
        <f t="shared" si="220"/>
        <v>0</v>
      </c>
      <c r="M1211" s="13">
        <f t="shared" si="225"/>
        <v>7.566962543985202</v>
      </c>
      <c r="N1211" s="13">
        <f t="shared" si="221"/>
        <v>4.6915167772708255</v>
      </c>
      <c r="O1211" s="13">
        <f t="shared" si="222"/>
        <v>4.6915167772708255</v>
      </c>
      <c r="Q1211">
        <v>14.37033559354839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5.373565224864711</v>
      </c>
      <c r="G1212" s="13">
        <f t="shared" si="216"/>
        <v>0</v>
      </c>
      <c r="H1212" s="13">
        <f t="shared" si="217"/>
        <v>5.373565224864711</v>
      </c>
      <c r="I1212" s="16">
        <f t="shared" si="224"/>
        <v>7.2909920323186714</v>
      </c>
      <c r="J1212" s="13">
        <f t="shared" si="218"/>
        <v>7.2510637060239569</v>
      </c>
      <c r="K1212" s="13">
        <f t="shared" si="219"/>
        <v>3.9928326294714545E-2</v>
      </c>
      <c r="L1212" s="13">
        <f t="shared" si="220"/>
        <v>0</v>
      </c>
      <c r="M1212" s="13">
        <f t="shared" si="225"/>
        <v>2.8754457667143765</v>
      </c>
      <c r="N1212" s="13">
        <f t="shared" si="221"/>
        <v>1.7827763753629133</v>
      </c>
      <c r="O1212" s="13">
        <f t="shared" si="222"/>
        <v>1.7827763753629133</v>
      </c>
      <c r="Q1212">
        <v>17.29654231768275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2.9434078295212678</v>
      </c>
      <c r="G1213" s="13">
        <f t="shared" si="216"/>
        <v>0</v>
      </c>
      <c r="H1213" s="13">
        <f t="shared" si="217"/>
        <v>2.9434078295212678</v>
      </c>
      <c r="I1213" s="16">
        <f t="shared" si="224"/>
        <v>2.9833361558159823</v>
      </c>
      <c r="J1213" s="13">
        <f t="shared" si="218"/>
        <v>2.98116160216592</v>
      </c>
      <c r="K1213" s="13">
        <f t="shared" si="219"/>
        <v>2.1745536500623608E-3</v>
      </c>
      <c r="L1213" s="13">
        <f t="shared" si="220"/>
        <v>0</v>
      </c>
      <c r="M1213" s="13">
        <f t="shared" si="225"/>
        <v>1.0926693913514631</v>
      </c>
      <c r="N1213" s="13">
        <f t="shared" si="221"/>
        <v>0.67745502263790713</v>
      </c>
      <c r="O1213" s="13">
        <f t="shared" si="222"/>
        <v>0.67745502263790713</v>
      </c>
      <c r="Q1213">
        <v>18.970575709754829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9.8333838096184447</v>
      </c>
      <c r="G1214" s="13">
        <f t="shared" si="216"/>
        <v>0</v>
      </c>
      <c r="H1214" s="13">
        <f t="shared" si="217"/>
        <v>9.8333838096184447</v>
      </c>
      <c r="I1214" s="16">
        <f t="shared" si="224"/>
        <v>9.8355583632685075</v>
      </c>
      <c r="J1214" s="13">
        <f t="shared" si="218"/>
        <v>9.7817707637425517</v>
      </c>
      <c r="K1214" s="13">
        <f t="shared" si="219"/>
        <v>5.3787599525955798E-2</v>
      </c>
      <c r="L1214" s="13">
        <f t="shared" si="220"/>
        <v>0</v>
      </c>
      <c r="M1214" s="13">
        <f t="shared" si="225"/>
        <v>0.41521436871355599</v>
      </c>
      <c r="N1214" s="13">
        <f t="shared" si="221"/>
        <v>0.2574329086024047</v>
      </c>
      <c r="O1214" s="13">
        <f t="shared" si="222"/>
        <v>0.2574329086024047</v>
      </c>
      <c r="Q1214">
        <v>21.537956150855539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0.47070553500802781</v>
      </c>
      <c r="G1215" s="13">
        <f t="shared" si="216"/>
        <v>0</v>
      </c>
      <c r="H1215" s="13">
        <f t="shared" si="217"/>
        <v>0.47070553500802781</v>
      </c>
      <c r="I1215" s="16">
        <f t="shared" si="224"/>
        <v>0.52449313453398361</v>
      </c>
      <c r="J1215" s="13">
        <f t="shared" si="218"/>
        <v>0.5244874703749548</v>
      </c>
      <c r="K1215" s="13">
        <f t="shared" si="219"/>
        <v>5.6641590288064592E-6</v>
      </c>
      <c r="L1215" s="13">
        <f t="shared" si="220"/>
        <v>0</v>
      </c>
      <c r="M1215" s="13">
        <f t="shared" si="225"/>
        <v>0.15778146011115129</v>
      </c>
      <c r="N1215" s="13">
        <f t="shared" si="221"/>
        <v>9.78245052689138E-2</v>
      </c>
      <c r="O1215" s="13">
        <f t="shared" si="222"/>
        <v>9.78245052689138E-2</v>
      </c>
      <c r="Q1215">
        <v>24.18758702820524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1.2214465890741939</v>
      </c>
      <c r="G1216" s="13">
        <f t="shared" si="216"/>
        <v>0</v>
      </c>
      <c r="H1216" s="13">
        <f t="shared" si="217"/>
        <v>1.2214465890741939</v>
      </c>
      <c r="I1216" s="16">
        <f t="shared" si="224"/>
        <v>1.2214522532332226</v>
      </c>
      <c r="J1216" s="13">
        <f t="shared" si="218"/>
        <v>1.2214085866210085</v>
      </c>
      <c r="K1216" s="13">
        <f t="shared" si="219"/>
        <v>4.3666612214110501E-5</v>
      </c>
      <c r="L1216" s="13">
        <f t="shared" si="220"/>
        <v>0</v>
      </c>
      <c r="M1216" s="13">
        <f t="shared" si="225"/>
        <v>5.9956954842237495E-2</v>
      </c>
      <c r="N1216" s="13">
        <f t="shared" si="221"/>
        <v>3.7173312002187243E-2</v>
      </c>
      <c r="O1216" s="13">
        <f t="shared" si="222"/>
        <v>3.7173312002187243E-2</v>
      </c>
      <c r="Q1216">
        <v>27.759532422388421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17.586777943619701</v>
      </c>
      <c r="G1217" s="13">
        <f t="shared" si="216"/>
        <v>0</v>
      </c>
      <c r="H1217" s="13">
        <f t="shared" si="217"/>
        <v>17.586777943619701</v>
      </c>
      <c r="I1217" s="16">
        <f t="shared" si="224"/>
        <v>17.586821610231915</v>
      </c>
      <c r="J1217" s="13">
        <f t="shared" si="218"/>
        <v>17.440242739197966</v>
      </c>
      <c r="K1217" s="13">
        <f t="shared" si="219"/>
        <v>0.14657887103394884</v>
      </c>
      <c r="L1217" s="13">
        <f t="shared" si="220"/>
        <v>0</v>
      </c>
      <c r="M1217" s="13">
        <f t="shared" si="225"/>
        <v>2.2783642840050251E-2</v>
      </c>
      <c r="N1217" s="13">
        <f t="shared" si="221"/>
        <v>1.4125858560831156E-2</v>
      </c>
      <c r="O1217" s="13">
        <f t="shared" si="222"/>
        <v>1.4125858560831156E-2</v>
      </c>
      <c r="Q1217">
        <v>26.80998700000001</v>
      </c>
    </row>
    <row r="1218" spans="1:17" x14ac:dyDescent="0.2">
      <c r="A1218" s="14">
        <f t="shared" si="223"/>
        <v>59050</v>
      </c>
      <c r="B1218" s="1">
        <v>9</v>
      </c>
      <c r="F1218" s="34">
        <v>11.26745721694232</v>
      </c>
      <c r="G1218" s="13">
        <f t="shared" si="216"/>
        <v>0</v>
      </c>
      <c r="H1218" s="13">
        <f t="shared" si="217"/>
        <v>11.26745721694232</v>
      </c>
      <c r="I1218" s="16">
        <f t="shared" si="224"/>
        <v>11.414036087976269</v>
      </c>
      <c r="J1218" s="13">
        <f t="shared" si="218"/>
        <v>11.361756306524574</v>
      </c>
      <c r="K1218" s="13">
        <f t="shared" si="219"/>
        <v>5.2279781451694873E-2</v>
      </c>
      <c r="L1218" s="13">
        <f t="shared" si="220"/>
        <v>0</v>
      </c>
      <c r="M1218" s="13">
        <f t="shared" si="225"/>
        <v>8.6577842792190957E-3</v>
      </c>
      <c r="N1218" s="13">
        <f t="shared" si="221"/>
        <v>5.3678262531158391E-3</v>
      </c>
      <c r="O1218" s="13">
        <f t="shared" si="222"/>
        <v>5.3678262531158391E-3</v>
      </c>
      <c r="Q1218">
        <v>24.928566313874001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20.848242059569031</v>
      </c>
      <c r="G1219" s="13">
        <f t="shared" si="216"/>
        <v>0</v>
      </c>
      <c r="H1219" s="13">
        <f t="shared" si="217"/>
        <v>20.848242059569031</v>
      </c>
      <c r="I1219" s="16">
        <f t="shared" si="224"/>
        <v>20.900521841020726</v>
      </c>
      <c r="J1219" s="13">
        <f t="shared" si="218"/>
        <v>20.539348978019952</v>
      </c>
      <c r="K1219" s="13">
        <f t="shared" si="219"/>
        <v>0.36117286300077467</v>
      </c>
      <c r="L1219" s="13">
        <f t="shared" si="220"/>
        <v>0</v>
      </c>
      <c r="M1219" s="13">
        <f t="shared" si="225"/>
        <v>3.2899580261032567E-3</v>
      </c>
      <c r="N1219" s="13">
        <f t="shared" si="221"/>
        <v>2.039773976184019E-3</v>
      </c>
      <c r="O1219" s="13">
        <f t="shared" si="222"/>
        <v>2.039773976184019E-3</v>
      </c>
      <c r="Q1219">
        <v>23.945879909580441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90.015466316850777</v>
      </c>
      <c r="G1220" s="13">
        <f t="shared" si="216"/>
        <v>7.0092395343523268</v>
      </c>
      <c r="H1220" s="13">
        <f t="shared" si="217"/>
        <v>83.006226782498445</v>
      </c>
      <c r="I1220" s="16">
        <f t="shared" si="224"/>
        <v>83.367399645499219</v>
      </c>
      <c r="J1220" s="13">
        <f t="shared" si="218"/>
        <v>52.079647309341496</v>
      </c>
      <c r="K1220" s="13">
        <f t="shared" si="219"/>
        <v>31.287752336157723</v>
      </c>
      <c r="L1220" s="13">
        <f t="shared" si="220"/>
        <v>20.294025313611368</v>
      </c>
      <c r="M1220" s="13">
        <f t="shared" si="225"/>
        <v>20.295275497661287</v>
      </c>
      <c r="N1220" s="13">
        <f t="shared" si="221"/>
        <v>12.583070808549998</v>
      </c>
      <c r="O1220" s="13">
        <f t="shared" si="222"/>
        <v>19.592310342902323</v>
      </c>
      <c r="Q1220">
        <v>16.736018609365111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31.21227587780777</v>
      </c>
      <c r="G1221" s="13">
        <f t="shared" si="216"/>
        <v>0.43487791888343891</v>
      </c>
      <c r="H1221" s="13">
        <f t="shared" si="217"/>
        <v>30.777397958924329</v>
      </c>
      <c r="I1221" s="16">
        <f t="shared" si="224"/>
        <v>41.771124981470678</v>
      </c>
      <c r="J1221" s="13">
        <f t="shared" si="218"/>
        <v>34.057291558479861</v>
      </c>
      <c r="K1221" s="13">
        <f t="shared" si="219"/>
        <v>7.7138334229908168</v>
      </c>
      <c r="L1221" s="13">
        <f t="shared" si="220"/>
        <v>0</v>
      </c>
      <c r="M1221" s="13">
        <f t="shared" si="225"/>
        <v>7.7122046891112888</v>
      </c>
      <c r="N1221" s="13">
        <f t="shared" si="221"/>
        <v>4.7815669072489992</v>
      </c>
      <c r="O1221" s="13">
        <f t="shared" si="222"/>
        <v>5.2164448261324381</v>
      </c>
      <c r="Q1221">
        <v>14.94123521206094</v>
      </c>
    </row>
    <row r="1222" spans="1:17" x14ac:dyDescent="0.2">
      <c r="A1222" s="14">
        <f t="shared" si="223"/>
        <v>59172</v>
      </c>
      <c r="B1222" s="1">
        <v>1</v>
      </c>
      <c r="F1222" s="34">
        <v>16.490157664717351</v>
      </c>
      <c r="G1222" s="13">
        <f t="shared" ref="G1222:G1285" si="228">IF((F1222-$J$2)&gt;0,$I$2*(F1222-$J$2),0)</f>
        <v>0</v>
      </c>
      <c r="H1222" s="13">
        <f t="shared" ref="H1222:H1285" si="229">F1222-G1222</f>
        <v>16.490157664717351</v>
      </c>
      <c r="I1222" s="16">
        <f t="shared" si="224"/>
        <v>24.203991087708168</v>
      </c>
      <c r="J1222" s="13">
        <f t="shared" ref="J1222:J1285" si="230">I1222/SQRT(1+(I1222/($K$2*(300+(25*Q1222)+0.05*(Q1222)^3)))^2)</f>
        <v>22.167787199130355</v>
      </c>
      <c r="K1222" s="13">
        <f t="shared" ref="K1222:K1285" si="231">I1222-J1222</f>
        <v>2.0362038885778126</v>
      </c>
      <c r="L1222" s="13">
        <f t="shared" ref="L1222:L1285" si="232">IF(K1222&gt;$N$2,(K1222-$N$2)/$L$2,0)</f>
        <v>0</v>
      </c>
      <c r="M1222" s="13">
        <f t="shared" si="225"/>
        <v>2.9306377818622895</v>
      </c>
      <c r="N1222" s="13">
        <f t="shared" ref="N1222:N1285" si="233">$M$2*M1222</f>
        <v>1.8169954247546194</v>
      </c>
      <c r="O1222" s="13">
        <f t="shared" ref="O1222:O1285" si="234">N1222+G1222</f>
        <v>1.8169954247546194</v>
      </c>
      <c r="Q1222">
        <v>14.029607593548389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18.200533276648589</v>
      </c>
      <c r="G1223" s="13">
        <f t="shared" si="228"/>
        <v>0</v>
      </c>
      <c r="H1223" s="13">
        <f t="shared" si="229"/>
        <v>18.200533276648589</v>
      </c>
      <c r="I1223" s="16">
        <f t="shared" ref="I1223:I1286" si="237">H1223+K1222-L1222</f>
        <v>20.236737165226401</v>
      </c>
      <c r="J1223" s="13">
        <f t="shared" si="230"/>
        <v>18.975711131774975</v>
      </c>
      <c r="K1223" s="13">
        <f t="shared" si="231"/>
        <v>1.2610260334514258</v>
      </c>
      <c r="L1223" s="13">
        <f t="shared" si="232"/>
        <v>0</v>
      </c>
      <c r="M1223" s="13">
        <f t="shared" ref="M1223:M1286" si="238">L1223+M1222-N1222</f>
        <v>1.1136423571076701</v>
      </c>
      <c r="N1223" s="13">
        <f t="shared" si="233"/>
        <v>0.69045826140675548</v>
      </c>
      <c r="O1223" s="13">
        <f t="shared" si="234"/>
        <v>0.69045826140675548</v>
      </c>
      <c r="Q1223">
        <v>13.869364399310721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2.2484507988232338</v>
      </c>
      <c r="G1224" s="13">
        <f t="shared" si="228"/>
        <v>0</v>
      </c>
      <c r="H1224" s="13">
        <f t="shared" si="229"/>
        <v>2.2484507988232338</v>
      </c>
      <c r="I1224" s="16">
        <f t="shared" si="237"/>
        <v>3.5094768322746597</v>
      </c>
      <c r="J1224" s="13">
        <f t="shared" si="230"/>
        <v>3.5038773245521755</v>
      </c>
      <c r="K1224" s="13">
        <f t="shared" si="231"/>
        <v>5.5995077224841872E-3</v>
      </c>
      <c r="L1224" s="13">
        <f t="shared" si="232"/>
        <v>0</v>
      </c>
      <c r="M1224" s="13">
        <f t="shared" si="238"/>
        <v>0.42318409570091464</v>
      </c>
      <c r="N1224" s="13">
        <f t="shared" si="233"/>
        <v>0.2623741393345671</v>
      </c>
      <c r="O1224" s="13">
        <f t="shared" si="234"/>
        <v>0.2623741393345671</v>
      </c>
      <c r="Q1224">
        <v>15.707384249037281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46.204105845612908</v>
      </c>
      <c r="G1225" s="13">
        <f t="shared" si="228"/>
        <v>2.1110065566339031</v>
      </c>
      <c r="H1225" s="13">
        <f t="shared" si="229"/>
        <v>44.093099288979005</v>
      </c>
      <c r="I1225" s="16">
        <f t="shared" si="237"/>
        <v>44.098698796701491</v>
      </c>
      <c r="J1225" s="13">
        <f t="shared" si="230"/>
        <v>36.378458657509448</v>
      </c>
      <c r="K1225" s="13">
        <f t="shared" si="231"/>
        <v>7.7202401391920432</v>
      </c>
      <c r="L1225" s="13">
        <f t="shared" si="232"/>
        <v>0</v>
      </c>
      <c r="M1225" s="13">
        <f t="shared" si="238"/>
        <v>0.16080995636634754</v>
      </c>
      <c r="N1225" s="13">
        <f t="shared" si="233"/>
        <v>9.9702172947135473E-2</v>
      </c>
      <c r="O1225" s="13">
        <f t="shared" si="234"/>
        <v>2.2107087295810386</v>
      </c>
      <c r="Q1225">
        <v>16.228820387921679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8.3022985713128907</v>
      </c>
      <c r="G1226" s="13">
        <f t="shared" si="228"/>
        <v>0</v>
      </c>
      <c r="H1226" s="13">
        <f t="shared" si="229"/>
        <v>8.3022985713128907</v>
      </c>
      <c r="I1226" s="16">
        <f t="shared" si="237"/>
        <v>16.022538710504932</v>
      </c>
      <c r="J1226" s="13">
        <f t="shared" si="230"/>
        <v>15.610444433898378</v>
      </c>
      <c r="K1226" s="13">
        <f t="shared" si="231"/>
        <v>0.41209427660655429</v>
      </c>
      <c r="L1226" s="13">
        <f t="shared" si="232"/>
        <v>0</v>
      </c>
      <c r="M1226" s="13">
        <f t="shared" si="238"/>
        <v>6.1107783419212067E-2</v>
      </c>
      <c r="N1226" s="13">
        <f t="shared" si="233"/>
        <v>3.7886825719911484E-2</v>
      </c>
      <c r="O1226" s="13">
        <f t="shared" si="234"/>
        <v>3.7886825719911484E-2</v>
      </c>
      <c r="Q1226">
        <v>17.275094449840541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0.37058229616423</v>
      </c>
      <c r="G1227" s="13">
        <f t="shared" si="228"/>
        <v>0</v>
      </c>
      <c r="H1227" s="13">
        <f t="shared" si="229"/>
        <v>0.37058229616423</v>
      </c>
      <c r="I1227" s="16">
        <f t="shared" si="237"/>
        <v>0.78267657277078428</v>
      </c>
      <c r="J1227" s="13">
        <f t="shared" si="230"/>
        <v>0.78264595792864133</v>
      </c>
      <c r="K1227" s="13">
        <f t="shared" si="231"/>
        <v>3.0614842142950849E-5</v>
      </c>
      <c r="L1227" s="13">
        <f t="shared" si="232"/>
        <v>0</v>
      </c>
      <c r="M1227" s="13">
        <f t="shared" si="238"/>
        <v>2.3220957699300583E-2</v>
      </c>
      <c r="N1227" s="13">
        <f t="shared" si="233"/>
        <v>1.4396993773566362E-2</v>
      </c>
      <c r="O1227" s="13">
        <f t="shared" si="234"/>
        <v>1.4396993773566362E-2</v>
      </c>
      <c r="Q1227">
        <v>20.734835571851249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0.22373331589962989</v>
      </c>
      <c r="G1228" s="13">
        <f t="shared" si="228"/>
        <v>0</v>
      </c>
      <c r="H1228" s="13">
        <f t="shared" si="229"/>
        <v>0.22373331589962989</v>
      </c>
      <c r="I1228" s="16">
        <f t="shared" si="237"/>
        <v>0.22376393074177284</v>
      </c>
      <c r="J1228" s="13">
        <f t="shared" si="230"/>
        <v>0.22376349630496536</v>
      </c>
      <c r="K1228" s="13">
        <f t="shared" si="231"/>
        <v>4.3443680747268232E-7</v>
      </c>
      <c r="L1228" s="13">
        <f t="shared" si="232"/>
        <v>0</v>
      </c>
      <c r="M1228" s="13">
        <f t="shared" si="238"/>
        <v>8.8239639257342208E-3</v>
      </c>
      <c r="N1228" s="13">
        <f t="shared" si="233"/>
        <v>5.4708576339552173E-3</v>
      </c>
      <c r="O1228" s="13">
        <f t="shared" si="234"/>
        <v>5.4708576339552173E-3</v>
      </c>
      <c r="Q1228">
        <v>24.275932282888871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1.684796176593099</v>
      </c>
      <c r="G1229" s="13">
        <f t="shared" si="228"/>
        <v>0</v>
      </c>
      <c r="H1229" s="13">
        <f t="shared" si="229"/>
        <v>1.684796176593099</v>
      </c>
      <c r="I1229" s="16">
        <f t="shared" si="237"/>
        <v>1.6847966110299064</v>
      </c>
      <c r="J1229" s="13">
        <f t="shared" si="230"/>
        <v>1.6846675585970077</v>
      </c>
      <c r="K1229" s="13">
        <f t="shared" si="231"/>
        <v>1.2905243289873525E-4</v>
      </c>
      <c r="L1229" s="13">
        <f t="shared" si="232"/>
        <v>0</v>
      </c>
      <c r="M1229" s="13">
        <f t="shared" si="238"/>
        <v>3.3531062917790035E-3</v>
      </c>
      <c r="N1229" s="13">
        <f t="shared" si="233"/>
        <v>2.0789259009029821E-3</v>
      </c>
      <c r="O1229" s="13">
        <f t="shared" si="234"/>
        <v>2.0789259009029821E-3</v>
      </c>
      <c r="Q1229">
        <v>26.89033400000001</v>
      </c>
    </row>
    <row r="1230" spans="1:17" x14ac:dyDescent="0.2">
      <c r="A1230" s="14">
        <f t="shared" si="235"/>
        <v>59415</v>
      </c>
      <c r="B1230" s="1">
        <v>9</v>
      </c>
      <c r="F1230" s="34">
        <v>4.029532921052394</v>
      </c>
      <c r="G1230" s="13">
        <f t="shared" si="228"/>
        <v>0</v>
      </c>
      <c r="H1230" s="13">
        <f t="shared" si="229"/>
        <v>4.029532921052394</v>
      </c>
      <c r="I1230" s="16">
        <f t="shared" si="237"/>
        <v>4.0296619734852932</v>
      </c>
      <c r="J1230" s="13">
        <f t="shared" si="230"/>
        <v>4.0276419022959917</v>
      </c>
      <c r="K1230" s="13">
        <f t="shared" si="231"/>
        <v>2.0200711893014756E-3</v>
      </c>
      <c r="L1230" s="13">
        <f t="shared" si="232"/>
        <v>0</v>
      </c>
      <c r="M1230" s="13">
        <f t="shared" si="238"/>
        <v>1.2741803908760214E-3</v>
      </c>
      <c r="N1230" s="13">
        <f t="shared" si="233"/>
        <v>7.8999184234313327E-4</v>
      </c>
      <c r="O1230" s="13">
        <f t="shared" si="234"/>
        <v>7.8999184234313327E-4</v>
      </c>
      <c r="Q1230">
        <v>25.90931483395573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104.63640133292721</v>
      </c>
      <c r="G1231" s="13">
        <f t="shared" si="228"/>
        <v>8.6439010762562809</v>
      </c>
      <c r="H1231" s="13">
        <f t="shared" si="229"/>
        <v>95.992500256670922</v>
      </c>
      <c r="I1231" s="16">
        <f t="shared" si="237"/>
        <v>95.994520327860229</v>
      </c>
      <c r="J1231" s="13">
        <f t="shared" si="230"/>
        <v>65.880929046266886</v>
      </c>
      <c r="K1231" s="13">
        <f t="shared" si="231"/>
        <v>30.113591281593344</v>
      </c>
      <c r="L1231" s="13">
        <f t="shared" si="232"/>
        <v>19.111230907795729</v>
      </c>
      <c r="M1231" s="13">
        <f t="shared" si="238"/>
        <v>19.111715096344263</v>
      </c>
      <c r="N1231" s="13">
        <f t="shared" si="233"/>
        <v>11.849263359733444</v>
      </c>
      <c r="O1231" s="13">
        <f t="shared" si="234"/>
        <v>20.493164435989726</v>
      </c>
      <c r="Q1231">
        <v>21.06519769796164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22.328579943168869</v>
      </c>
      <c r="G1232" s="13">
        <f t="shared" si="228"/>
        <v>0</v>
      </c>
      <c r="H1232" s="13">
        <f t="shared" si="229"/>
        <v>22.328579943168869</v>
      </c>
      <c r="I1232" s="16">
        <f t="shared" si="237"/>
        <v>33.330940316966483</v>
      </c>
      <c r="J1232" s="13">
        <f t="shared" si="230"/>
        <v>29.952573014649882</v>
      </c>
      <c r="K1232" s="13">
        <f t="shared" si="231"/>
        <v>3.378367302316601</v>
      </c>
      <c r="L1232" s="13">
        <f t="shared" si="232"/>
        <v>0</v>
      </c>
      <c r="M1232" s="13">
        <f t="shared" si="238"/>
        <v>7.262451736610819</v>
      </c>
      <c r="N1232" s="13">
        <f t="shared" si="233"/>
        <v>4.5027200766987079</v>
      </c>
      <c r="O1232" s="13">
        <f t="shared" si="234"/>
        <v>4.5027200766987079</v>
      </c>
      <c r="Q1232">
        <v>17.069387229515041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1.044124640685796</v>
      </c>
      <c r="G1233" s="13">
        <f t="shared" si="228"/>
        <v>0</v>
      </c>
      <c r="H1233" s="13">
        <f t="shared" si="229"/>
        <v>1.044124640685796</v>
      </c>
      <c r="I1233" s="16">
        <f t="shared" si="237"/>
        <v>4.422491943002397</v>
      </c>
      <c r="J1233" s="13">
        <f t="shared" si="230"/>
        <v>4.4101555032818505</v>
      </c>
      <c r="K1233" s="13">
        <f t="shared" si="231"/>
        <v>1.2336439720546544E-2</v>
      </c>
      <c r="L1233" s="13">
        <f t="shared" si="232"/>
        <v>0</v>
      </c>
      <c r="M1233" s="13">
        <f t="shared" si="238"/>
        <v>2.7597316599121111</v>
      </c>
      <c r="N1233" s="13">
        <f t="shared" si="233"/>
        <v>1.7110336291455088</v>
      </c>
      <c r="O1233" s="13">
        <f t="shared" si="234"/>
        <v>1.7110336291455088</v>
      </c>
      <c r="Q1233">
        <v>15.005580593548389</v>
      </c>
    </row>
    <row r="1234" spans="1:17" x14ac:dyDescent="0.2">
      <c r="A1234" s="14">
        <f t="shared" si="235"/>
        <v>59537</v>
      </c>
      <c r="B1234" s="1">
        <v>1</v>
      </c>
      <c r="F1234" s="34">
        <v>47.151910298880964</v>
      </c>
      <c r="G1234" s="13">
        <f t="shared" si="228"/>
        <v>2.2169737528015228</v>
      </c>
      <c r="H1234" s="13">
        <f t="shared" si="229"/>
        <v>44.934936546079442</v>
      </c>
      <c r="I1234" s="16">
        <f t="shared" si="237"/>
        <v>44.947272985799991</v>
      </c>
      <c r="J1234" s="13">
        <f t="shared" si="230"/>
        <v>36.913405940274735</v>
      </c>
      <c r="K1234" s="13">
        <f t="shared" si="231"/>
        <v>8.0338670455252554</v>
      </c>
      <c r="L1234" s="13">
        <f t="shared" si="232"/>
        <v>0</v>
      </c>
      <c r="M1234" s="13">
        <f t="shared" si="238"/>
        <v>1.0486980307666023</v>
      </c>
      <c r="N1234" s="13">
        <f t="shared" si="233"/>
        <v>0.65019277907529338</v>
      </c>
      <c r="O1234" s="13">
        <f t="shared" si="234"/>
        <v>2.867166531876816</v>
      </c>
      <c r="Q1234">
        <v>16.303277730526158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27.461051604570351</v>
      </c>
      <c r="G1235" s="13">
        <f t="shared" si="228"/>
        <v>1.5480524135742975E-2</v>
      </c>
      <c r="H1235" s="13">
        <f t="shared" si="229"/>
        <v>27.445571080434608</v>
      </c>
      <c r="I1235" s="16">
        <f t="shared" si="237"/>
        <v>35.479438125959859</v>
      </c>
      <c r="J1235" s="13">
        <f t="shared" si="230"/>
        <v>30.539451403503048</v>
      </c>
      <c r="K1235" s="13">
        <f t="shared" si="231"/>
        <v>4.9399867224568119</v>
      </c>
      <c r="L1235" s="13">
        <f t="shared" si="232"/>
        <v>0</v>
      </c>
      <c r="M1235" s="13">
        <f t="shared" si="238"/>
        <v>0.3985052516913089</v>
      </c>
      <c r="N1235" s="13">
        <f t="shared" si="233"/>
        <v>0.24707325604861152</v>
      </c>
      <c r="O1235" s="13">
        <f t="shared" si="234"/>
        <v>0.26255378018435449</v>
      </c>
      <c r="Q1235">
        <v>15.2256580851701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8.3218628171678546</v>
      </c>
      <c r="G1236" s="13">
        <f t="shared" si="228"/>
        <v>0</v>
      </c>
      <c r="H1236" s="13">
        <f t="shared" si="229"/>
        <v>8.3218628171678546</v>
      </c>
      <c r="I1236" s="16">
        <f t="shared" si="237"/>
        <v>13.261849539624667</v>
      </c>
      <c r="J1236" s="13">
        <f t="shared" si="230"/>
        <v>13.031322852007284</v>
      </c>
      <c r="K1236" s="13">
        <f t="shared" si="231"/>
        <v>0.23052668761738282</v>
      </c>
      <c r="L1236" s="13">
        <f t="shared" si="232"/>
        <v>0</v>
      </c>
      <c r="M1236" s="13">
        <f t="shared" si="238"/>
        <v>0.15143199564269738</v>
      </c>
      <c r="N1236" s="13">
        <f t="shared" si="233"/>
        <v>9.3887837298472374E-2</v>
      </c>
      <c r="O1236" s="13">
        <f t="shared" si="234"/>
        <v>9.3887837298472374E-2</v>
      </c>
      <c r="Q1236">
        <v>17.462265535626841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27.41353617202434</v>
      </c>
      <c r="G1237" s="13">
        <f t="shared" si="228"/>
        <v>1.016816551131227E-2</v>
      </c>
      <c r="H1237" s="13">
        <f t="shared" si="229"/>
        <v>27.403368006513027</v>
      </c>
      <c r="I1237" s="16">
        <f t="shared" si="237"/>
        <v>27.633894694130412</v>
      </c>
      <c r="J1237" s="13">
        <f t="shared" si="230"/>
        <v>25.80219045526901</v>
      </c>
      <c r="K1237" s="13">
        <f t="shared" si="231"/>
        <v>1.831704238861402</v>
      </c>
      <c r="L1237" s="13">
        <f t="shared" si="232"/>
        <v>0</v>
      </c>
      <c r="M1237" s="13">
        <f t="shared" si="238"/>
        <v>5.7544158344225008E-2</v>
      </c>
      <c r="N1237" s="13">
        <f t="shared" si="233"/>
        <v>3.5677378173419504E-2</v>
      </c>
      <c r="O1237" s="13">
        <f t="shared" si="234"/>
        <v>4.5845543684731774E-2</v>
      </c>
      <c r="Q1237">
        <v>17.835552249990801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2.3795381846885039E-2</v>
      </c>
      <c r="G1238" s="13">
        <f t="shared" si="228"/>
        <v>0</v>
      </c>
      <c r="H1238" s="13">
        <f t="shared" si="229"/>
        <v>2.3795381846885039E-2</v>
      </c>
      <c r="I1238" s="16">
        <f t="shared" si="237"/>
        <v>1.855499620708287</v>
      </c>
      <c r="J1238" s="13">
        <f t="shared" si="230"/>
        <v>1.8551408870683816</v>
      </c>
      <c r="K1238" s="13">
        <f t="shared" si="231"/>
        <v>3.587336399053509E-4</v>
      </c>
      <c r="L1238" s="13">
        <f t="shared" si="232"/>
        <v>0</v>
      </c>
      <c r="M1238" s="13">
        <f t="shared" si="238"/>
        <v>2.1866780170805504E-2</v>
      </c>
      <c r="N1238" s="13">
        <f t="shared" si="233"/>
        <v>1.3557403705899413E-2</v>
      </c>
      <c r="O1238" s="13">
        <f t="shared" si="234"/>
        <v>1.3557403705899413E-2</v>
      </c>
      <c r="Q1238">
        <v>21.641284981539862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9.6575910798945728</v>
      </c>
      <c r="G1239" s="13">
        <f t="shared" si="228"/>
        <v>0</v>
      </c>
      <c r="H1239" s="13">
        <f t="shared" si="229"/>
        <v>9.6575910798945728</v>
      </c>
      <c r="I1239" s="16">
        <f t="shared" si="237"/>
        <v>9.6579498135344775</v>
      </c>
      <c r="J1239" s="13">
        <f t="shared" si="230"/>
        <v>9.6201114892210846</v>
      </c>
      <c r="K1239" s="13">
        <f t="shared" si="231"/>
        <v>3.7838324313392846E-2</v>
      </c>
      <c r="L1239" s="13">
        <f t="shared" si="232"/>
        <v>0</v>
      </c>
      <c r="M1239" s="13">
        <f t="shared" si="238"/>
        <v>8.3093764649060913E-3</v>
      </c>
      <c r="N1239" s="13">
        <f t="shared" si="233"/>
        <v>5.1518134082417762E-3</v>
      </c>
      <c r="O1239" s="13">
        <f t="shared" si="234"/>
        <v>5.1518134082417762E-3</v>
      </c>
      <c r="Q1239">
        <v>23.66300545545414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2.2320254675635951</v>
      </c>
      <c r="G1240" s="13">
        <f t="shared" si="228"/>
        <v>0</v>
      </c>
      <c r="H1240" s="13">
        <f t="shared" si="229"/>
        <v>2.2320254675635951</v>
      </c>
      <c r="I1240" s="16">
        <f t="shared" si="237"/>
        <v>2.2698637918769879</v>
      </c>
      <c r="J1240" s="13">
        <f t="shared" si="230"/>
        <v>2.2694864085107675</v>
      </c>
      <c r="K1240" s="13">
        <f t="shared" si="231"/>
        <v>3.7738336622039625E-4</v>
      </c>
      <c r="L1240" s="13">
        <f t="shared" si="232"/>
        <v>0</v>
      </c>
      <c r="M1240" s="13">
        <f t="shared" si="238"/>
        <v>3.1575630566643151E-3</v>
      </c>
      <c r="N1240" s="13">
        <f t="shared" si="233"/>
        <v>1.9576890951318753E-3</v>
      </c>
      <c r="O1240" s="13">
        <f t="shared" si="234"/>
        <v>1.9576890951318753E-3</v>
      </c>
      <c r="Q1240">
        <v>25.593328448137932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10.135370605873961</v>
      </c>
      <c r="G1241" s="13">
        <f t="shared" si="228"/>
        <v>0</v>
      </c>
      <c r="H1241" s="13">
        <f t="shared" si="229"/>
        <v>10.135370605873961</v>
      </c>
      <c r="I1241" s="16">
        <f t="shared" si="237"/>
        <v>10.135747989240182</v>
      </c>
      <c r="J1241" s="13">
        <f t="shared" si="230"/>
        <v>10.104587659276334</v>
      </c>
      <c r="K1241" s="13">
        <f t="shared" si="231"/>
        <v>3.1160329963848099E-2</v>
      </c>
      <c r="L1241" s="13">
        <f t="shared" si="232"/>
        <v>0</v>
      </c>
      <c r="M1241" s="13">
        <f t="shared" si="238"/>
        <v>1.1998739615324398E-3</v>
      </c>
      <c r="N1241" s="13">
        <f t="shared" si="233"/>
        <v>7.4392185615011265E-4</v>
      </c>
      <c r="O1241" s="13">
        <f t="shared" si="234"/>
        <v>7.4392185615011265E-4</v>
      </c>
      <c r="Q1241">
        <v>26.10665800000001</v>
      </c>
    </row>
    <row r="1242" spans="1:17" x14ac:dyDescent="0.2">
      <c r="A1242" s="14">
        <f t="shared" si="235"/>
        <v>59780</v>
      </c>
      <c r="B1242" s="1">
        <v>9</v>
      </c>
      <c r="F1242" s="34">
        <v>10.19931668330468</v>
      </c>
      <c r="G1242" s="13">
        <f t="shared" si="228"/>
        <v>0</v>
      </c>
      <c r="H1242" s="13">
        <f t="shared" si="229"/>
        <v>10.19931668330468</v>
      </c>
      <c r="I1242" s="16">
        <f t="shared" si="237"/>
        <v>10.230477013268528</v>
      </c>
      <c r="J1242" s="13">
        <f t="shared" si="230"/>
        <v>10.202268242752815</v>
      </c>
      <c r="K1242" s="13">
        <f t="shared" si="231"/>
        <v>2.82087705157128E-2</v>
      </c>
      <c r="L1242" s="13">
        <f t="shared" si="232"/>
        <v>0</v>
      </c>
      <c r="M1242" s="13">
        <f t="shared" si="238"/>
        <v>4.5595210538232713E-4</v>
      </c>
      <c r="N1242" s="13">
        <f t="shared" si="233"/>
        <v>2.8269030533704281E-4</v>
      </c>
      <c r="O1242" s="13">
        <f t="shared" si="234"/>
        <v>2.8269030533704281E-4</v>
      </c>
      <c r="Q1242">
        <v>27.035981905193829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1.6782153442932941</v>
      </c>
      <c r="G1243" s="13">
        <f t="shared" si="228"/>
        <v>0</v>
      </c>
      <c r="H1243" s="13">
        <f t="shared" si="229"/>
        <v>1.6782153442932941</v>
      </c>
      <c r="I1243" s="16">
        <f t="shared" si="237"/>
        <v>1.7064241148090069</v>
      </c>
      <c r="J1243" s="13">
        <f t="shared" si="230"/>
        <v>1.7062101973203183</v>
      </c>
      <c r="K1243" s="13">
        <f t="shared" si="231"/>
        <v>2.139174886885975E-4</v>
      </c>
      <c r="L1243" s="13">
        <f t="shared" si="232"/>
        <v>0</v>
      </c>
      <c r="M1243" s="13">
        <f t="shared" si="238"/>
        <v>1.7326180004528433E-4</v>
      </c>
      <c r="N1243" s="13">
        <f t="shared" si="233"/>
        <v>1.0742231602807628E-4</v>
      </c>
      <c r="O1243" s="13">
        <f t="shared" si="234"/>
        <v>1.0742231602807628E-4</v>
      </c>
      <c r="Q1243">
        <v>23.527916814395969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103.4351544646364</v>
      </c>
      <c r="G1244" s="13">
        <f t="shared" si="228"/>
        <v>8.5095983072631594</v>
      </c>
      <c r="H1244" s="13">
        <f t="shared" si="229"/>
        <v>94.925556157373236</v>
      </c>
      <c r="I1244" s="16">
        <f t="shared" si="237"/>
        <v>94.92577007486193</v>
      </c>
      <c r="J1244" s="13">
        <f t="shared" si="230"/>
        <v>57.337794801769583</v>
      </c>
      <c r="K1244" s="13">
        <f t="shared" si="231"/>
        <v>37.587975273092347</v>
      </c>
      <c r="L1244" s="13">
        <f t="shared" si="232"/>
        <v>26.640572421633394</v>
      </c>
      <c r="M1244" s="13">
        <f t="shared" si="238"/>
        <v>26.640638261117413</v>
      </c>
      <c r="N1244" s="13">
        <f t="shared" si="233"/>
        <v>16.517195721892797</v>
      </c>
      <c r="O1244" s="13">
        <f t="shared" si="234"/>
        <v>25.026794029155958</v>
      </c>
      <c r="Q1244">
        <v>17.811066424715278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17.72076891655502</v>
      </c>
      <c r="G1245" s="13">
        <f t="shared" si="228"/>
        <v>0</v>
      </c>
      <c r="H1245" s="13">
        <f t="shared" si="229"/>
        <v>17.72076891655502</v>
      </c>
      <c r="I1245" s="16">
        <f t="shared" si="237"/>
        <v>28.668171768013977</v>
      </c>
      <c r="J1245" s="13">
        <f t="shared" si="230"/>
        <v>25.693829766806946</v>
      </c>
      <c r="K1245" s="13">
        <f t="shared" si="231"/>
        <v>2.974342001207031</v>
      </c>
      <c r="L1245" s="13">
        <f t="shared" si="232"/>
        <v>0</v>
      </c>
      <c r="M1245" s="13">
        <f t="shared" si="238"/>
        <v>10.123442539224616</v>
      </c>
      <c r="N1245" s="13">
        <f t="shared" si="233"/>
        <v>6.2765343743192616</v>
      </c>
      <c r="O1245" s="13">
        <f t="shared" si="234"/>
        <v>6.2765343743192616</v>
      </c>
      <c r="Q1245">
        <v>14.721079833195541</v>
      </c>
    </row>
    <row r="1246" spans="1:17" x14ac:dyDescent="0.2">
      <c r="A1246" s="14">
        <f t="shared" si="235"/>
        <v>59902</v>
      </c>
      <c r="B1246" s="1">
        <v>1</v>
      </c>
      <c r="F1246" s="34">
        <v>31.209035653314348</v>
      </c>
      <c r="G1246" s="13">
        <f t="shared" si="228"/>
        <v>0.43451565269726772</v>
      </c>
      <c r="H1246" s="13">
        <f t="shared" si="229"/>
        <v>30.77452000061708</v>
      </c>
      <c r="I1246" s="16">
        <f t="shared" si="237"/>
        <v>33.748862001824108</v>
      </c>
      <c r="J1246" s="13">
        <f t="shared" si="230"/>
        <v>28.625405633808462</v>
      </c>
      <c r="K1246" s="13">
        <f t="shared" si="231"/>
        <v>5.1234563680156455</v>
      </c>
      <c r="L1246" s="13">
        <f t="shared" si="232"/>
        <v>0</v>
      </c>
      <c r="M1246" s="13">
        <f t="shared" si="238"/>
        <v>3.8469081649053543</v>
      </c>
      <c r="N1246" s="13">
        <f t="shared" si="233"/>
        <v>2.3850830622413195</v>
      </c>
      <c r="O1246" s="13">
        <f t="shared" si="234"/>
        <v>2.819598714938587</v>
      </c>
      <c r="Q1246">
        <v>13.71790259354839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16.495637875741039</v>
      </c>
      <c r="G1247" s="13">
        <f t="shared" si="228"/>
        <v>0</v>
      </c>
      <c r="H1247" s="13">
        <f t="shared" si="229"/>
        <v>16.495637875741039</v>
      </c>
      <c r="I1247" s="16">
        <f t="shared" si="237"/>
        <v>21.619094243756685</v>
      </c>
      <c r="J1247" s="13">
        <f t="shared" si="230"/>
        <v>20.448343412419455</v>
      </c>
      <c r="K1247" s="13">
        <f t="shared" si="231"/>
        <v>1.1707508313372301</v>
      </c>
      <c r="L1247" s="13">
        <f t="shared" si="232"/>
        <v>0</v>
      </c>
      <c r="M1247" s="13">
        <f t="shared" si="238"/>
        <v>1.4618251026640348</v>
      </c>
      <c r="N1247" s="13">
        <f t="shared" si="233"/>
        <v>0.90633156365170153</v>
      </c>
      <c r="O1247" s="13">
        <f t="shared" si="234"/>
        <v>0.90633156365170153</v>
      </c>
      <c r="Q1247">
        <v>15.9224222627861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35.935223082790408</v>
      </c>
      <c r="G1248" s="13">
        <f t="shared" si="228"/>
        <v>0.96291666277628229</v>
      </c>
      <c r="H1248" s="13">
        <f t="shared" si="229"/>
        <v>34.972306420014128</v>
      </c>
      <c r="I1248" s="16">
        <f t="shared" si="237"/>
        <v>36.143057251351358</v>
      </c>
      <c r="J1248" s="13">
        <f t="shared" si="230"/>
        <v>30.375975824460028</v>
      </c>
      <c r="K1248" s="13">
        <f t="shared" si="231"/>
        <v>5.7670814268913304</v>
      </c>
      <c r="L1248" s="13">
        <f t="shared" si="232"/>
        <v>0</v>
      </c>
      <c r="M1248" s="13">
        <f t="shared" si="238"/>
        <v>0.55549353901233323</v>
      </c>
      <c r="N1248" s="13">
        <f t="shared" si="233"/>
        <v>0.34440599418764661</v>
      </c>
      <c r="O1248" s="13">
        <f t="shared" si="234"/>
        <v>1.3073226569639289</v>
      </c>
      <c r="Q1248">
        <v>14.24702099390406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9.6962108583902449</v>
      </c>
      <c r="G1249" s="13">
        <f t="shared" si="228"/>
        <v>0</v>
      </c>
      <c r="H1249" s="13">
        <f t="shared" si="229"/>
        <v>9.6962108583902449</v>
      </c>
      <c r="I1249" s="16">
        <f t="shared" si="237"/>
        <v>15.463292285281575</v>
      </c>
      <c r="J1249" s="13">
        <f t="shared" si="230"/>
        <v>15.078589053740442</v>
      </c>
      <c r="K1249" s="13">
        <f t="shared" si="231"/>
        <v>0.38470323154113295</v>
      </c>
      <c r="L1249" s="13">
        <f t="shared" si="232"/>
        <v>0</v>
      </c>
      <c r="M1249" s="13">
        <f t="shared" si="238"/>
        <v>0.21108754482468661</v>
      </c>
      <c r="N1249" s="13">
        <f t="shared" si="233"/>
        <v>0.1308742777913057</v>
      </c>
      <c r="O1249" s="13">
        <f t="shared" si="234"/>
        <v>0.1308742777913057</v>
      </c>
      <c r="Q1249">
        <v>17.01606014273036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0.55181725744462695</v>
      </c>
      <c r="G1250" s="13">
        <f t="shared" si="228"/>
        <v>0</v>
      </c>
      <c r="H1250" s="13">
        <f t="shared" si="229"/>
        <v>0.55181725744462695</v>
      </c>
      <c r="I1250" s="16">
        <f t="shared" si="237"/>
        <v>0.9365204889857599</v>
      </c>
      <c r="J1250" s="13">
        <f t="shared" si="230"/>
        <v>0.9364863079436595</v>
      </c>
      <c r="K1250" s="13">
        <f t="shared" si="231"/>
        <v>3.4181042100400738E-5</v>
      </c>
      <c r="L1250" s="13">
        <f t="shared" si="232"/>
        <v>0</v>
      </c>
      <c r="M1250" s="13">
        <f t="shared" si="238"/>
        <v>8.0213267033380914E-2</v>
      </c>
      <c r="N1250" s="13">
        <f t="shared" si="233"/>
        <v>4.9732225560696168E-2</v>
      </c>
      <c r="O1250" s="13">
        <f t="shared" si="234"/>
        <v>4.9732225560696168E-2</v>
      </c>
      <c r="Q1250">
        <v>23.77101777194363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1.2503636961542171</v>
      </c>
      <c r="G1251" s="13">
        <f t="shared" si="228"/>
        <v>0</v>
      </c>
      <c r="H1251" s="13">
        <f t="shared" si="229"/>
        <v>1.2503636961542171</v>
      </c>
      <c r="I1251" s="16">
        <f t="shared" si="237"/>
        <v>1.2503978771963173</v>
      </c>
      <c r="J1251" s="13">
        <f t="shared" si="230"/>
        <v>1.2503252204804371</v>
      </c>
      <c r="K1251" s="13">
        <f t="shared" si="231"/>
        <v>7.2656715880192735E-5</v>
      </c>
      <c r="L1251" s="13">
        <f t="shared" si="232"/>
        <v>0</v>
      </c>
      <c r="M1251" s="13">
        <f t="shared" si="238"/>
        <v>3.0481041472684746E-2</v>
      </c>
      <c r="N1251" s="13">
        <f t="shared" si="233"/>
        <v>1.8898245713064542E-2</v>
      </c>
      <c r="O1251" s="13">
        <f t="shared" si="234"/>
        <v>1.8898245713064542E-2</v>
      </c>
      <c r="Q1251">
        <v>24.57905594792307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7.6115196848450157</v>
      </c>
      <c r="G1252" s="13">
        <f t="shared" si="228"/>
        <v>0</v>
      </c>
      <c r="H1252" s="13">
        <f t="shared" si="229"/>
        <v>7.6115196848450157</v>
      </c>
      <c r="I1252" s="16">
        <f t="shared" si="237"/>
        <v>7.6115923415608959</v>
      </c>
      <c r="J1252" s="13">
        <f t="shared" si="230"/>
        <v>7.6001034619213996</v>
      </c>
      <c r="K1252" s="13">
        <f t="shared" si="231"/>
        <v>1.1488879639496297E-2</v>
      </c>
      <c r="L1252" s="13">
        <f t="shared" si="232"/>
        <v>0</v>
      </c>
      <c r="M1252" s="13">
        <f t="shared" si="238"/>
        <v>1.1582795759620203E-2</v>
      </c>
      <c r="N1252" s="13">
        <f t="shared" si="233"/>
        <v>7.1813333709645263E-3</v>
      </c>
      <c r="O1252" s="13">
        <f t="shared" si="234"/>
        <v>7.1813333709645263E-3</v>
      </c>
      <c r="Q1252">
        <v>27.131078000000009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2.758124470057953</v>
      </c>
      <c r="G1253" s="13">
        <f t="shared" si="228"/>
        <v>0</v>
      </c>
      <c r="H1253" s="13">
        <f t="shared" si="229"/>
        <v>2.758124470057953</v>
      </c>
      <c r="I1253" s="16">
        <f t="shared" si="237"/>
        <v>2.7696133496974493</v>
      </c>
      <c r="J1253" s="13">
        <f t="shared" si="230"/>
        <v>2.7689254226121336</v>
      </c>
      <c r="K1253" s="13">
        <f t="shared" si="231"/>
        <v>6.8792708531573155E-4</v>
      </c>
      <c r="L1253" s="13">
        <f t="shared" si="232"/>
        <v>0</v>
      </c>
      <c r="M1253" s="13">
        <f t="shared" si="238"/>
        <v>4.4014623886556772E-3</v>
      </c>
      <c r="N1253" s="13">
        <f t="shared" si="233"/>
        <v>2.7289066809665198E-3</v>
      </c>
      <c r="O1253" s="13">
        <f t="shared" si="234"/>
        <v>2.7289066809665198E-3</v>
      </c>
      <c r="Q1253">
        <v>25.567502462219551</v>
      </c>
    </row>
    <row r="1254" spans="1:17" x14ac:dyDescent="0.2">
      <c r="A1254" s="14">
        <f t="shared" si="235"/>
        <v>60146</v>
      </c>
      <c r="B1254" s="1">
        <v>9</v>
      </c>
      <c r="F1254" s="34">
        <v>15.854178558975679</v>
      </c>
      <c r="G1254" s="13">
        <f t="shared" si="228"/>
        <v>0</v>
      </c>
      <c r="H1254" s="13">
        <f t="shared" si="229"/>
        <v>15.854178558975679</v>
      </c>
      <c r="I1254" s="16">
        <f t="shared" si="237"/>
        <v>15.854866486060995</v>
      </c>
      <c r="J1254" s="13">
        <f t="shared" si="230"/>
        <v>15.711790937601883</v>
      </c>
      <c r="K1254" s="13">
        <f t="shared" si="231"/>
        <v>0.14307554845911241</v>
      </c>
      <c r="L1254" s="13">
        <f t="shared" si="232"/>
        <v>0</v>
      </c>
      <c r="M1254" s="13">
        <f t="shared" si="238"/>
        <v>1.6725557076891573E-3</v>
      </c>
      <c r="N1254" s="13">
        <f t="shared" si="233"/>
        <v>1.0369845387672774E-3</v>
      </c>
      <c r="O1254" s="13">
        <f t="shared" si="234"/>
        <v>1.0369845387672774E-3</v>
      </c>
      <c r="Q1254">
        <v>24.73061047934446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1.346504429146975</v>
      </c>
      <c r="G1255" s="13">
        <f t="shared" si="228"/>
        <v>0</v>
      </c>
      <c r="H1255" s="13">
        <f t="shared" si="229"/>
        <v>1.346504429146975</v>
      </c>
      <c r="I1255" s="16">
        <f t="shared" si="237"/>
        <v>1.4895799776060874</v>
      </c>
      <c r="J1255" s="13">
        <f t="shared" si="230"/>
        <v>1.4894455575125309</v>
      </c>
      <c r="K1255" s="13">
        <f t="shared" si="231"/>
        <v>1.3442009355646434E-4</v>
      </c>
      <c r="L1255" s="13">
        <f t="shared" si="232"/>
        <v>0</v>
      </c>
      <c r="M1255" s="13">
        <f t="shared" si="238"/>
        <v>6.3557116892187988E-4</v>
      </c>
      <c r="N1255" s="13">
        <f t="shared" si="233"/>
        <v>3.9405412473156554E-4</v>
      </c>
      <c r="O1255" s="13">
        <f t="shared" si="234"/>
        <v>3.9405412473156554E-4</v>
      </c>
      <c r="Q1255">
        <v>23.93411583024962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0.28571428599999998</v>
      </c>
      <c r="G1256" s="13">
        <f t="shared" si="228"/>
        <v>0</v>
      </c>
      <c r="H1256" s="13">
        <f t="shared" si="229"/>
        <v>0.28571428599999998</v>
      </c>
      <c r="I1256" s="16">
        <f t="shared" si="237"/>
        <v>0.28584870609355645</v>
      </c>
      <c r="J1256" s="13">
        <f t="shared" si="230"/>
        <v>0.28584623539785192</v>
      </c>
      <c r="K1256" s="13">
        <f t="shared" si="231"/>
        <v>2.4706957045261824E-6</v>
      </c>
      <c r="L1256" s="13">
        <f t="shared" si="232"/>
        <v>0</v>
      </c>
      <c r="M1256" s="13">
        <f t="shared" si="238"/>
        <v>2.4151704419031434E-4</v>
      </c>
      <c r="N1256" s="13">
        <f t="shared" si="233"/>
        <v>1.4974056739799489E-4</v>
      </c>
      <c r="O1256" s="13">
        <f t="shared" si="234"/>
        <v>1.4974056739799489E-4</v>
      </c>
      <c r="Q1256">
        <v>17.167239228838941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104.7531713120088</v>
      </c>
      <c r="G1257" s="13">
        <f t="shared" si="228"/>
        <v>8.6569562874205275</v>
      </c>
      <c r="H1257" s="13">
        <f t="shared" si="229"/>
        <v>96.096215024588275</v>
      </c>
      <c r="I1257" s="16">
        <f t="shared" si="237"/>
        <v>96.09621749528398</v>
      </c>
      <c r="J1257" s="13">
        <f t="shared" si="230"/>
        <v>55.957420159730802</v>
      </c>
      <c r="K1257" s="13">
        <f t="shared" si="231"/>
        <v>40.138797335553178</v>
      </c>
      <c r="L1257" s="13">
        <f t="shared" si="232"/>
        <v>29.210150124778334</v>
      </c>
      <c r="M1257" s="13">
        <f t="shared" si="238"/>
        <v>29.210241901255127</v>
      </c>
      <c r="N1257" s="13">
        <f t="shared" si="233"/>
        <v>18.110349978778178</v>
      </c>
      <c r="O1257" s="13">
        <f t="shared" si="234"/>
        <v>26.767306266198705</v>
      </c>
      <c r="Q1257">
        <v>17.18378930162789</v>
      </c>
    </row>
    <row r="1258" spans="1:17" x14ac:dyDescent="0.2">
      <c r="A1258" s="14">
        <f t="shared" si="235"/>
        <v>60268</v>
      </c>
      <c r="B1258" s="1">
        <v>1</v>
      </c>
      <c r="F1258" s="34">
        <v>11.93995556578226</v>
      </c>
      <c r="G1258" s="13">
        <f t="shared" si="228"/>
        <v>0</v>
      </c>
      <c r="H1258" s="13">
        <f t="shared" si="229"/>
        <v>11.93995556578226</v>
      </c>
      <c r="I1258" s="16">
        <f t="shared" si="237"/>
        <v>22.8686027765571</v>
      </c>
      <c r="J1258" s="13">
        <f t="shared" si="230"/>
        <v>21.030426336605906</v>
      </c>
      <c r="K1258" s="13">
        <f t="shared" si="231"/>
        <v>1.8381764399511944</v>
      </c>
      <c r="L1258" s="13">
        <f t="shared" si="232"/>
        <v>0</v>
      </c>
      <c r="M1258" s="13">
        <f t="shared" si="238"/>
        <v>11.099891922476949</v>
      </c>
      <c r="N1258" s="13">
        <f t="shared" si="233"/>
        <v>6.8819329919357086</v>
      </c>
      <c r="O1258" s="13">
        <f t="shared" si="234"/>
        <v>6.8819329919357086</v>
      </c>
      <c r="Q1258">
        <v>13.582236254566871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1.3406726561466009</v>
      </c>
      <c r="G1259" s="13">
        <f t="shared" si="228"/>
        <v>0</v>
      </c>
      <c r="H1259" s="13">
        <f t="shared" si="229"/>
        <v>1.3406726561466009</v>
      </c>
      <c r="I1259" s="16">
        <f t="shared" si="237"/>
        <v>3.1788490960977951</v>
      </c>
      <c r="J1259" s="13">
        <f t="shared" si="230"/>
        <v>3.1728682033230746</v>
      </c>
      <c r="K1259" s="13">
        <f t="shared" si="231"/>
        <v>5.9808927747204699E-3</v>
      </c>
      <c r="L1259" s="13">
        <f t="shared" si="232"/>
        <v>0</v>
      </c>
      <c r="M1259" s="13">
        <f t="shared" si="238"/>
        <v>4.2179589305412408</v>
      </c>
      <c r="N1259" s="13">
        <f t="shared" si="233"/>
        <v>2.6151345369355692</v>
      </c>
      <c r="O1259" s="13">
        <f t="shared" si="234"/>
        <v>2.6151345369355692</v>
      </c>
      <c r="Q1259">
        <v>13.087227593548389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9.7600846643047792</v>
      </c>
      <c r="G1260" s="13">
        <f t="shared" si="228"/>
        <v>0</v>
      </c>
      <c r="H1260" s="13">
        <f t="shared" si="229"/>
        <v>9.7600846643047792</v>
      </c>
      <c r="I1260" s="16">
        <f t="shared" si="237"/>
        <v>9.7660655570795001</v>
      </c>
      <c r="J1260" s="13">
        <f t="shared" si="230"/>
        <v>9.6592291857366757</v>
      </c>
      <c r="K1260" s="13">
        <f t="shared" si="231"/>
        <v>0.10683637134282442</v>
      </c>
      <c r="L1260" s="13">
        <f t="shared" si="232"/>
        <v>0</v>
      </c>
      <c r="M1260" s="13">
        <f t="shared" si="238"/>
        <v>1.6028243936056716</v>
      </c>
      <c r="N1260" s="13">
        <f t="shared" si="233"/>
        <v>0.99375112403551635</v>
      </c>
      <c r="O1260" s="13">
        <f t="shared" si="234"/>
        <v>0.99375112403551635</v>
      </c>
      <c r="Q1260">
        <v>16.474823265331288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0.36428571399999998</v>
      </c>
      <c r="G1261" s="13">
        <f t="shared" si="228"/>
        <v>0</v>
      </c>
      <c r="H1261" s="13">
        <f t="shared" si="229"/>
        <v>0.36428571399999998</v>
      </c>
      <c r="I1261" s="16">
        <f t="shared" si="237"/>
        <v>0.4711220853428244</v>
      </c>
      <c r="J1261" s="13">
        <f t="shared" si="230"/>
        <v>0.47111381744567371</v>
      </c>
      <c r="K1261" s="13">
        <f t="shared" si="231"/>
        <v>8.2678971506933152E-6</v>
      </c>
      <c r="L1261" s="13">
        <f t="shared" si="232"/>
        <v>0</v>
      </c>
      <c r="M1261" s="13">
        <f t="shared" si="238"/>
        <v>0.60907326957015528</v>
      </c>
      <c r="N1261" s="13">
        <f t="shared" si="233"/>
        <v>0.37762542713349628</v>
      </c>
      <c r="O1261" s="13">
        <f t="shared" si="234"/>
        <v>0.37762542713349628</v>
      </c>
      <c r="Q1261">
        <v>19.22637968978195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3.669041240625365</v>
      </c>
      <c r="G1262" s="13">
        <f t="shared" si="228"/>
        <v>0</v>
      </c>
      <c r="H1262" s="13">
        <f t="shared" si="229"/>
        <v>3.669041240625365</v>
      </c>
      <c r="I1262" s="16">
        <f t="shared" si="237"/>
        <v>3.6690495085225159</v>
      </c>
      <c r="J1262" s="13">
        <f t="shared" si="230"/>
        <v>3.6660733042268339</v>
      </c>
      <c r="K1262" s="13">
        <f t="shared" si="231"/>
        <v>2.9762042956820167E-3</v>
      </c>
      <c r="L1262" s="13">
        <f t="shared" si="232"/>
        <v>0</v>
      </c>
      <c r="M1262" s="13">
        <f t="shared" si="238"/>
        <v>0.231447842436659</v>
      </c>
      <c r="N1262" s="13">
        <f t="shared" si="233"/>
        <v>0.14349766231072858</v>
      </c>
      <c r="O1262" s="13">
        <f t="shared" si="234"/>
        <v>0.14349766231072858</v>
      </c>
      <c r="Q1262">
        <v>21.136314280768961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1.670203864629116</v>
      </c>
      <c r="G1263" s="13">
        <f t="shared" si="228"/>
        <v>0</v>
      </c>
      <c r="H1263" s="13">
        <f t="shared" si="229"/>
        <v>1.670203864629116</v>
      </c>
      <c r="I1263" s="16">
        <f t="shared" si="237"/>
        <v>1.673180068924798</v>
      </c>
      <c r="J1263" s="13">
        <f t="shared" si="230"/>
        <v>1.6730166733944223</v>
      </c>
      <c r="K1263" s="13">
        <f t="shared" si="231"/>
        <v>1.6339553037569843E-4</v>
      </c>
      <c r="L1263" s="13">
        <f t="shared" si="232"/>
        <v>0</v>
      </c>
      <c r="M1263" s="13">
        <f t="shared" si="238"/>
        <v>8.7950180125930422E-2</v>
      </c>
      <c r="N1263" s="13">
        <f t="shared" si="233"/>
        <v>5.4529111678076864E-2</v>
      </c>
      <c r="O1263" s="13">
        <f t="shared" si="234"/>
        <v>5.4529111678076864E-2</v>
      </c>
      <c r="Q1263">
        <v>25.033300661180569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4.1371134178387354</v>
      </c>
      <c r="G1264" s="13">
        <f t="shared" si="228"/>
        <v>0</v>
      </c>
      <c r="H1264" s="13">
        <f t="shared" si="229"/>
        <v>4.1371134178387354</v>
      </c>
      <c r="I1264" s="16">
        <f t="shared" si="237"/>
        <v>4.1372768133691107</v>
      </c>
      <c r="J1264" s="13">
        <f t="shared" si="230"/>
        <v>4.1350510130816636</v>
      </c>
      <c r="K1264" s="13">
        <f t="shared" si="231"/>
        <v>2.2258002874471217E-3</v>
      </c>
      <c r="L1264" s="13">
        <f t="shared" si="232"/>
        <v>0</v>
      </c>
      <c r="M1264" s="13">
        <f t="shared" si="238"/>
        <v>3.3421068447853558E-2</v>
      </c>
      <c r="N1264" s="13">
        <f t="shared" si="233"/>
        <v>2.0721062437669205E-2</v>
      </c>
      <c r="O1264" s="13">
        <f t="shared" si="234"/>
        <v>2.0721062437669205E-2</v>
      </c>
      <c r="Q1264">
        <v>25.779443694919419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2.1191943971906499</v>
      </c>
      <c r="G1265" s="13">
        <f t="shared" si="228"/>
        <v>0</v>
      </c>
      <c r="H1265" s="13">
        <f t="shared" si="229"/>
        <v>2.1191943971906499</v>
      </c>
      <c r="I1265" s="16">
        <f t="shared" si="237"/>
        <v>2.1214201974780971</v>
      </c>
      <c r="J1265" s="13">
        <f t="shared" si="230"/>
        <v>2.1211647860162395</v>
      </c>
      <c r="K1265" s="13">
        <f t="shared" si="231"/>
        <v>2.5541146185759089E-4</v>
      </c>
      <c r="L1265" s="13">
        <f t="shared" si="232"/>
        <v>0</v>
      </c>
      <c r="M1265" s="13">
        <f t="shared" si="238"/>
        <v>1.2700006010184353E-2</v>
      </c>
      <c r="N1265" s="13">
        <f t="shared" si="233"/>
        <v>7.8740037263142996E-3</v>
      </c>
      <c r="O1265" s="13">
        <f t="shared" si="234"/>
        <v>7.8740037263142996E-3</v>
      </c>
      <c r="Q1265">
        <v>26.952998000000012</v>
      </c>
    </row>
    <row r="1266" spans="1:17" x14ac:dyDescent="0.2">
      <c r="A1266" s="14">
        <f t="shared" si="235"/>
        <v>60511</v>
      </c>
      <c r="B1266" s="1">
        <v>9</v>
      </c>
      <c r="F1266" s="34">
        <v>0.257142857</v>
      </c>
      <c r="G1266" s="13">
        <f t="shared" si="228"/>
        <v>0</v>
      </c>
      <c r="H1266" s="13">
        <f t="shared" si="229"/>
        <v>0.257142857</v>
      </c>
      <c r="I1266" s="16">
        <f t="shared" si="237"/>
        <v>0.25739826846185759</v>
      </c>
      <c r="J1266" s="13">
        <f t="shared" si="230"/>
        <v>0.25739786204786969</v>
      </c>
      <c r="K1266" s="13">
        <f t="shared" si="231"/>
        <v>4.0641398790786099E-7</v>
      </c>
      <c r="L1266" s="13">
        <f t="shared" si="232"/>
        <v>0</v>
      </c>
      <c r="M1266" s="13">
        <f t="shared" si="238"/>
        <v>4.8260022838700536E-3</v>
      </c>
      <c r="N1266" s="13">
        <f t="shared" si="233"/>
        <v>2.9921214159994332E-3</v>
      </c>
      <c r="O1266" s="13">
        <f t="shared" si="234"/>
        <v>2.9921214159994332E-3</v>
      </c>
      <c r="Q1266">
        <v>27.799935619117608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31.206131016175341</v>
      </c>
      <c r="G1267" s="13">
        <f t="shared" si="228"/>
        <v>0.43419090611853661</v>
      </c>
      <c r="H1267" s="13">
        <f t="shared" si="229"/>
        <v>30.771940110056804</v>
      </c>
      <c r="I1267" s="16">
        <f t="shared" si="237"/>
        <v>30.771940516470792</v>
      </c>
      <c r="J1267" s="13">
        <f t="shared" si="230"/>
        <v>29.835471624609713</v>
      </c>
      <c r="K1267" s="13">
        <f t="shared" si="231"/>
        <v>0.93646889186107884</v>
      </c>
      <c r="L1267" s="13">
        <f t="shared" si="232"/>
        <v>0</v>
      </c>
      <c r="M1267" s="13">
        <f t="shared" si="238"/>
        <v>1.8338808678706204E-3</v>
      </c>
      <c r="N1267" s="13">
        <f t="shared" si="233"/>
        <v>1.1370061380797847E-3</v>
      </c>
      <c r="O1267" s="13">
        <f t="shared" si="234"/>
        <v>0.43532791225661638</v>
      </c>
      <c r="Q1267">
        <v>25.289350675332859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17.733283532806571</v>
      </c>
      <c r="G1268" s="13">
        <f t="shared" si="228"/>
        <v>0</v>
      </c>
      <c r="H1268" s="13">
        <f t="shared" si="229"/>
        <v>17.733283532806571</v>
      </c>
      <c r="I1268" s="16">
        <f t="shared" si="237"/>
        <v>18.669752424667649</v>
      </c>
      <c r="J1268" s="13">
        <f t="shared" si="230"/>
        <v>18.112395249245875</v>
      </c>
      <c r="K1268" s="13">
        <f t="shared" si="231"/>
        <v>0.55735717542177454</v>
      </c>
      <c r="L1268" s="13">
        <f t="shared" si="232"/>
        <v>0</v>
      </c>
      <c r="M1268" s="13">
        <f t="shared" si="238"/>
        <v>6.9687472979083572E-4</v>
      </c>
      <c r="N1268" s="13">
        <f t="shared" si="233"/>
        <v>4.3206233247031813E-4</v>
      </c>
      <c r="O1268" s="13">
        <f t="shared" si="234"/>
        <v>4.3206233247031813E-4</v>
      </c>
      <c r="Q1268">
        <v>18.339734564503271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66.288433470441447</v>
      </c>
      <c r="G1269" s="13">
        <f t="shared" si="228"/>
        <v>4.3564907152877117</v>
      </c>
      <c r="H1269" s="13">
        <f t="shared" si="229"/>
        <v>61.931942755153734</v>
      </c>
      <c r="I1269" s="16">
        <f t="shared" si="237"/>
        <v>62.489299930575513</v>
      </c>
      <c r="J1269" s="13">
        <f t="shared" si="230"/>
        <v>42.987883112797853</v>
      </c>
      <c r="K1269" s="13">
        <f t="shared" si="231"/>
        <v>19.50141681777766</v>
      </c>
      <c r="L1269" s="13">
        <f t="shared" si="232"/>
        <v>8.4210274297067311</v>
      </c>
      <c r="M1269" s="13">
        <f t="shared" si="238"/>
        <v>8.4212922421040517</v>
      </c>
      <c r="N1269" s="13">
        <f t="shared" si="233"/>
        <v>5.2212011901045123</v>
      </c>
      <c r="O1269" s="13">
        <f t="shared" si="234"/>
        <v>9.5776919053922249</v>
      </c>
      <c r="Q1269">
        <v>15.040588143136199</v>
      </c>
    </row>
    <row r="1270" spans="1:17" x14ac:dyDescent="0.2">
      <c r="A1270" s="14">
        <f t="shared" si="235"/>
        <v>60633</v>
      </c>
      <c r="B1270" s="1">
        <v>1</v>
      </c>
      <c r="F1270" s="34">
        <v>74.300679278410286</v>
      </c>
      <c r="G1270" s="13">
        <f t="shared" si="228"/>
        <v>5.2522822684384982</v>
      </c>
      <c r="H1270" s="13">
        <f t="shared" si="229"/>
        <v>69.048397009971794</v>
      </c>
      <c r="I1270" s="16">
        <f t="shared" si="237"/>
        <v>80.128786398042735</v>
      </c>
      <c r="J1270" s="13">
        <f t="shared" si="230"/>
        <v>44.751044170760636</v>
      </c>
      <c r="K1270" s="13">
        <f t="shared" si="231"/>
        <v>35.377742227282098</v>
      </c>
      <c r="L1270" s="13">
        <f t="shared" si="232"/>
        <v>24.414088012215533</v>
      </c>
      <c r="M1270" s="13">
        <f t="shared" si="238"/>
        <v>27.614179064215076</v>
      </c>
      <c r="N1270" s="13">
        <f t="shared" si="233"/>
        <v>17.120791019813346</v>
      </c>
      <c r="O1270" s="13">
        <f t="shared" si="234"/>
        <v>22.373073288251845</v>
      </c>
      <c r="Q1270">
        <v>13.692985593548389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8.325935122674915</v>
      </c>
      <c r="G1271" s="13">
        <f t="shared" si="228"/>
        <v>0</v>
      </c>
      <c r="H1271" s="13">
        <f t="shared" si="229"/>
        <v>8.325935122674915</v>
      </c>
      <c r="I1271" s="16">
        <f t="shared" si="237"/>
        <v>19.289589337741479</v>
      </c>
      <c r="J1271" s="13">
        <f t="shared" si="230"/>
        <v>18.426534976320777</v>
      </c>
      <c r="K1271" s="13">
        <f t="shared" si="231"/>
        <v>0.86305436142070135</v>
      </c>
      <c r="L1271" s="13">
        <f t="shared" si="232"/>
        <v>0</v>
      </c>
      <c r="M1271" s="13">
        <f t="shared" si="238"/>
        <v>10.49338804440173</v>
      </c>
      <c r="N1271" s="13">
        <f t="shared" si="233"/>
        <v>6.5059005875290721</v>
      </c>
      <c r="O1271" s="13">
        <f t="shared" si="234"/>
        <v>6.5059005875290721</v>
      </c>
      <c r="Q1271">
        <v>15.76434045072623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1.329502470517439</v>
      </c>
      <c r="G1272" s="13">
        <f t="shared" si="228"/>
        <v>0</v>
      </c>
      <c r="H1272" s="13">
        <f t="shared" si="229"/>
        <v>1.329502470517439</v>
      </c>
      <c r="I1272" s="16">
        <f t="shared" si="237"/>
        <v>2.1925568319381403</v>
      </c>
      <c r="J1272" s="13">
        <f t="shared" si="230"/>
        <v>2.1914986755147678</v>
      </c>
      <c r="K1272" s="13">
        <f t="shared" si="231"/>
        <v>1.0581564233724805E-3</v>
      </c>
      <c r="L1272" s="13">
        <f t="shared" si="232"/>
        <v>0</v>
      </c>
      <c r="M1272" s="13">
        <f t="shared" si="238"/>
        <v>3.9874874568726577</v>
      </c>
      <c r="N1272" s="13">
        <f t="shared" si="233"/>
        <v>2.4722422232610479</v>
      </c>
      <c r="O1272" s="13">
        <f t="shared" si="234"/>
        <v>2.4722422232610479</v>
      </c>
      <c r="Q1272">
        <v>17.53304281674626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24.508861283788519</v>
      </c>
      <c r="G1273" s="13">
        <f t="shared" si="228"/>
        <v>0</v>
      </c>
      <c r="H1273" s="13">
        <f t="shared" si="229"/>
        <v>24.508861283788519</v>
      </c>
      <c r="I1273" s="16">
        <f t="shared" si="237"/>
        <v>24.509919440211892</v>
      </c>
      <c r="J1273" s="13">
        <f t="shared" si="230"/>
        <v>23.343158630090109</v>
      </c>
      <c r="K1273" s="13">
        <f t="shared" si="231"/>
        <v>1.166760810121783</v>
      </c>
      <c r="L1273" s="13">
        <f t="shared" si="232"/>
        <v>0</v>
      </c>
      <c r="M1273" s="13">
        <f t="shared" si="238"/>
        <v>1.5152452336116098</v>
      </c>
      <c r="N1273" s="13">
        <f t="shared" si="233"/>
        <v>0.93945204483919809</v>
      </c>
      <c r="O1273" s="13">
        <f t="shared" si="234"/>
        <v>0.93945204483919809</v>
      </c>
      <c r="Q1273">
        <v>18.692114855962821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0.65409993357275797</v>
      </c>
      <c r="G1274" s="13">
        <f t="shared" si="228"/>
        <v>0</v>
      </c>
      <c r="H1274" s="13">
        <f t="shared" si="229"/>
        <v>0.65409993357275797</v>
      </c>
      <c r="I1274" s="16">
        <f t="shared" si="237"/>
        <v>1.820860743694541</v>
      </c>
      <c r="J1274" s="13">
        <f t="shared" si="230"/>
        <v>1.8205642320129141</v>
      </c>
      <c r="K1274" s="13">
        <f t="shared" si="231"/>
        <v>2.9651168162692088E-4</v>
      </c>
      <c r="L1274" s="13">
        <f t="shared" si="232"/>
        <v>0</v>
      </c>
      <c r="M1274" s="13">
        <f t="shared" si="238"/>
        <v>0.5757931887724117</v>
      </c>
      <c r="N1274" s="13">
        <f t="shared" si="233"/>
        <v>0.35699177703889523</v>
      </c>
      <c r="O1274" s="13">
        <f t="shared" si="234"/>
        <v>0.35699177703889523</v>
      </c>
      <c r="Q1274">
        <v>22.59068740373397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0.42142857099999997</v>
      </c>
      <c r="G1275" s="13">
        <f t="shared" si="228"/>
        <v>0</v>
      </c>
      <c r="H1275" s="13">
        <f t="shared" si="229"/>
        <v>0.42142857099999997</v>
      </c>
      <c r="I1275" s="16">
        <f t="shared" si="237"/>
        <v>0.42172508268162689</v>
      </c>
      <c r="J1275" s="13">
        <f t="shared" si="230"/>
        <v>0.42172240250651893</v>
      </c>
      <c r="K1275" s="13">
        <f t="shared" si="231"/>
        <v>2.6801751079608138E-6</v>
      </c>
      <c r="L1275" s="13">
        <f t="shared" si="232"/>
        <v>0</v>
      </c>
      <c r="M1275" s="13">
        <f t="shared" si="238"/>
        <v>0.21880141173351647</v>
      </c>
      <c r="N1275" s="13">
        <f t="shared" si="233"/>
        <v>0.13565687527478021</v>
      </c>
      <c r="O1275" s="13">
        <f t="shared" si="234"/>
        <v>0.13565687527478021</v>
      </c>
      <c r="Q1275">
        <v>24.861265094196941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0.7</v>
      </c>
      <c r="G1276" s="13">
        <f t="shared" si="228"/>
        <v>0</v>
      </c>
      <c r="H1276" s="13">
        <f t="shared" si="229"/>
        <v>0.7</v>
      </c>
      <c r="I1276" s="16">
        <f t="shared" si="237"/>
        <v>0.70000268017510792</v>
      </c>
      <c r="J1276" s="13">
        <f t="shared" si="230"/>
        <v>0.69999166452827544</v>
      </c>
      <c r="K1276" s="13">
        <f t="shared" si="231"/>
        <v>1.1015646832479575E-5</v>
      </c>
      <c r="L1276" s="13">
        <f t="shared" si="232"/>
        <v>0</v>
      </c>
      <c r="M1276" s="13">
        <f t="shared" si="238"/>
        <v>8.3144536458736262E-2</v>
      </c>
      <c r="N1276" s="13">
        <f t="shared" si="233"/>
        <v>5.1549612604416484E-2</v>
      </c>
      <c r="O1276" s="13">
        <f t="shared" si="234"/>
        <v>5.1549612604416484E-2</v>
      </c>
      <c r="Q1276">
        <v>25.629382306202039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0.84410008645657841</v>
      </c>
      <c r="G1277" s="13">
        <f t="shared" si="228"/>
        <v>0</v>
      </c>
      <c r="H1277" s="13">
        <f t="shared" si="229"/>
        <v>0.84410008645657841</v>
      </c>
      <c r="I1277" s="16">
        <f t="shared" si="237"/>
        <v>0.84411110210341089</v>
      </c>
      <c r="J1277" s="13">
        <f t="shared" si="230"/>
        <v>0.84409259821801441</v>
      </c>
      <c r="K1277" s="13">
        <f t="shared" si="231"/>
        <v>1.8503885396481401E-5</v>
      </c>
      <c r="L1277" s="13">
        <f t="shared" si="232"/>
        <v>0</v>
      </c>
      <c r="M1277" s="13">
        <f t="shared" si="238"/>
        <v>3.1594923854319779E-2</v>
      </c>
      <c r="N1277" s="13">
        <f t="shared" si="233"/>
        <v>1.9588852789678264E-2</v>
      </c>
      <c r="O1277" s="13">
        <f t="shared" si="234"/>
        <v>1.9588852789678264E-2</v>
      </c>
      <c r="Q1277">
        <v>25.939433000000012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0.15507277280820439</v>
      </c>
      <c r="G1278" s="13">
        <f t="shared" si="228"/>
        <v>0</v>
      </c>
      <c r="H1278" s="13">
        <f t="shared" si="229"/>
        <v>0.15507277280820439</v>
      </c>
      <c r="I1278" s="16">
        <f t="shared" si="237"/>
        <v>0.15509127669360087</v>
      </c>
      <c r="J1278" s="13">
        <f t="shared" si="230"/>
        <v>0.15509116147055635</v>
      </c>
      <c r="K1278" s="13">
        <f t="shared" si="231"/>
        <v>1.1522304452227239E-7</v>
      </c>
      <c r="L1278" s="13">
        <f t="shared" si="232"/>
        <v>0</v>
      </c>
      <c r="M1278" s="13">
        <f t="shared" si="238"/>
        <v>1.2006071064641514E-2</v>
      </c>
      <c r="N1278" s="13">
        <f t="shared" si="233"/>
        <v>7.4437640600777391E-3</v>
      </c>
      <c r="O1278" s="13">
        <f t="shared" si="234"/>
        <v>7.4437640600777391E-3</v>
      </c>
      <c r="Q1278">
        <v>25.91114209601951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15.635971566120331</v>
      </c>
      <c r="G1279" s="13">
        <f t="shared" si="228"/>
        <v>0</v>
      </c>
      <c r="H1279" s="13">
        <f t="shared" si="229"/>
        <v>15.635971566120331</v>
      </c>
      <c r="I1279" s="16">
        <f t="shared" si="237"/>
        <v>15.635971681343376</v>
      </c>
      <c r="J1279" s="13">
        <f t="shared" si="230"/>
        <v>15.456724840947626</v>
      </c>
      <c r="K1279" s="13">
        <f t="shared" si="231"/>
        <v>0.17924684039575034</v>
      </c>
      <c r="L1279" s="13">
        <f t="shared" si="232"/>
        <v>0</v>
      </c>
      <c r="M1279" s="13">
        <f t="shared" si="238"/>
        <v>4.5623070045637754E-3</v>
      </c>
      <c r="N1279" s="13">
        <f t="shared" si="233"/>
        <v>2.8286303428295407E-3</v>
      </c>
      <c r="O1279" s="13">
        <f t="shared" si="234"/>
        <v>2.8286303428295407E-3</v>
      </c>
      <c r="Q1279">
        <v>22.798644959315698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0.52387375070530129</v>
      </c>
      <c r="G1280" s="13">
        <f t="shared" si="228"/>
        <v>0</v>
      </c>
      <c r="H1280" s="13">
        <f t="shared" si="229"/>
        <v>0.52387375070530129</v>
      </c>
      <c r="I1280" s="16">
        <f t="shared" si="237"/>
        <v>0.70312059110105163</v>
      </c>
      <c r="J1280" s="13">
        <f t="shared" si="230"/>
        <v>0.70309154871144786</v>
      </c>
      <c r="K1280" s="13">
        <f t="shared" si="231"/>
        <v>2.9042389603772811E-5</v>
      </c>
      <c r="L1280" s="13">
        <f t="shared" si="232"/>
        <v>0</v>
      </c>
      <c r="M1280" s="13">
        <f t="shared" si="238"/>
        <v>1.7336766617342346E-3</v>
      </c>
      <c r="N1280" s="13">
        <f t="shared" si="233"/>
        <v>1.0748795302752256E-3</v>
      </c>
      <c r="O1280" s="13">
        <f t="shared" si="234"/>
        <v>1.0748795302752256E-3</v>
      </c>
      <c r="Q1280">
        <v>18.83670810771126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43.432783940368672</v>
      </c>
      <c r="G1281" s="13">
        <f t="shared" si="228"/>
        <v>1.8011649949446129</v>
      </c>
      <c r="H1281" s="13">
        <f t="shared" si="229"/>
        <v>41.631618945424059</v>
      </c>
      <c r="I1281" s="16">
        <f t="shared" si="237"/>
        <v>41.631647987813665</v>
      </c>
      <c r="J1281" s="13">
        <f t="shared" si="230"/>
        <v>33.558799125885201</v>
      </c>
      <c r="K1281" s="13">
        <f t="shared" si="231"/>
        <v>8.0728488619284633</v>
      </c>
      <c r="L1281" s="13">
        <f t="shared" si="232"/>
        <v>0</v>
      </c>
      <c r="M1281" s="13">
        <f t="shared" si="238"/>
        <v>6.5879713145900907E-4</v>
      </c>
      <c r="N1281" s="13">
        <f t="shared" si="233"/>
        <v>4.084542215045856E-4</v>
      </c>
      <c r="O1281" s="13">
        <f t="shared" si="234"/>
        <v>1.8015734491661175</v>
      </c>
      <c r="Q1281">
        <v>14.41421907842191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11.612286594779791</v>
      </c>
      <c r="G1282" s="13">
        <f t="shared" si="228"/>
        <v>0</v>
      </c>
      <c r="H1282" s="13">
        <f t="shared" si="229"/>
        <v>11.612286594779791</v>
      </c>
      <c r="I1282" s="16">
        <f t="shared" si="237"/>
        <v>19.685135456708252</v>
      </c>
      <c r="J1282" s="13">
        <f t="shared" si="230"/>
        <v>18.316488258277975</v>
      </c>
      <c r="K1282" s="13">
        <f t="shared" si="231"/>
        <v>1.3686471984302777</v>
      </c>
      <c r="L1282" s="13">
        <f t="shared" si="232"/>
        <v>0</v>
      </c>
      <c r="M1282" s="13">
        <f t="shared" si="238"/>
        <v>2.5034290995442347E-4</v>
      </c>
      <c r="N1282" s="13">
        <f t="shared" si="233"/>
        <v>1.5521260417174256E-4</v>
      </c>
      <c r="O1282" s="13">
        <f t="shared" si="234"/>
        <v>1.5521260417174256E-4</v>
      </c>
      <c r="Q1282">
        <v>12.58375159354839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53.711450278091178</v>
      </c>
      <c r="G1283" s="13">
        <f t="shared" si="228"/>
        <v>2.9503487199158931</v>
      </c>
      <c r="H1283" s="13">
        <f t="shared" si="229"/>
        <v>50.761101558175284</v>
      </c>
      <c r="I1283" s="16">
        <f t="shared" si="237"/>
        <v>52.129748756605565</v>
      </c>
      <c r="J1283" s="13">
        <f t="shared" si="230"/>
        <v>36.376767105161825</v>
      </c>
      <c r="K1283" s="13">
        <f t="shared" si="231"/>
        <v>15.75298165144374</v>
      </c>
      <c r="L1283" s="13">
        <f t="shared" si="232"/>
        <v>4.6450308336117629</v>
      </c>
      <c r="M1283" s="13">
        <f t="shared" si="238"/>
        <v>4.6451259639175451</v>
      </c>
      <c r="N1283" s="13">
        <f t="shared" si="233"/>
        <v>2.8799780976288778</v>
      </c>
      <c r="O1283" s="13">
        <f t="shared" si="234"/>
        <v>5.8303268175447709</v>
      </c>
      <c r="Q1283">
        <v>12.813128741795021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22.316257109284841</v>
      </c>
      <c r="G1284" s="13">
        <f t="shared" si="228"/>
        <v>0</v>
      </c>
      <c r="H1284" s="13">
        <f t="shared" si="229"/>
        <v>22.316257109284841</v>
      </c>
      <c r="I1284" s="16">
        <f t="shared" si="237"/>
        <v>33.424207927116818</v>
      </c>
      <c r="J1284" s="13">
        <f t="shared" si="230"/>
        <v>30.392954385492803</v>
      </c>
      <c r="K1284" s="13">
        <f t="shared" si="231"/>
        <v>3.0312535416240145</v>
      </c>
      <c r="L1284" s="13">
        <f t="shared" si="232"/>
        <v>0</v>
      </c>
      <c r="M1284" s="13">
        <f t="shared" si="238"/>
        <v>1.7651478662886673</v>
      </c>
      <c r="N1284" s="13">
        <f t="shared" si="233"/>
        <v>1.0943916770989737</v>
      </c>
      <c r="O1284" s="13">
        <f t="shared" si="234"/>
        <v>1.0943916770989737</v>
      </c>
      <c r="Q1284">
        <v>18.024607111946452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50.278250660361337</v>
      </c>
      <c r="G1285" s="13">
        <f t="shared" si="228"/>
        <v>2.5665073736126964</v>
      </c>
      <c r="H1285" s="13">
        <f t="shared" si="229"/>
        <v>47.711743286748643</v>
      </c>
      <c r="I1285" s="16">
        <f t="shared" si="237"/>
        <v>50.742996828372654</v>
      </c>
      <c r="J1285" s="13">
        <f t="shared" si="230"/>
        <v>41.019448183416337</v>
      </c>
      <c r="K1285" s="13">
        <f t="shared" si="231"/>
        <v>9.7235486449563169</v>
      </c>
      <c r="L1285" s="13">
        <f t="shared" si="232"/>
        <v>0</v>
      </c>
      <c r="M1285" s="13">
        <f t="shared" si="238"/>
        <v>0.6707561891896936</v>
      </c>
      <c r="N1285" s="13">
        <f t="shared" si="233"/>
        <v>0.41586883729761004</v>
      </c>
      <c r="O1285" s="13">
        <f t="shared" si="234"/>
        <v>2.9823762109103065</v>
      </c>
      <c r="Q1285">
        <v>17.358138581193781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37.747268945376831</v>
      </c>
      <c r="G1286" s="13">
        <f t="shared" ref="G1286:G1349" si="244">IF((F1286-$J$2)&gt;0,$I$2*(F1286-$J$2),0)</f>
        <v>1.1655084724299911</v>
      </c>
      <c r="H1286" s="13">
        <f t="shared" ref="H1286:H1349" si="245">F1286-G1286</f>
        <v>36.58176047294684</v>
      </c>
      <c r="I1286" s="16">
        <f t="shared" si="237"/>
        <v>46.305309117903157</v>
      </c>
      <c r="J1286" s="13">
        <f t="shared" ref="J1286:J1349" si="246">I1286/SQRT(1+(I1286/($K$2*(300+(25*Q1286)+0.05*(Q1286)^3)))^2)</f>
        <v>39.770868056589258</v>
      </c>
      <c r="K1286" s="13">
        <f t="shared" ref="K1286:K1349" si="247">I1286-J1286</f>
        <v>6.534441061313899</v>
      </c>
      <c r="L1286" s="13">
        <f t="shared" ref="L1286:L1349" si="248">IF(K1286&gt;$N$2,(K1286-$N$2)/$L$2,0)</f>
        <v>0</v>
      </c>
      <c r="M1286" s="13">
        <f t="shared" si="238"/>
        <v>0.25488735189208356</v>
      </c>
      <c r="N1286" s="13">
        <f t="shared" ref="N1286:N1349" si="249">$M$2*M1286</f>
        <v>0.15803015817309179</v>
      </c>
      <c r="O1286" s="13">
        <f t="shared" ref="O1286:O1349" si="250">N1286+G1286</f>
        <v>1.323538630603083</v>
      </c>
      <c r="Q1286">
        <v>18.890381938243319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15.862356049602621</v>
      </c>
      <c r="G1287" s="13">
        <f t="shared" si="244"/>
        <v>0</v>
      </c>
      <c r="H1287" s="13">
        <f t="shared" si="245"/>
        <v>15.862356049602621</v>
      </c>
      <c r="I1287" s="16">
        <f t="shared" ref="I1287:I1350" si="252">H1287+K1286-L1286</f>
        <v>22.39679711091652</v>
      </c>
      <c r="J1287" s="13">
        <f t="shared" si="246"/>
        <v>21.991432380744282</v>
      </c>
      <c r="K1287" s="13">
        <f t="shared" si="247"/>
        <v>0.40536473017223784</v>
      </c>
      <c r="L1287" s="13">
        <f t="shared" si="248"/>
        <v>0</v>
      </c>
      <c r="M1287" s="13">
        <f t="shared" ref="M1287:M1350" si="253">L1287+M1286-N1286</f>
        <v>9.6857193718991763E-2</v>
      </c>
      <c r="N1287" s="13">
        <f t="shared" si="249"/>
        <v>6.005146010577489E-2</v>
      </c>
      <c r="O1287" s="13">
        <f t="shared" si="250"/>
        <v>6.005146010577489E-2</v>
      </c>
      <c r="Q1287">
        <v>24.594961979662461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9.6875203187986134</v>
      </c>
      <c r="G1288" s="13">
        <f t="shared" si="244"/>
        <v>0</v>
      </c>
      <c r="H1288" s="13">
        <f t="shared" si="245"/>
        <v>9.6875203187986134</v>
      </c>
      <c r="I1288" s="16">
        <f t="shared" si="252"/>
        <v>10.092885048970851</v>
      </c>
      <c r="J1288" s="13">
        <f t="shared" si="246"/>
        <v>10.060541949553642</v>
      </c>
      <c r="K1288" s="13">
        <f t="shared" si="247"/>
        <v>3.2343099417209586E-2</v>
      </c>
      <c r="L1288" s="13">
        <f t="shared" si="248"/>
        <v>0</v>
      </c>
      <c r="M1288" s="13">
        <f t="shared" si="253"/>
        <v>3.6805733613216873E-2</v>
      </c>
      <c r="N1288" s="13">
        <f t="shared" si="249"/>
        <v>2.2819554840194461E-2</v>
      </c>
      <c r="O1288" s="13">
        <f t="shared" si="250"/>
        <v>2.2819554840194461E-2</v>
      </c>
      <c r="Q1288">
        <v>25.7439569777736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0.39458713272854412</v>
      </c>
      <c r="G1289" s="13">
        <f t="shared" si="244"/>
        <v>0</v>
      </c>
      <c r="H1289" s="13">
        <f t="shared" si="245"/>
        <v>0.39458713272854412</v>
      </c>
      <c r="I1289" s="16">
        <f t="shared" si="252"/>
        <v>0.42693023214575371</v>
      </c>
      <c r="J1289" s="13">
        <f t="shared" si="246"/>
        <v>0.4269272474902468</v>
      </c>
      <c r="K1289" s="13">
        <f t="shared" si="247"/>
        <v>2.9846555069101832E-6</v>
      </c>
      <c r="L1289" s="13">
        <f t="shared" si="248"/>
        <v>0</v>
      </c>
      <c r="M1289" s="13">
        <f t="shared" si="253"/>
        <v>1.3986178773022412E-2</v>
      </c>
      <c r="N1289" s="13">
        <f t="shared" si="249"/>
        <v>8.671430839273896E-3</v>
      </c>
      <c r="O1289" s="13">
        <f t="shared" si="250"/>
        <v>8.671430839273896E-3</v>
      </c>
      <c r="Q1289">
        <v>24.35384500000001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16.342698736255631</v>
      </c>
      <c r="G1290" s="13">
        <f t="shared" si="244"/>
        <v>0</v>
      </c>
      <c r="H1290" s="13">
        <f t="shared" si="245"/>
        <v>16.342698736255631</v>
      </c>
      <c r="I1290" s="16">
        <f t="shared" si="252"/>
        <v>16.342701720911137</v>
      </c>
      <c r="J1290" s="13">
        <f t="shared" si="246"/>
        <v>16.208979511387312</v>
      </c>
      <c r="K1290" s="13">
        <f t="shared" si="247"/>
        <v>0.13372220952382463</v>
      </c>
      <c r="L1290" s="13">
        <f t="shared" si="248"/>
        <v>0</v>
      </c>
      <c r="M1290" s="13">
        <f t="shared" si="253"/>
        <v>5.3147479337485159E-3</v>
      </c>
      <c r="N1290" s="13">
        <f t="shared" si="249"/>
        <v>3.2951437189240799E-3</v>
      </c>
      <c r="O1290" s="13">
        <f t="shared" si="250"/>
        <v>3.2951437189240799E-3</v>
      </c>
      <c r="Q1290">
        <v>25.88101208784007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55.715067647846482</v>
      </c>
      <c r="G1291" s="13">
        <f t="shared" si="244"/>
        <v>3.1743587613686777</v>
      </c>
      <c r="H1291" s="13">
        <f t="shared" si="245"/>
        <v>52.540708886477802</v>
      </c>
      <c r="I1291" s="16">
        <f t="shared" si="252"/>
        <v>52.674431096001626</v>
      </c>
      <c r="J1291" s="13">
        <f t="shared" si="246"/>
        <v>46.73623374382813</v>
      </c>
      <c r="K1291" s="13">
        <f t="shared" si="247"/>
        <v>5.9381973521734963</v>
      </c>
      <c r="L1291" s="13">
        <f t="shared" si="248"/>
        <v>0</v>
      </c>
      <c r="M1291" s="13">
        <f t="shared" si="253"/>
        <v>2.0196042148244359E-3</v>
      </c>
      <c r="N1291" s="13">
        <f t="shared" si="249"/>
        <v>1.2521546131911503E-3</v>
      </c>
      <c r="O1291" s="13">
        <f t="shared" si="250"/>
        <v>3.1756109159818688</v>
      </c>
      <c r="Q1291">
        <v>22.652247812553011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48.501199378580502</v>
      </c>
      <c r="G1292" s="13">
        <f t="shared" si="244"/>
        <v>2.367828056241803</v>
      </c>
      <c r="H1292" s="13">
        <f t="shared" si="245"/>
        <v>46.133371322338697</v>
      </c>
      <c r="I1292" s="16">
        <f t="shared" si="252"/>
        <v>52.071568674512193</v>
      </c>
      <c r="J1292" s="13">
        <f t="shared" si="246"/>
        <v>41.698246727821967</v>
      </c>
      <c r="K1292" s="13">
        <f t="shared" si="247"/>
        <v>10.373321946690226</v>
      </c>
      <c r="L1292" s="13">
        <f t="shared" si="248"/>
        <v>0</v>
      </c>
      <c r="M1292" s="13">
        <f t="shared" si="253"/>
        <v>7.6744960163328563E-4</v>
      </c>
      <c r="N1292" s="13">
        <f t="shared" si="249"/>
        <v>4.7581875301263708E-4</v>
      </c>
      <c r="O1292" s="13">
        <f t="shared" si="250"/>
        <v>2.3683038749948158</v>
      </c>
      <c r="Q1292">
        <v>17.34530402561516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14.486167308712821</v>
      </c>
      <c r="G1293" s="13">
        <f t="shared" si="244"/>
        <v>0</v>
      </c>
      <c r="H1293" s="13">
        <f t="shared" si="245"/>
        <v>14.486167308712821</v>
      </c>
      <c r="I1293" s="16">
        <f t="shared" si="252"/>
        <v>24.859489255403048</v>
      </c>
      <c r="J1293" s="13">
        <f t="shared" si="246"/>
        <v>23.126044562376812</v>
      </c>
      <c r="K1293" s="13">
        <f t="shared" si="247"/>
        <v>1.7334446930262359</v>
      </c>
      <c r="L1293" s="13">
        <f t="shared" si="248"/>
        <v>0</v>
      </c>
      <c r="M1293" s="13">
        <f t="shared" si="253"/>
        <v>2.9163084862064855E-4</v>
      </c>
      <c r="N1293" s="13">
        <f t="shared" si="249"/>
        <v>1.8081112614480211E-4</v>
      </c>
      <c r="O1293" s="13">
        <f t="shared" si="250"/>
        <v>1.8081112614480211E-4</v>
      </c>
      <c r="Q1293">
        <v>15.93205587101132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157.29665359731811</v>
      </c>
      <c r="G1294" s="13">
        <f t="shared" si="244"/>
        <v>14.531464974796926</v>
      </c>
      <c r="H1294" s="13">
        <f t="shared" si="245"/>
        <v>142.76518862252118</v>
      </c>
      <c r="I1294" s="16">
        <f t="shared" si="252"/>
        <v>144.49863331554741</v>
      </c>
      <c r="J1294" s="13">
        <f t="shared" si="246"/>
        <v>49.584378105059855</v>
      </c>
      <c r="K1294" s="13">
        <f t="shared" si="247"/>
        <v>94.914255210487553</v>
      </c>
      <c r="L1294" s="13">
        <f t="shared" si="248"/>
        <v>84.38836004632897</v>
      </c>
      <c r="M1294" s="13">
        <f t="shared" si="253"/>
        <v>84.388470866051449</v>
      </c>
      <c r="N1294" s="13">
        <f t="shared" si="249"/>
        <v>52.320851936951897</v>
      </c>
      <c r="O1294" s="13">
        <f t="shared" si="250"/>
        <v>66.852316911748829</v>
      </c>
      <c r="Q1294">
        <v>13.37751452639109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94.819969653257289</v>
      </c>
      <c r="G1295" s="13">
        <f t="shared" si="244"/>
        <v>7.5463964824775589</v>
      </c>
      <c r="H1295" s="13">
        <f t="shared" si="245"/>
        <v>87.273573170779727</v>
      </c>
      <c r="I1295" s="16">
        <f t="shared" si="252"/>
        <v>97.799468334938311</v>
      </c>
      <c r="J1295" s="13">
        <f t="shared" si="246"/>
        <v>52.775728907061705</v>
      </c>
      <c r="K1295" s="13">
        <f t="shared" si="247"/>
        <v>45.023739427876606</v>
      </c>
      <c r="L1295" s="13">
        <f t="shared" si="248"/>
        <v>34.131010135483699</v>
      </c>
      <c r="M1295" s="13">
        <f t="shared" si="253"/>
        <v>66.198629064583258</v>
      </c>
      <c r="N1295" s="13">
        <f t="shared" si="249"/>
        <v>41.043150020041622</v>
      </c>
      <c r="O1295" s="13">
        <f t="shared" si="250"/>
        <v>48.589546502519184</v>
      </c>
      <c r="Q1295">
        <v>15.852806963999999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46.498700220036703</v>
      </c>
      <c r="G1296" s="13">
        <f t="shared" si="244"/>
        <v>2.1439430339386942</v>
      </c>
      <c r="H1296" s="13">
        <f t="shared" si="245"/>
        <v>44.354757186098006</v>
      </c>
      <c r="I1296" s="16">
        <f t="shared" si="252"/>
        <v>55.24748647849092</v>
      </c>
      <c r="J1296" s="13">
        <f t="shared" si="246"/>
        <v>36.983049952449818</v>
      </c>
      <c r="K1296" s="13">
        <f t="shared" si="247"/>
        <v>18.264436526041102</v>
      </c>
      <c r="L1296" s="13">
        <f t="shared" si="248"/>
        <v>7.1749518905099272</v>
      </c>
      <c r="M1296" s="13">
        <f t="shared" si="253"/>
        <v>32.330430935051567</v>
      </c>
      <c r="N1296" s="13">
        <f t="shared" si="249"/>
        <v>20.04486717973197</v>
      </c>
      <c r="O1296" s="13">
        <f t="shared" si="250"/>
        <v>22.188810213670664</v>
      </c>
      <c r="Q1296">
        <v>12.521022593548389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31.20756782546561</v>
      </c>
      <c r="G1297" s="13">
        <f t="shared" si="244"/>
        <v>0.43435154542698506</v>
      </c>
      <c r="H1297" s="13">
        <f t="shared" si="245"/>
        <v>30.773216280038625</v>
      </c>
      <c r="I1297" s="16">
        <f t="shared" si="252"/>
        <v>41.862700915569803</v>
      </c>
      <c r="J1297" s="13">
        <f t="shared" si="246"/>
        <v>36.307963574487388</v>
      </c>
      <c r="K1297" s="13">
        <f t="shared" si="247"/>
        <v>5.554737341082415</v>
      </c>
      <c r="L1297" s="13">
        <f t="shared" si="248"/>
        <v>0</v>
      </c>
      <c r="M1297" s="13">
        <f t="shared" si="253"/>
        <v>12.285563755319597</v>
      </c>
      <c r="N1297" s="13">
        <f t="shared" si="249"/>
        <v>7.6170495282981499</v>
      </c>
      <c r="O1297" s="13">
        <f t="shared" si="250"/>
        <v>8.0514010737251347</v>
      </c>
      <c r="Q1297">
        <v>18.00575014945149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20.555560530295558</v>
      </c>
      <c r="G1298" s="13">
        <f t="shared" si="244"/>
        <v>0</v>
      </c>
      <c r="H1298" s="13">
        <f t="shared" si="245"/>
        <v>20.555560530295558</v>
      </c>
      <c r="I1298" s="16">
        <f t="shared" si="252"/>
        <v>26.110297871377973</v>
      </c>
      <c r="J1298" s="13">
        <f t="shared" si="246"/>
        <v>24.603672125252125</v>
      </c>
      <c r="K1298" s="13">
        <f t="shared" si="247"/>
        <v>1.5066257461258488</v>
      </c>
      <c r="L1298" s="13">
        <f t="shared" si="248"/>
        <v>0</v>
      </c>
      <c r="M1298" s="13">
        <f t="shared" si="253"/>
        <v>4.668514227021447</v>
      </c>
      <c r="N1298" s="13">
        <f t="shared" si="249"/>
        <v>2.8944788207532972</v>
      </c>
      <c r="O1298" s="13">
        <f t="shared" si="250"/>
        <v>2.8944788207532972</v>
      </c>
      <c r="Q1298">
        <v>18.112284759004929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4.2069659765084966</v>
      </c>
      <c r="G1299" s="13">
        <f t="shared" si="244"/>
        <v>0</v>
      </c>
      <c r="H1299" s="13">
        <f t="shared" si="245"/>
        <v>4.2069659765084966</v>
      </c>
      <c r="I1299" s="16">
        <f t="shared" si="252"/>
        <v>5.7135917226343453</v>
      </c>
      <c r="J1299" s="13">
        <f t="shared" si="246"/>
        <v>5.7040033438765692</v>
      </c>
      <c r="K1299" s="13">
        <f t="shared" si="247"/>
        <v>9.5883787577761836E-3</v>
      </c>
      <c r="L1299" s="13">
        <f t="shared" si="248"/>
        <v>0</v>
      </c>
      <c r="M1299" s="13">
        <f t="shared" si="253"/>
        <v>1.7740354062681498</v>
      </c>
      <c r="N1299" s="13">
        <f t="shared" si="249"/>
        <v>1.0999019518862529</v>
      </c>
      <c r="O1299" s="13">
        <f t="shared" si="250"/>
        <v>1.0999019518862529</v>
      </c>
      <c r="Q1299">
        <v>22.2511344984785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0.5626335439797594</v>
      </c>
      <c r="G1300" s="13">
        <f t="shared" si="244"/>
        <v>0</v>
      </c>
      <c r="H1300" s="13">
        <f t="shared" si="245"/>
        <v>0.5626335439797594</v>
      </c>
      <c r="I1300" s="16">
        <f t="shared" si="252"/>
        <v>0.57222192273753558</v>
      </c>
      <c r="J1300" s="13">
        <f t="shared" si="246"/>
        <v>0.57221467130626746</v>
      </c>
      <c r="K1300" s="13">
        <f t="shared" si="247"/>
        <v>7.2514312681182247E-6</v>
      </c>
      <c r="L1300" s="13">
        <f t="shared" si="248"/>
        <v>0</v>
      </c>
      <c r="M1300" s="13">
        <f t="shared" si="253"/>
        <v>0.67413345438189687</v>
      </c>
      <c r="N1300" s="13">
        <f t="shared" si="249"/>
        <v>0.41796274171677605</v>
      </c>
      <c r="O1300" s="13">
        <f t="shared" si="250"/>
        <v>0.41796274171677605</v>
      </c>
      <c r="Q1300">
        <v>24.28942349028506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4.9257453741503978</v>
      </c>
      <c r="G1301" s="13">
        <f t="shared" si="244"/>
        <v>0</v>
      </c>
      <c r="H1301" s="13">
        <f t="shared" si="245"/>
        <v>4.9257453741503978</v>
      </c>
      <c r="I1301" s="16">
        <f t="shared" si="252"/>
        <v>4.9257526255816657</v>
      </c>
      <c r="J1301" s="13">
        <f t="shared" si="246"/>
        <v>4.9217792213983831</v>
      </c>
      <c r="K1301" s="13">
        <f t="shared" si="247"/>
        <v>3.973404183282625E-3</v>
      </c>
      <c r="L1301" s="13">
        <f t="shared" si="248"/>
        <v>0</v>
      </c>
      <c r="M1301" s="13">
        <f t="shared" si="253"/>
        <v>0.25617071266512081</v>
      </c>
      <c r="N1301" s="13">
        <f t="shared" si="249"/>
        <v>0.15882584185237492</v>
      </c>
      <c r="O1301" s="13">
        <f t="shared" si="250"/>
        <v>0.15882584185237492</v>
      </c>
      <c r="Q1301">
        <v>25.371294779255479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0.28571428599999998</v>
      </c>
      <c r="G1302" s="13">
        <f t="shared" si="244"/>
        <v>0</v>
      </c>
      <c r="H1302" s="13">
        <f t="shared" si="245"/>
        <v>0.28571428599999998</v>
      </c>
      <c r="I1302" s="16">
        <f t="shared" si="252"/>
        <v>0.28968769018328261</v>
      </c>
      <c r="J1302" s="13">
        <f t="shared" si="246"/>
        <v>0.28968688067833487</v>
      </c>
      <c r="K1302" s="13">
        <f t="shared" si="247"/>
        <v>8.0950494774079118E-7</v>
      </c>
      <c r="L1302" s="13">
        <f t="shared" si="248"/>
        <v>0</v>
      </c>
      <c r="M1302" s="13">
        <f t="shared" si="253"/>
        <v>9.7344870812745898E-2</v>
      </c>
      <c r="N1302" s="13">
        <f t="shared" si="249"/>
        <v>6.0353819903902456E-2</v>
      </c>
      <c r="O1302" s="13">
        <f t="shared" si="250"/>
        <v>6.0353819903902456E-2</v>
      </c>
      <c r="Q1302">
        <v>25.36863300000001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11.81770425560009</v>
      </c>
      <c r="G1303" s="13">
        <f t="shared" si="244"/>
        <v>0</v>
      </c>
      <c r="H1303" s="13">
        <f t="shared" si="245"/>
        <v>11.81770425560009</v>
      </c>
      <c r="I1303" s="16">
        <f t="shared" si="252"/>
        <v>11.817705065105038</v>
      </c>
      <c r="J1303" s="13">
        <f t="shared" si="246"/>
        <v>11.754481138307414</v>
      </c>
      <c r="K1303" s="13">
        <f t="shared" si="247"/>
        <v>6.322392679762423E-2</v>
      </c>
      <c r="L1303" s="13">
        <f t="shared" si="248"/>
        <v>0</v>
      </c>
      <c r="M1303" s="13">
        <f t="shared" si="253"/>
        <v>3.6991050908843442E-2</v>
      </c>
      <c r="N1303" s="13">
        <f t="shared" si="249"/>
        <v>2.2934451563482935E-2</v>
      </c>
      <c r="O1303" s="13">
        <f t="shared" si="250"/>
        <v>2.2934451563482935E-2</v>
      </c>
      <c r="Q1303">
        <v>24.305243014278869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10.448700201477999</v>
      </c>
      <c r="G1304" s="13">
        <f t="shared" si="244"/>
        <v>0</v>
      </c>
      <c r="H1304" s="13">
        <f t="shared" si="245"/>
        <v>10.448700201477999</v>
      </c>
      <c r="I1304" s="16">
        <f t="shared" si="252"/>
        <v>10.511924128275624</v>
      </c>
      <c r="J1304" s="13">
        <f t="shared" si="246"/>
        <v>10.422780660636409</v>
      </c>
      <c r="K1304" s="13">
        <f t="shared" si="247"/>
        <v>8.9143467639214435E-2</v>
      </c>
      <c r="L1304" s="13">
        <f t="shared" si="248"/>
        <v>0</v>
      </c>
      <c r="M1304" s="13">
        <f t="shared" si="253"/>
        <v>1.4056599345360507E-2</v>
      </c>
      <c r="N1304" s="13">
        <f t="shared" si="249"/>
        <v>8.7150915941235137E-3</v>
      </c>
      <c r="O1304" s="13">
        <f t="shared" si="250"/>
        <v>8.7150915941235137E-3</v>
      </c>
      <c r="Q1304">
        <v>19.34686415526788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52.141276904797287</v>
      </c>
      <c r="G1305" s="13">
        <f t="shared" si="244"/>
        <v>2.7747989329410578</v>
      </c>
      <c r="H1305" s="13">
        <f t="shared" si="245"/>
        <v>49.366477971856227</v>
      </c>
      <c r="I1305" s="16">
        <f t="shared" si="252"/>
        <v>49.455621439495445</v>
      </c>
      <c r="J1305" s="13">
        <f t="shared" si="246"/>
        <v>38.02858577299201</v>
      </c>
      <c r="K1305" s="13">
        <f t="shared" si="247"/>
        <v>11.427035666503436</v>
      </c>
      <c r="L1305" s="13">
        <f t="shared" si="248"/>
        <v>0.28727710727449657</v>
      </c>
      <c r="M1305" s="13">
        <f t="shared" si="253"/>
        <v>0.29261861502573355</v>
      </c>
      <c r="N1305" s="13">
        <f t="shared" si="249"/>
        <v>0.18142354131595481</v>
      </c>
      <c r="O1305" s="13">
        <f t="shared" si="250"/>
        <v>2.9562224742570127</v>
      </c>
      <c r="Q1305">
        <v>15.101895754991419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0.257142857</v>
      </c>
      <c r="G1306" s="13">
        <f t="shared" si="244"/>
        <v>0</v>
      </c>
      <c r="H1306" s="13">
        <f t="shared" si="245"/>
        <v>0.257142857</v>
      </c>
      <c r="I1306" s="16">
        <f t="shared" si="252"/>
        <v>11.396901416228939</v>
      </c>
      <c r="J1306" s="13">
        <f t="shared" si="246"/>
        <v>11.130125296269096</v>
      </c>
      <c r="K1306" s="13">
        <f t="shared" si="247"/>
        <v>0.26677611995984307</v>
      </c>
      <c r="L1306" s="13">
        <f t="shared" si="248"/>
        <v>0</v>
      </c>
      <c r="M1306" s="13">
        <f t="shared" si="253"/>
        <v>0.11119507370977874</v>
      </c>
      <c r="N1306" s="13">
        <f t="shared" si="249"/>
        <v>6.8940945700062817E-2</v>
      </c>
      <c r="O1306" s="13">
        <f t="shared" si="250"/>
        <v>6.8940945700062817E-2</v>
      </c>
      <c r="Q1306">
        <v>13.086155593548391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44.372943478630873</v>
      </c>
      <c r="G1307" s="13">
        <f t="shared" si="244"/>
        <v>1.9062774681730053</v>
      </c>
      <c r="H1307" s="13">
        <f t="shared" si="245"/>
        <v>42.466666010457871</v>
      </c>
      <c r="I1307" s="16">
        <f t="shared" si="252"/>
        <v>42.733442130417714</v>
      </c>
      <c r="J1307" s="13">
        <f t="shared" si="246"/>
        <v>34.787756023779281</v>
      </c>
      <c r="K1307" s="13">
        <f t="shared" si="247"/>
        <v>7.9456861066384334</v>
      </c>
      <c r="L1307" s="13">
        <f t="shared" si="248"/>
        <v>0</v>
      </c>
      <c r="M1307" s="13">
        <f t="shared" si="253"/>
        <v>4.2254128009715924E-2</v>
      </c>
      <c r="N1307" s="13">
        <f t="shared" si="249"/>
        <v>2.6197559366023873E-2</v>
      </c>
      <c r="O1307" s="13">
        <f t="shared" si="250"/>
        <v>1.9324750275390292</v>
      </c>
      <c r="Q1307">
        <v>15.201796760768721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50.844736164053209</v>
      </c>
      <c r="G1308" s="13">
        <f t="shared" si="244"/>
        <v>2.6298420417384354</v>
      </c>
      <c r="H1308" s="13">
        <f t="shared" si="245"/>
        <v>48.214894122314774</v>
      </c>
      <c r="I1308" s="16">
        <f t="shared" si="252"/>
        <v>56.160580228953208</v>
      </c>
      <c r="J1308" s="13">
        <f t="shared" si="246"/>
        <v>38.378956926004861</v>
      </c>
      <c r="K1308" s="13">
        <f t="shared" si="247"/>
        <v>17.781623302948347</v>
      </c>
      <c r="L1308" s="13">
        <f t="shared" si="248"/>
        <v>6.6885886466363695</v>
      </c>
      <c r="M1308" s="13">
        <f t="shared" si="253"/>
        <v>6.7046452152800615</v>
      </c>
      <c r="N1308" s="13">
        <f t="shared" si="249"/>
        <v>4.1568800334736382</v>
      </c>
      <c r="O1308" s="13">
        <f t="shared" si="250"/>
        <v>6.786722075212074</v>
      </c>
      <c r="Q1308">
        <v>13.316645586974669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7.5799333732209311</v>
      </c>
      <c r="G1309" s="13">
        <f t="shared" si="244"/>
        <v>0</v>
      </c>
      <c r="H1309" s="13">
        <f t="shared" si="245"/>
        <v>7.5799333732209311</v>
      </c>
      <c r="I1309" s="16">
        <f t="shared" si="252"/>
        <v>18.67296802953291</v>
      </c>
      <c r="J1309" s="13">
        <f t="shared" si="246"/>
        <v>17.881800485720767</v>
      </c>
      <c r="K1309" s="13">
        <f t="shared" si="247"/>
        <v>0.79116754381214349</v>
      </c>
      <c r="L1309" s="13">
        <f t="shared" si="248"/>
        <v>0</v>
      </c>
      <c r="M1309" s="13">
        <f t="shared" si="253"/>
        <v>2.5477651818064233</v>
      </c>
      <c r="N1309" s="13">
        <f t="shared" si="249"/>
        <v>1.5796144127199825</v>
      </c>
      <c r="O1309" s="13">
        <f t="shared" si="250"/>
        <v>1.5796144127199825</v>
      </c>
      <c r="Q1309">
        <v>15.7161032602909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2.3841451170339818</v>
      </c>
      <c r="G1310" s="13">
        <f t="shared" si="244"/>
        <v>0</v>
      </c>
      <c r="H1310" s="13">
        <f t="shared" si="245"/>
        <v>2.3841451170339818</v>
      </c>
      <c r="I1310" s="16">
        <f t="shared" si="252"/>
        <v>3.1753126608461253</v>
      </c>
      <c r="J1310" s="13">
        <f t="shared" si="246"/>
        <v>3.1729687266954509</v>
      </c>
      <c r="K1310" s="13">
        <f t="shared" si="247"/>
        <v>2.3439341506743538E-3</v>
      </c>
      <c r="L1310" s="13">
        <f t="shared" si="248"/>
        <v>0</v>
      </c>
      <c r="M1310" s="13">
        <f t="shared" si="253"/>
        <v>0.96815076908644082</v>
      </c>
      <c r="N1310" s="13">
        <f t="shared" si="249"/>
        <v>0.60025347683359331</v>
      </c>
      <c r="O1310" s="13">
        <f t="shared" si="250"/>
        <v>0.60025347683359331</v>
      </c>
      <c r="Q1310">
        <v>19.76179872581454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0.36445428745733838</v>
      </c>
      <c r="G1311" s="13">
        <f t="shared" si="244"/>
        <v>0</v>
      </c>
      <c r="H1311" s="13">
        <f t="shared" si="245"/>
        <v>0.36445428745733838</v>
      </c>
      <c r="I1311" s="16">
        <f t="shared" si="252"/>
        <v>0.36679822160801273</v>
      </c>
      <c r="J1311" s="13">
        <f t="shared" si="246"/>
        <v>0.36679566291898158</v>
      </c>
      <c r="K1311" s="13">
        <f t="shared" si="247"/>
        <v>2.5586890311513066E-6</v>
      </c>
      <c r="L1311" s="13">
        <f t="shared" si="248"/>
        <v>0</v>
      </c>
      <c r="M1311" s="13">
        <f t="shared" si="253"/>
        <v>0.36789729225284751</v>
      </c>
      <c r="N1311" s="13">
        <f t="shared" si="249"/>
        <v>0.22809632119676546</v>
      </c>
      <c r="O1311" s="13">
        <f t="shared" si="250"/>
        <v>0.22809632119676546</v>
      </c>
      <c r="Q1311">
        <v>22.208240936433249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10.29987153251386</v>
      </c>
      <c r="G1312" s="13">
        <f t="shared" si="244"/>
        <v>0</v>
      </c>
      <c r="H1312" s="13">
        <f t="shared" si="245"/>
        <v>10.29987153251386</v>
      </c>
      <c r="I1312" s="16">
        <f t="shared" si="252"/>
        <v>10.299874091202891</v>
      </c>
      <c r="J1312" s="13">
        <f t="shared" si="246"/>
        <v>10.266260859172478</v>
      </c>
      <c r="K1312" s="13">
        <f t="shared" si="247"/>
        <v>3.3613232030413442E-2</v>
      </c>
      <c r="L1312" s="13">
        <f t="shared" si="248"/>
        <v>0</v>
      </c>
      <c r="M1312" s="13">
        <f t="shared" si="253"/>
        <v>0.13980097105608205</v>
      </c>
      <c r="N1312" s="13">
        <f t="shared" si="249"/>
        <v>8.6676602054770874E-2</v>
      </c>
      <c r="O1312" s="13">
        <f t="shared" si="250"/>
        <v>8.6676602054770874E-2</v>
      </c>
      <c r="Q1312">
        <v>25.90503600000001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3.658589428616549</v>
      </c>
      <c r="G1313" s="13">
        <f t="shared" si="244"/>
        <v>0</v>
      </c>
      <c r="H1313" s="13">
        <f t="shared" si="245"/>
        <v>3.658589428616549</v>
      </c>
      <c r="I1313" s="16">
        <f t="shared" si="252"/>
        <v>3.6922026606469625</v>
      </c>
      <c r="J1313" s="13">
        <f t="shared" si="246"/>
        <v>3.6907042101246055</v>
      </c>
      <c r="K1313" s="13">
        <f t="shared" si="247"/>
        <v>1.4984505223569755E-3</v>
      </c>
      <c r="L1313" s="13">
        <f t="shared" si="248"/>
        <v>0</v>
      </c>
      <c r="M1313" s="13">
        <f t="shared" si="253"/>
        <v>5.3124369001311178E-2</v>
      </c>
      <c r="N1313" s="13">
        <f t="shared" si="249"/>
        <v>3.2937108780812928E-2</v>
      </c>
      <c r="O1313" s="13">
        <f t="shared" si="250"/>
        <v>3.2937108780812928E-2</v>
      </c>
      <c r="Q1313">
        <v>26.17320192319217</v>
      </c>
    </row>
    <row r="1314" spans="1:17" x14ac:dyDescent="0.2">
      <c r="A1314" s="14">
        <f t="shared" si="251"/>
        <v>61972</v>
      </c>
      <c r="B1314" s="1">
        <v>9</v>
      </c>
      <c r="F1314" s="34">
        <v>1.9541768430243891</v>
      </c>
      <c r="G1314" s="13">
        <f t="shared" si="244"/>
        <v>0</v>
      </c>
      <c r="H1314" s="13">
        <f t="shared" si="245"/>
        <v>1.9541768430243891</v>
      </c>
      <c r="I1314" s="16">
        <f t="shared" si="252"/>
        <v>1.9556752935467461</v>
      </c>
      <c r="J1314" s="13">
        <f t="shared" si="246"/>
        <v>1.9554480395545337</v>
      </c>
      <c r="K1314" s="13">
        <f t="shared" si="247"/>
        <v>2.2725399221235065E-4</v>
      </c>
      <c r="L1314" s="13">
        <f t="shared" si="248"/>
        <v>0</v>
      </c>
      <c r="M1314" s="13">
        <f t="shared" si="253"/>
        <v>2.018726022049825E-2</v>
      </c>
      <c r="N1314" s="13">
        <f t="shared" si="249"/>
        <v>1.2516101336708914E-2</v>
      </c>
      <c r="O1314" s="13">
        <f t="shared" si="250"/>
        <v>1.2516101336708914E-2</v>
      </c>
      <c r="Q1314">
        <v>26.029062148671471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1.0649758251379351</v>
      </c>
      <c r="G1315" s="13">
        <f t="shared" si="244"/>
        <v>0</v>
      </c>
      <c r="H1315" s="13">
        <f t="shared" si="245"/>
        <v>1.0649758251379351</v>
      </c>
      <c r="I1315" s="16">
        <f t="shared" si="252"/>
        <v>1.0652030791301474</v>
      </c>
      <c r="J1315" s="13">
        <f t="shared" si="246"/>
        <v>1.0651431373206632</v>
      </c>
      <c r="K1315" s="13">
        <f t="shared" si="247"/>
        <v>5.9941809484209685E-5</v>
      </c>
      <c r="L1315" s="13">
        <f t="shared" si="248"/>
        <v>0</v>
      </c>
      <c r="M1315" s="13">
        <f t="shared" si="253"/>
        <v>7.671158883789336E-3</v>
      </c>
      <c r="N1315" s="13">
        <f t="shared" si="249"/>
        <v>4.7561185079493884E-3</v>
      </c>
      <c r="O1315" s="13">
        <f t="shared" si="250"/>
        <v>4.7561185079493884E-3</v>
      </c>
      <c r="Q1315">
        <v>22.522862704542032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16.595122530429549</v>
      </c>
      <c r="G1316" s="13">
        <f t="shared" si="244"/>
        <v>0</v>
      </c>
      <c r="H1316" s="13">
        <f t="shared" si="245"/>
        <v>16.595122530429549</v>
      </c>
      <c r="I1316" s="16">
        <f t="shared" si="252"/>
        <v>16.595182472239035</v>
      </c>
      <c r="J1316" s="13">
        <f t="shared" si="246"/>
        <v>16.299746946945401</v>
      </c>
      <c r="K1316" s="13">
        <f t="shared" si="247"/>
        <v>0.29543552529363382</v>
      </c>
      <c r="L1316" s="13">
        <f t="shared" si="248"/>
        <v>0</v>
      </c>
      <c r="M1316" s="13">
        <f t="shared" si="253"/>
        <v>2.9150403758399475E-3</v>
      </c>
      <c r="N1316" s="13">
        <f t="shared" si="249"/>
        <v>1.8073250330207674E-3</v>
      </c>
      <c r="O1316" s="13">
        <f t="shared" si="250"/>
        <v>1.8073250330207674E-3</v>
      </c>
      <c r="Q1316">
        <v>20.458000909695301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12.10182445442196</v>
      </c>
      <c r="G1317" s="13">
        <f t="shared" si="244"/>
        <v>0</v>
      </c>
      <c r="H1317" s="13">
        <f t="shared" si="245"/>
        <v>12.10182445442196</v>
      </c>
      <c r="I1317" s="16">
        <f t="shared" si="252"/>
        <v>12.397259979715594</v>
      </c>
      <c r="J1317" s="13">
        <f t="shared" si="246"/>
        <v>12.100993588822316</v>
      </c>
      <c r="K1317" s="13">
        <f t="shared" si="247"/>
        <v>0.29626639089327789</v>
      </c>
      <c r="L1317" s="13">
        <f t="shared" si="248"/>
        <v>0</v>
      </c>
      <c r="M1317" s="13">
        <f t="shared" si="253"/>
        <v>1.1077153428191802E-3</v>
      </c>
      <c r="N1317" s="13">
        <f t="shared" si="249"/>
        <v>6.8678351254789166E-4</v>
      </c>
      <c r="O1317" s="13">
        <f t="shared" si="250"/>
        <v>6.8678351254789166E-4</v>
      </c>
      <c r="Q1317">
        <v>14.15167415868707</v>
      </c>
    </row>
    <row r="1318" spans="1:17" x14ac:dyDescent="0.2">
      <c r="A1318" s="14">
        <f t="shared" si="251"/>
        <v>62094</v>
      </c>
      <c r="B1318" s="1">
        <v>1</v>
      </c>
      <c r="F1318" s="34">
        <v>45.079320138435229</v>
      </c>
      <c r="G1318" s="13">
        <f t="shared" si="244"/>
        <v>1.9852523599026464</v>
      </c>
      <c r="H1318" s="13">
        <f t="shared" si="245"/>
        <v>43.094067778532583</v>
      </c>
      <c r="I1318" s="16">
        <f t="shared" si="252"/>
        <v>43.390334169425863</v>
      </c>
      <c r="J1318" s="13">
        <f t="shared" si="246"/>
        <v>35.503605387646445</v>
      </c>
      <c r="K1318" s="13">
        <f t="shared" si="247"/>
        <v>7.8867287817794178</v>
      </c>
      <c r="L1318" s="13">
        <f t="shared" si="248"/>
        <v>0</v>
      </c>
      <c r="M1318" s="13">
        <f t="shared" si="253"/>
        <v>4.209318302712885E-4</v>
      </c>
      <c r="N1318" s="13">
        <f t="shared" si="249"/>
        <v>2.6097773476819889E-4</v>
      </c>
      <c r="O1318" s="13">
        <f t="shared" si="250"/>
        <v>1.9855133376374146</v>
      </c>
      <c r="Q1318">
        <v>15.639617562242201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4.0496319548642719</v>
      </c>
      <c r="G1319" s="13">
        <f t="shared" si="244"/>
        <v>0</v>
      </c>
      <c r="H1319" s="13">
        <f t="shared" si="245"/>
        <v>4.0496319548642719</v>
      </c>
      <c r="I1319" s="16">
        <f t="shared" si="252"/>
        <v>11.936360736643689</v>
      </c>
      <c r="J1319" s="13">
        <f t="shared" si="246"/>
        <v>11.680573877547134</v>
      </c>
      <c r="K1319" s="13">
        <f t="shared" si="247"/>
        <v>0.25578685909655441</v>
      </c>
      <c r="L1319" s="13">
        <f t="shared" si="248"/>
        <v>0</v>
      </c>
      <c r="M1319" s="13">
        <f t="shared" si="253"/>
        <v>1.5995409550308962E-4</v>
      </c>
      <c r="N1319" s="13">
        <f t="shared" si="249"/>
        <v>9.9171539211915559E-5</v>
      </c>
      <c r="O1319" s="13">
        <f t="shared" si="250"/>
        <v>9.9171539211915559E-5</v>
      </c>
      <c r="Q1319">
        <v>14.41919959354839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0</v>
      </c>
      <c r="G1320" s="13">
        <f t="shared" si="244"/>
        <v>0</v>
      </c>
      <c r="H1320" s="13">
        <f t="shared" si="245"/>
        <v>0</v>
      </c>
      <c r="I1320" s="16">
        <f t="shared" si="252"/>
        <v>0.25578685909655441</v>
      </c>
      <c r="J1320" s="13">
        <f t="shared" si="246"/>
        <v>0.25578579561865011</v>
      </c>
      <c r="K1320" s="13">
        <f t="shared" si="247"/>
        <v>1.0634779042950626E-6</v>
      </c>
      <c r="L1320" s="13">
        <f t="shared" si="248"/>
        <v>0</v>
      </c>
      <c r="M1320" s="13">
        <f t="shared" si="253"/>
        <v>6.0782556291174057E-5</v>
      </c>
      <c r="N1320" s="13">
        <f t="shared" si="249"/>
        <v>3.7685184900527915E-5</v>
      </c>
      <c r="O1320" s="13">
        <f t="shared" si="250"/>
        <v>3.7685184900527915E-5</v>
      </c>
      <c r="Q1320">
        <v>20.769215871535639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12.21726140346474</v>
      </c>
      <c r="G1321" s="13">
        <f t="shared" si="244"/>
        <v>0</v>
      </c>
      <c r="H1321" s="13">
        <f t="shared" si="245"/>
        <v>12.21726140346474</v>
      </c>
      <c r="I1321" s="16">
        <f t="shared" si="252"/>
        <v>12.217262466942644</v>
      </c>
      <c r="J1321" s="13">
        <f t="shared" si="246"/>
        <v>12.097469158045785</v>
      </c>
      <c r="K1321" s="13">
        <f t="shared" si="247"/>
        <v>0.11979330889685968</v>
      </c>
      <c r="L1321" s="13">
        <f t="shared" si="248"/>
        <v>0</v>
      </c>
      <c r="M1321" s="13">
        <f t="shared" si="253"/>
        <v>2.3097371390646141E-5</v>
      </c>
      <c r="N1321" s="13">
        <f t="shared" si="249"/>
        <v>1.4320370262200608E-5</v>
      </c>
      <c r="O1321" s="13">
        <f t="shared" si="250"/>
        <v>1.4320370262200608E-5</v>
      </c>
      <c r="Q1321">
        <v>20.430374390030352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18.038318728667939</v>
      </c>
      <c r="G1322" s="13">
        <f t="shared" si="244"/>
        <v>0</v>
      </c>
      <c r="H1322" s="13">
        <f t="shared" si="245"/>
        <v>18.038318728667939</v>
      </c>
      <c r="I1322" s="16">
        <f t="shared" si="252"/>
        <v>18.158112037564798</v>
      </c>
      <c r="J1322" s="13">
        <f t="shared" si="246"/>
        <v>17.881936194985069</v>
      </c>
      <c r="K1322" s="13">
        <f t="shared" si="247"/>
        <v>0.27617584257972894</v>
      </c>
      <c r="L1322" s="13">
        <f t="shared" si="248"/>
        <v>0</v>
      </c>
      <c r="M1322" s="13">
        <f t="shared" si="253"/>
        <v>8.7770011284455332E-6</v>
      </c>
      <c r="N1322" s="13">
        <f t="shared" si="249"/>
        <v>5.4417406996362304E-6</v>
      </c>
      <c r="O1322" s="13">
        <f t="shared" si="250"/>
        <v>5.4417406996362304E-6</v>
      </c>
      <c r="Q1322">
        <v>22.874279294113759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4.8318814503429097</v>
      </c>
      <c r="G1323" s="13">
        <f t="shared" si="244"/>
        <v>0</v>
      </c>
      <c r="H1323" s="13">
        <f t="shared" si="245"/>
        <v>4.8318814503429097</v>
      </c>
      <c r="I1323" s="16">
        <f t="shared" si="252"/>
        <v>5.1080572929226387</v>
      </c>
      <c r="J1323" s="13">
        <f t="shared" si="246"/>
        <v>5.1023078964795952</v>
      </c>
      <c r="K1323" s="13">
        <f t="shared" si="247"/>
        <v>5.7493964430435085E-3</v>
      </c>
      <c r="L1323" s="13">
        <f t="shared" si="248"/>
        <v>0</v>
      </c>
      <c r="M1323" s="13">
        <f t="shared" si="253"/>
        <v>3.3352604288093028E-6</v>
      </c>
      <c r="N1323" s="13">
        <f t="shared" si="249"/>
        <v>2.0678614658617675E-6</v>
      </c>
      <c r="O1323" s="13">
        <f t="shared" si="250"/>
        <v>2.0678614658617675E-6</v>
      </c>
      <c r="Q1323">
        <v>23.50295530116145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0.54497086569214082</v>
      </c>
      <c r="G1324" s="13">
        <f t="shared" si="244"/>
        <v>0</v>
      </c>
      <c r="H1324" s="13">
        <f t="shared" si="245"/>
        <v>0.54497086569214082</v>
      </c>
      <c r="I1324" s="16">
        <f t="shared" si="252"/>
        <v>0.55072026213518432</v>
      </c>
      <c r="J1324" s="13">
        <f t="shared" si="246"/>
        <v>0.55071449014850715</v>
      </c>
      <c r="K1324" s="13">
        <f t="shared" si="247"/>
        <v>5.7719866771721584E-6</v>
      </c>
      <c r="L1324" s="13">
        <f t="shared" si="248"/>
        <v>0</v>
      </c>
      <c r="M1324" s="13">
        <f t="shared" si="253"/>
        <v>1.2673989629475353E-6</v>
      </c>
      <c r="N1324" s="13">
        <f t="shared" si="249"/>
        <v>7.8578735702747186E-7</v>
      </c>
      <c r="O1324" s="13">
        <f t="shared" si="250"/>
        <v>7.8578735702747186E-7</v>
      </c>
      <c r="Q1324">
        <v>25.101762000000011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9.0706743401747936</v>
      </c>
      <c r="G1325" s="13">
        <f t="shared" si="244"/>
        <v>0</v>
      </c>
      <c r="H1325" s="13">
        <f t="shared" si="245"/>
        <v>9.0706743401747936</v>
      </c>
      <c r="I1325" s="16">
        <f t="shared" si="252"/>
        <v>9.0706801121614706</v>
      </c>
      <c r="J1325" s="13">
        <f t="shared" si="246"/>
        <v>9.0466682108730687</v>
      </c>
      <c r="K1325" s="13">
        <f t="shared" si="247"/>
        <v>2.4011901288401916E-2</v>
      </c>
      <c r="L1325" s="13">
        <f t="shared" si="248"/>
        <v>0</v>
      </c>
      <c r="M1325" s="13">
        <f t="shared" si="253"/>
        <v>4.8161160592006342E-7</v>
      </c>
      <c r="N1325" s="13">
        <f t="shared" si="249"/>
        <v>2.9859919567043931E-7</v>
      </c>
      <c r="O1325" s="13">
        <f t="shared" si="250"/>
        <v>2.9859919567043931E-7</v>
      </c>
      <c r="Q1325">
        <v>25.58764049950685</v>
      </c>
    </row>
    <row r="1326" spans="1:17" x14ac:dyDescent="0.2">
      <c r="A1326" s="14">
        <f t="shared" si="251"/>
        <v>62337</v>
      </c>
      <c r="B1326" s="1">
        <v>9</v>
      </c>
      <c r="F1326" s="34">
        <v>6.734117584450626E-2</v>
      </c>
      <c r="G1326" s="13">
        <f t="shared" si="244"/>
        <v>0</v>
      </c>
      <c r="H1326" s="13">
        <f t="shared" si="245"/>
        <v>6.734117584450626E-2</v>
      </c>
      <c r="I1326" s="16">
        <f t="shared" si="252"/>
        <v>9.1353077132908175E-2</v>
      </c>
      <c r="J1326" s="13">
        <f t="shared" si="246"/>
        <v>9.135304411159724E-2</v>
      </c>
      <c r="K1326" s="13">
        <f t="shared" si="247"/>
        <v>3.3021310935632542E-8</v>
      </c>
      <c r="L1326" s="13">
        <f t="shared" si="248"/>
        <v>0</v>
      </c>
      <c r="M1326" s="13">
        <f t="shared" si="253"/>
        <v>1.8301241024962411E-7</v>
      </c>
      <c r="N1326" s="13">
        <f t="shared" si="249"/>
        <v>1.1346769435476695E-7</v>
      </c>
      <c r="O1326" s="13">
        <f t="shared" si="250"/>
        <v>1.1346769435476695E-7</v>
      </c>
      <c r="Q1326">
        <v>23.485957313099181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0.1367234780891593</v>
      </c>
      <c r="G1327" s="13">
        <f t="shared" si="244"/>
        <v>0</v>
      </c>
      <c r="H1327" s="13">
        <f t="shared" si="245"/>
        <v>0.1367234780891593</v>
      </c>
      <c r="I1327" s="16">
        <f t="shared" si="252"/>
        <v>0.13672351111047024</v>
      </c>
      <c r="J1327" s="13">
        <f t="shared" si="246"/>
        <v>0.13672340965567312</v>
      </c>
      <c r="K1327" s="13">
        <f t="shared" si="247"/>
        <v>1.0145479711898275E-7</v>
      </c>
      <c r="L1327" s="13">
        <f t="shared" si="248"/>
        <v>0</v>
      </c>
      <c r="M1327" s="13">
        <f t="shared" si="253"/>
        <v>6.9544715894857159E-8</v>
      </c>
      <c r="N1327" s="13">
        <f t="shared" si="249"/>
        <v>4.311772385481144E-8</v>
      </c>
      <c r="O1327" s="13">
        <f t="shared" si="250"/>
        <v>4.311772385481144E-8</v>
      </c>
      <c r="Q1327">
        <v>24.10825285715104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37.727706574687403</v>
      </c>
      <c r="G1328" s="13">
        <f t="shared" si="244"/>
        <v>1.1633213445206394</v>
      </c>
      <c r="H1328" s="13">
        <f t="shared" si="245"/>
        <v>36.564385230166764</v>
      </c>
      <c r="I1328" s="16">
        <f t="shared" si="252"/>
        <v>36.564385331621558</v>
      </c>
      <c r="J1328" s="13">
        <f t="shared" si="246"/>
        <v>32.578179324849614</v>
      </c>
      <c r="K1328" s="13">
        <f t="shared" si="247"/>
        <v>3.986206006771944</v>
      </c>
      <c r="L1328" s="13">
        <f t="shared" si="248"/>
        <v>0</v>
      </c>
      <c r="M1328" s="13">
        <f t="shared" si="253"/>
        <v>2.6426992040045719E-8</v>
      </c>
      <c r="N1328" s="13">
        <f t="shared" si="249"/>
        <v>1.6384735064828347E-8</v>
      </c>
      <c r="O1328" s="13">
        <f t="shared" si="250"/>
        <v>1.1633213609053745</v>
      </c>
      <c r="Q1328">
        <v>17.77291160839388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7.5382992765126611</v>
      </c>
      <c r="G1329" s="13">
        <f t="shared" si="244"/>
        <v>0</v>
      </c>
      <c r="H1329" s="13">
        <f t="shared" si="245"/>
        <v>7.5382992765126611</v>
      </c>
      <c r="I1329" s="16">
        <f t="shared" si="252"/>
        <v>11.524505283284604</v>
      </c>
      <c r="J1329" s="13">
        <f t="shared" si="246"/>
        <v>11.386882121219946</v>
      </c>
      <c r="K1329" s="13">
        <f t="shared" si="247"/>
        <v>0.13762316206465819</v>
      </c>
      <c r="L1329" s="13">
        <f t="shared" si="248"/>
        <v>0</v>
      </c>
      <c r="M1329" s="13">
        <f t="shared" si="253"/>
        <v>1.0042256975217372E-8</v>
      </c>
      <c r="N1329" s="13">
        <f t="shared" si="249"/>
        <v>6.2261993246347709E-9</v>
      </c>
      <c r="O1329" s="13">
        <f t="shared" si="250"/>
        <v>6.2261993246347709E-9</v>
      </c>
      <c r="Q1329">
        <v>18.19080045624364</v>
      </c>
    </row>
    <row r="1330" spans="1:17" x14ac:dyDescent="0.2">
      <c r="A1330" s="14">
        <f t="shared" si="251"/>
        <v>62459</v>
      </c>
      <c r="B1330" s="1">
        <v>1</v>
      </c>
      <c r="F1330" s="34">
        <v>58.169105325335828</v>
      </c>
      <c r="G1330" s="13">
        <f t="shared" si="244"/>
        <v>3.4487270565128845</v>
      </c>
      <c r="H1330" s="13">
        <f t="shared" si="245"/>
        <v>54.720378268822941</v>
      </c>
      <c r="I1330" s="16">
        <f t="shared" si="252"/>
        <v>54.858001430887597</v>
      </c>
      <c r="J1330" s="13">
        <f t="shared" si="246"/>
        <v>37.187910501724453</v>
      </c>
      <c r="K1330" s="13">
        <f t="shared" si="247"/>
        <v>17.670090929163145</v>
      </c>
      <c r="L1330" s="13">
        <f t="shared" si="248"/>
        <v>6.5762361995272975</v>
      </c>
      <c r="M1330" s="13">
        <f t="shared" si="253"/>
        <v>6.5762362033433552</v>
      </c>
      <c r="N1330" s="13">
        <f t="shared" si="249"/>
        <v>4.0772664460728798</v>
      </c>
      <c r="O1330" s="13">
        <f t="shared" si="250"/>
        <v>7.5259935025857647</v>
      </c>
      <c r="Q1330">
        <v>12.755193593548389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1.6756930065813389</v>
      </c>
      <c r="G1331" s="13">
        <f t="shared" si="244"/>
        <v>0</v>
      </c>
      <c r="H1331" s="13">
        <f t="shared" si="245"/>
        <v>1.6756930065813389</v>
      </c>
      <c r="I1331" s="16">
        <f t="shared" si="252"/>
        <v>12.769547736217188</v>
      </c>
      <c r="J1331" s="13">
        <f t="shared" si="246"/>
        <v>12.440024706956967</v>
      </c>
      <c r="K1331" s="13">
        <f t="shared" si="247"/>
        <v>0.32952302926022092</v>
      </c>
      <c r="L1331" s="13">
        <f t="shared" si="248"/>
        <v>0</v>
      </c>
      <c r="M1331" s="13">
        <f t="shared" si="253"/>
        <v>2.4989697572704754</v>
      </c>
      <c r="N1331" s="13">
        <f t="shared" si="249"/>
        <v>1.5493612495076947</v>
      </c>
      <c r="O1331" s="13">
        <f t="shared" si="250"/>
        <v>1.5493612495076947</v>
      </c>
      <c r="Q1331">
        <v>14.002932361118591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27.73175878732464</v>
      </c>
      <c r="G1332" s="13">
        <f t="shared" si="244"/>
        <v>4.5746346415852707E-2</v>
      </c>
      <c r="H1332" s="13">
        <f t="shared" si="245"/>
        <v>27.686012440908787</v>
      </c>
      <c r="I1332" s="16">
        <f t="shared" si="252"/>
        <v>28.015535470169006</v>
      </c>
      <c r="J1332" s="13">
        <f t="shared" si="246"/>
        <v>26.142495205892093</v>
      </c>
      <c r="K1332" s="13">
        <f t="shared" si="247"/>
        <v>1.8730402642769128</v>
      </c>
      <c r="L1332" s="13">
        <f t="shared" si="248"/>
        <v>0</v>
      </c>
      <c r="M1332" s="13">
        <f t="shared" si="253"/>
        <v>0.94960850776278072</v>
      </c>
      <c r="N1332" s="13">
        <f t="shared" si="249"/>
        <v>0.58875727481292406</v>
      </c>
      <c r="O1332" s="13">
        <f t="shared" si="250"/>
        <v>0.63450362122877679</v>
      </c>
      <c r="Q1332">
        <v>17.962261647193209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10.131754651979691</v>
      </c>
      <c r="G1333" s="13">
        <f t="shared" si="244"/>
        <v>0</v>
      </c>
      <c r="H1333" s="13">
        <f t="shared" si="245"/>
        <v>10.131754651979691</v>
      </c>
      <c r="I1333" s="16">
        <f t="shared" si="252"/>
        <v>12.004794916256603</v>
      </c>
      <c r="J1333" s="13">
        <f t="shared" si="246"/>
        <v>11.79574667313257</v>
      </c>
      <c r="K1333" s="13">
        <f t="shared" si="247"/>
        <v>0.20904824312403392</v>
      </c>
      <c r="L1333" s="13">
        <f t="shared" si="248"/>
        <v>0</v>
      </c>
      <c r="M1333" s="13">
        <f t="shared" si="253"/>
        <v>0.36085123294985666</v>
      </c>
      <c r="N1333" s="13">
        <f t="shared" si="249"/>
        <v>0.22372776442891112</v>
      </c>
      <c r="O1333" s="13">
        <f t="shared" si="250"/>
        <v>0.22372776442891112</v>
      </c>
      <c r="Q1333">
        <v>16.03328065341411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0.68684062088161346</v>
      </c>
      <c r="G1334" s="13">
        <f t="shared" si="244"/>
        <v>0</v>
      </c>
      <c r="H1334" s="13">
        <f t="shared" si="245"/>
        <v>0.68684062088161346</v>
      </c>
      <c r="I1334" s="16">
        <f t="shared" si="252"/>
        <v>0.89588886400564738</v>
      </c>
      <c r="J1334" s="13">
        <f t="shared" si="246"/>
        <v>0.89582811167693721</v>
      </c>
      <c r="K1334" s="13">
        <f t="shared" si="247"/>
        <v>6.0752328710167447E-5</v>
      </c>
      <c r="L1334" s="13">
        <f t="shared" si="248"/>
        <v>0</v>
      </c>
      <c r="M1334" s="13">
        <f t="shared" si="253"/>
        <v>0.13712346852094554</v>
      </c>
      <c r="N1334" s="13">
        <f t="shared" si="249"/>
        <v>8.5016550482986231E-2</v>
      </c>
      <c r="O1334" s="13">
        <f t="shared" si="250"/>
        <v>8.5016550482986231E-2</v>
      </c>
      <c r="Q1334">
        <v>18.757413755256099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6.4300266319509491</v>
      </c>
      <c r="G1335" s="13">
        <f t="shared" si="244"/>
        <v>0</v>
      </c>
      <c r="H1335" s="13">
        <f t="shared" si="245"/>
        <v>6.4300266319509491</v>
      </c>
      <c r="I1335" s="16">
        <f t="shared" si="252"/>
        <v>6.4300873842796591</v>
      </c>
      <c r="J1335" s="13">
        <f t="shared" si="246"/>
        <v>6.4179489130666356</v>
      </c>
      <c r="K1335" s="13">
        <f t="shared" si="247"/>
        <v>1.2138471213023472E-2</v>
      </c>
      <c r="L1335" s="13">
        <f t="shared" si="248"/>
        <v>0</v>
      </c>
      <c r="M1335" s="13">
        <f t="shared" si="253"/>
        <v>5.2106918037959304E-2</v>
      </c>
      <c r="N1335" s="13">
        <f t="shared" si="249"/>
        <v>3.2306289183534766E-2</v>
      </c>
      <c r="O1335" s="13">
        <f t="shared" si="250"/>
        <v>3.2306289183534766E-2</v>
      </c>
      <c r="Q1335">
        <v>23.090719367663919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6.6800503998595592E-2</v>
      </c>
      <c r="G1336" s="13">
        <f t="shared" si="244"/>
        <v>0</v>
      </c>
      <c r="H1336" s="13">
        <f t="shared" si="245"/>
        <v>6.6800503998595592E-2</v>
      </c>
      <c r="I1336" s="16">
        <f t="shared" si="252"/>
        <v>7.8938975211619064E-2</v>
      </c>
      <c r="J1336" s="13">
        <f t="shared" si="246"/>
        <v>7.8938961537284122E-2</v>
      </c>
      <c r="K1336" s="13">
        <f t="shared" si="247"/>
        <v>1.3674334942148647E-8</v>
      </c>
      <c r="L1336" s="13">
        <f t="shared" si="248"/>
        <v>0</v>
      </c>
      <c r="M1336" s="13">
        <f t="shared" si="253"/>
        <v>1.9800628854424539E-2</v>
      </c>
      <c r="N1336" s="13">
        <f t="shared" si="249"/>
        <v>1.2276389889743214E-2</v>
      </c>
      <c r="O1336" s="13">
        <f t="shared" si="250"/>
        <v>1.2276389889743214E-2</v>
      </c>
      <c r="Q1336">
        <v>26.674845822195341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9.0865034458485638</v>
      </c>
      <c r="G1337" s="13">
        <f t="shared" si="244"/>
        <v>0</v>
      </c>
      <c r="H1337" s="13">
        <f t="shared" si="245"/>
        <v>9.0865034458485638</v>
      </c>
      <c r="I1337" s="16">
        <f t="shared" si="252"/>
        <v>9.0865034595228984</v>
      </c>
      <c r="J1337" s="13">
        <f t="shared" si="246"/>
        <v>9.0670857211666913</v>
      </c>
      <c r="K1337" s="13">
        <f t="shared" si="247"/>
        <v>1.9417738356207082E-2</v>
      </c>
      <c r="L1337" s="13">
        <f t="shared" si="248"/>
        <v>0</v>
      </c>
      <c r="M1337" s="13">
        <f t="shared" si="253"/>
        <v>7.5242389646813252E-3</v>
      </c>
      <c r="N1337" s="13">
        <f t="shared" si="249"/>
        <v>4.6650281581024217E-3</v>
      </c>
      <c r="O1337" s="13">
        <f t="shared" si="250"/>
        <v>4.6650281581024217E-3</v>
      </c>
      <c r="Q1337">
        <v>27.171979000000011</v>
      </c>
    </row>
    <row r="1338" spans="1:17" x14ac:dyDescent="0.2">
      <c r="A1338" s="14">
        <f t="shared" si="251"/>
        <v>62702</v>
      </c>
      <c r="B1338" s="1">
        <v>9</v>
      </c>
      <c r="F1338" s="34">
        <v>5.8799536229695484</v>
      </c>
      <c r="G1338" s="13">
        <f t="shared" si="244"/>
        <v>0</v>
      </c>
      <c r="H1338" s="13">
        <f t="shared" si="245"/>
        <v>5.8799536229695484</v>
      </c>
      <c r="I1338" s="16">
        <f t="shared" si="252"/>
        <v>5.8993713613257555</v>
      </c>
      <c r="J1338" s="13">
        <f t="shared" si="246"/>
        <v>5.8922843282398727</v>
      </c>
      <c r="K1338" s="13">
        <f t="shared" si="247"/>
        <v>7.0870330858827657E-3</v>
      </c>
      <c r="L1338" s="13">
        <f t="shared" si="248"/>
        <v>0</v>
      </c>
      <c r="M1338" s="13">
        <f t="shared" si="253"/>
        <v>2.8592108065789035E-3</v>
      </c>
      <c r="N1338" s="13">
        <f t="shared" si="249"/>
        <v>1.7727107000789202E-3</v>
      </c>
      <c r="O1338" s="13">
        <f t="shared" si="250"/>
        <v>1.7727107000789202E-3</v>
      </c>
      <c r="Q1338">
        <v>25.096938297154612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6.5549860328885581</v>
      </c>
      <c r="G1339" s="13">
        <f t="shared" si="244"/>
        <v>0</v>
      </c>
      <c r="H1339" s="13">
        <f t="shared" si="245"/>
        <v>6.5549860328885581</v>
      </c>
      <c r="I1339" s="16">
        <f t="shared" si="252"/>
        <v>6.5620730659744408</v>
      </c>
      <c r="J1339" s="13">
        <f t="shared" si="246"/>
        <v>6.5476803286573482</v>
      </c>
      <c r="K1339" s="13">
        <f t="shared" si="247"/>
        <v>1.4392737317092674E-2</v>
      </c>
      <c r="L1339" s="13">
        <f t="shared" si="248"/>
        <v>0</v>
      </c>
      <c r="M1339" s="13">
        <f t="shared" si="253"/>
        <v>1.0865001064999833E-3</v>
      </c>
      <c r="N1339" s="13">
        <f t="shared" si="249"/>
        <v>6.7363006602998968E-4</v>
      </c>
      <c r="O1339" s="13">
        <f t="shared" si="250"/>
        <v>6.7363006602998968E-4</v>
      </c>
      <c r="Q1339">
        <v>22.31088692870442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73.82088781446717</v>
      </c>
      <c r="G1340" s="13">
        <f t="shared" si="244"/>
        <v>5.1986402371060816</v>
      </c>
      <c r="H1340" s="13">
        <f t="shared" si="245"/>
        <v>68.622247577361094</v>
      </c>
      <c r="I1340" s="16">
        <f t="shared" si="252"/>
        <v>68.636640314678189</v>
      </c>
      <c r="J1340" s="13">
        <f t="shared" si="246"/>
        <v>47.820865624882522</v>
      </c>
      <c r="K1340" s="13">
        <f t="shared" si="247"/>
        <v>20.815774689795667</v>
      </c>
      <c r="L1340" s="13">
        <f t="shared" si="248"/>
        <v>9.7450494897293396</v>
      </c>
      <c r="M1340" s="13">
        <f t="shared" si="253"/>
        <v>9.7454623597698085</v>
      </c>
      <c r="N1340" s="13">
        <f t="shared" si="249"/>
        <v>6.0421866630572811</v>
      </c>
      <c r="O1340" s="13">
        <f t="shared" si="250"/>
        <v>11.240826900163363</v>
      </c>
      <c r="Q1340">
        <v>16.729506457716731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19.059955817502811</v>
      </c>
      <c r="G1341" s="13">
        <f t="shared" si="244"/>
        <v>0</v>
      </c>
      <c r="H1341" s="13">
        <f t="shared" si="245"/>
        <v>19.059955817502811</v>
      </c>
      <c r="I1341" s="16">
        <f t="shared" si="252"/>
        <v>30.130681017569138</v>
      </c>
      <c r="J1341" s="13">
        <f t="shared" si="246"/>
        <v>26.230001410147501</v>
      </c>
      <c r="K1341" s="13">
        <f t="shared" si="247"/>
        <v>3.9006796074216368</v>
      </c>
      <c r="L1341" s="13">
        <f t="shared" si="248"/>
        <v>0</v>
      </c>
      <c r="M1341" s="13">
        <f t="shared" si="253"/>
        <v>3.7032756967125273</v>
      </c>
      <c r="N1341" s="13">
        <f t="shared" si="249"/>
        <v>2.2960309319617669</v>
      </c>
      <c r="O1341" s="13">
        <f t="shared" si="250"/>
        <v>2.2960309319617669</v>
      </c>
      <c r="Q1341">
        <v>13.51810105934721</v>
      </c>
    </row>
    <row r="1342" spans="1:17" x14ac:dyDescent="0.2">
      <c r="A1342" s="14">
        <f t="shared" si="251"/>
        <v>62824</v>
      </c>
      <c r="B1342" s="1">
        <v>1</v>
      </c>
      <c r="F1342" s="34">
        <v>20.74252385685072</v>
      </c>
      <c r="G1342" s="13">
        <f t="shared" si="244"/>
        <v>0</v>
      </c>
      <c r="H1342" s="13">
        <f t="shared" si="245"/>
        <v>20.74252385685072</v>
      </c>
      <c r="I1342" s="16">
        <f t="shared" si="252"/>
        <v>24.643203464272357</v>
      </c>
      <c r="J1342" s="13">
        <f t="shared" si="246"/>
        <v>22.388888505472551</v>
      </c>
      <c r="K1342" s="13">
        <f t="shared" si="247"/>
        <v>2.2543149587998066</v>
      </c>
      <c r="L1342" s="13">
        <f t="shared" si="248"/>
        <v>0</v>
      </c>
      <c r="M1342" s="13">
        <f t="shared" si="253"/>
        <v>1.4072447647507604</v>
      </c>
      <c r="N1342" s="13">
        <f t="shared" si="249"/>
        <v>0.87249175414547142</v>
      </c>
      <c r="O1342" s="13">
        <f t="shared" si="250"/>
        <v>0.87249175414547142</v>
      </c>
      <c r="Q1342">
        <v>13.594225593548391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16.259742299077502</v>
      </c>
      <c r="G1343" s="13">
        <f t="shared" si="244"/>
        <v>0</v>
      </c>
      <c r="H1343" s="13">
        <f t="shared" si="245"/>
        <v>16.259742299077502</v>
      </c>
      <c r="I1343" s="16">
        <f t="shared" si="252"/>
        <v>18.514057257877308</v>
      </c>
      <c r="J1343" s="13">
        <f t="shared" si="246"/>
        <v>17.587772471192878</v>
      </c>
      <c r="K1343" s="13">
        <f t="shared" si="247"/>
        <v>0.92628478668443037</v>
      </c>
      <c r="L1343" s="13">
        <f t="shared" si="248"/>
        <v>0</v>
      </c>
      <c r="M1343" s="13">
        <f t="shared" si="253"/>
        <v>0.53475301060528901</v>
      </c>
      <c r="N1343" s="13">
        <f t="shared" si="249"/>
        <v>0.33154686657527921</v>
      </c>
      <c r="O1343" s="13">
        <f t="shared" si="250"/>
        <v>0.33154686657527921</v>
      </c>
      <c r="Q1343">
        <v>14.31256319446033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4.3288381616897196</v>
      </c>
      <c r="G1344" s="13">
        <f t="shared" si="244"/>
        <v>0</v>
      </c>
      <c r="H1344" s="13">
        <f t="shared" si="245"/>
        <v>4.3288381616897196</v>
      </c>
      <c r="I1344" s="16">
        <f t="shared" si="252"/>
        <v>5.2551229483741499</v>
      </c>
      <c r="J1344" s="13">
        <f t="shared" si="246"/>
        <v>5.2369645281014998</v>
      </c>
      <c r="K1344" s="13">
        <f t="shared" si="247"/>
        <v>1.8158420272650133E-2</v>
      </c>
      <c r="L1344" s="13">
        <f t="shared" si="248"/>
        <v>0</v>
      </c>
      <c r="M1344" s="13">
        <f t="shared" si="253"/>
        <v>0.20320614403000981</v>
      </c>
      <c r="N1344" s="13">
        <f t="shared" si="249"/>
        <v>0.12598780929860609</v>
      </c>
      <c r="O1344" s="13">
        <f t="shared" si="250"/>
        <v>0.12598780929860609</v>
      </c>
      <c r="Q1344">
        <v>15.935643343702919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0.49719721753760038</v>
      </c>
      <c r="G1345" s="13">
        <f t="shared" si="244"/>
        <v>0</v>
      </c>
      <c r="H1345" s="13">
        <f t="shared" si="245"/>
        <v>0.49719721753760038</v>
      </c>
      <c r="I1345" s="16">
        <f t="shared" si="252"/>
        <v>0.51535563781025051</v>
      </c>
      <c r="J1345" s="13">
        <f t="shared" si="246"/>
        <v>0.51534726862959568</v>
      </c>
      <c r="K1345" s="13">
        <f t="shared" si="247"/>
        <v>8.3691806548324976E-6</v>
      </c>
      <c r="L1345" s="13">
        <f t="shared" si="248"/>
        <v>0</v>
      </c>
      <c r="M1345" s="13">
        <f t="shared" si="253"/>
        <v>7.7218334731403715E-2</v>
      </c>
      <c r="N1345" s="13">
        <f t="shared" si="249"/>
        <v>4.7875367533470305E-2</v>
      </c>
      <c r="O1345" s="13">
        <f t="shared" si="250"/>
        <v>4.7875367533470305E-2</v>
      </c>
      <c r="Q1345">
        <v>21.041260548582251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1.952940439543609</v>
      </c>
      <c r="G1346" s="13">
        <f t="shared" si="244"/>
        <v>0</v>
      </c>
      <c r="H1346" s="13">
        <f t="shared" si="245"/>
        <v>1.952940439543609</v>
      </c>
      <c r="I1346" s="16">
        <f t="shared" si="252"/>
        <v>1.9529488087242637</v>
      </c>
      <c r="J1346" s="13">
        <f t="shared" si="246"/>
        <v>1.9525590788348079</v>
      </c>
      <c r="K1346" s="13">
        <f t="shared" si="247"/>
        <v>3.8972988945573661E-4</v>
      </c>
      <c r="L1346" s="13">
        <f t="shared" si="248"/>
        <v>0</v>
      </c>
      <c r="M1346" s="13">
        <f t="shared" si="253"/>
        <v>2.934296719793341E-2</v>
      </c>
      <c r="N1346" s="13">
        <f t="shared" si="249"/>
        <v>1.8192639662718713E-2</v>
      </c>
      <c r="O1346" s="13">
        <f t="shared" si="250"/>
        <v>1.8192639662718713E-2</v>
      </c>
      <c r="Q1346">
        <v>22.14166057960913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1.1413176827315179</v>
      </c>
      <c r="G1347" s="13">
        <f t="shared" si="244"/>
        <v>0</v>
      </c>
      <c r="H1347" s="13">
        <f t="shared" si="245"/>
        <v>1.1413176827315179</v>
      </c>
      <c r="I1347" s="16">
        <f t="shared" si="252"/>
        <v>1.1417074126209736</v>
      </c>
      <c r="J1347" s="13">
        <f t="shared" si="246"/>
        <v>1.1416626050174721</v>
      </c>
      <c r="K1347" s="13">
        <f t="shared" si="247"/>
        <v>4.4807603501562099E-5</v>
      </c>
      <c r="L1347" s="13">
        <f t="shared" si="248"/>
        <v>0</v>
      </c>
      <c r="M1347" s="13">
        <f t="shared" si="253"/>
        <v>1.1150327535214697E-2</v>
      </c>
      <c r="N1347" s="13">
        <f t="shared" si="249"/>
        <v>6.9132030718331121E-3</v>
      </c>
      <c r="O1347" s="13">
        <f t="shared" si="250"/>
        <v>6.9132030718331121E-3</v>
      </c>
      <c r="Q1347">
        <v>26.09545821012069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17.700546608310319</v>
      </c>
      <c r="G1348" s="13">
        <f t="shared" si="244"/>
        <v>0</v>
      </c>
      <c r="H1348" s="13">
        <f t="shared" si="245"/>
        <v>17.700546608310319</v>
      </c>
      <c r="I1348" s="16">
        <f t="shared" si="252"/>
        <v>17.70059141591382</v>
      </c>
      <c r="J1348" s="13">
        <f t="shared" si="246"/>
        <v>17.575924652218134</v>
      </c>
      <c r="K1348" s="13">
        <f t="shared" si="247"/>
        <v>0.12466676369568575</v>
      </c>
      <c r="L1348" s="13">
        <f t="shared" si="248"/>
        <v>0</v>
      </c>
      <c r="M1348" s="13">
        <f t="shared" si="253"/>
        <v>4.2371244633815849E-3</v>
      </c>
      <c r="N1348" s="13">
        <f t="shared" si="249"/>
        <v>2.6270171672965826E-3</v>
      </c>
      <c r="O1348" s="13">
        <f t="shared" si="250"/>
        <v>2.6270171672965826E-3</v>
      </c>
      <c r="Q1348">
        <v>28.151404959932741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1.698095841719401</v>
      </c>
      <c r="G1349" s="13">
        <f t="shared" si="244"/>
        <v>0</v>
      </c>
      <c r="H1349" s="13">
        <f t="shared" si="245"/>
        <v>1.698095841719401</v>
      </c>
      <c r="I1349" s="16">
        <f t="shared" si="252"/>
        <v>1.8227626054150867</v>
      </c>
      <c r="J1349" s="13">
        <f t="shared" si="246"/>
        <v>1.8225940380625278</v>
      </c>
      <c r="K1349" s="13">
        <f t="shared" si="247"/>
        <v>1.6856735255887934E-4</v>
      </c>
      <c r="L1349" s="13">
        <f t="shared" si="248"/>
        <v>0</v>
      </c>
      <c r="M1349" s="13">
        <f t="shared" si="253"/>
        <v>1.6101072960850024E-3</v>
      </c>
      <c r="N1349" s="13">
        <f t="shared" si="249"/>
        <v>9.9826652357270151E-4</v>
      </c>
      <c r="O1349" s="13">
        <f t="shared" si="250"/>
        <v>9.9826652357270151E-4</v>
      </c>
      <c r="Q1349">
        <v>26.664607000000011</v>
      </c>
    </row>
    <row r="1350" spans="1:17" x14ac:dyDescent="0.2">
      <c r="A1350" s="14">
        <f t="shared" si="251"/>
        <v>63068</v>
      </c>
      <c r="B1350" s="1">
        <v>9</v>
      </c>
      <c r="F1350" s="34">
        <v>27.734692517294508</v>
      </c>
      <c r="G1350" s="13">
        <f t="shared" ref="G1350:G1413" si="257">IF((F1350-$J$2)&gt;0,$I$2*(F1350-$J$2),0)</f>
        <v>4.60743456546703E-2</v>
      </c>
      <c r="H1350" s="13">
        <f t="shared" ref="H1350:H1413" si="258">F1350-G1350</f>
        <v>27.688618171639838</v>
      </c>
      <c r="I1350" s="16">
        <f t="shared" si="252"/>
        <v>27.688786738992398</v>
      </c>
      <c r="J1350" s="13">
        <f t="shared" ref="J1350:J1413" si="259">I1350/SQRT(1+(I1350/($K$2*(300+(25*Q1350)+0.05*(Q1350)^3)))^2)</f>
        <v>27.214306401726233</v>
      </c>
      <c r="K1350" s="13">
        <f t="shared" ref="K1350:K1413" si="260">I1350-J1350</f>
        <v>0.47448033726616501</v>
      </c>
      <c r="L1350" s="13">
        <f t="shared" ref="L1350:L1413" si="261">IF(K1350&gt;$N$2,(K1350-$N$2)/$L$2,0)</f>
        <v>0</v>
      </c>
      <c r="M1350" s="13">
        <f t="shared" si="253"/>
        <v>6.1184077251230087E-4</v>
      </c>
      <c r="N1350" s="13">
        <f t="shared" ref="N1350:N1413" si="262">$M$2*M1350</f>
        <v>3.7934127895762653E-4</v>
      </c>
      <c r="O1350" s="13">
        <f t="shared" ref="O1350:O1413" si="263">N1350+G1350</f>
        <v>4.6453686933627926E-2</v>
      </c>
      <c r="Q1350">
        <v>28.080402427433309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0.7227989713591656</v>
      </c>
      <c r="G1351" s="13">
        <f t="shared" si="257"/>
        <v>0</v>
      </c>
      <c r="H1351" s="13">
        <f t="shared" si="258"/>
        <v>0.7227989713591656</v>
      </c>
      <c r="I1351" s="16">
        <f t="shared" ref="I1351:I1414" si="265">H1351+K1350-L1350</f>
        <v>1.1972793086253306</v>
      </c>
      <c r="J1351" s="13">
        <f t="shared" si="259"/>
        <v>1.1971993889088313</v>
      </c>
      <c r="K1351" s="13">
        <f t="shared" si="260"/>
        <v>7.9919716499343707E-5</v>
      </c>
      <c r="L1351" s="13">
        <f t="shared" si="261"/>
        <v>0</v>
      </c>
      <c r="M1351" s="13">
        <f t="shared" ref="M1351:M1414" si="266">L1351+M1350-N1350</f>
        <v>2.3249949355467434E-4</v>
      </c>
      <c r="N1351" s="13">
        <f t="shared" si="262"/>
        <v>1.441496860038981E-4</v>
      </c>
      <c r="O1351" s="13">
        <f t="shared" si="263"/>
        <v>1.441496860038981E-4</v>
      </c>
      <c r="Q1351">
        <v>22.97014516617217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1.397702555049978</v>
      </c>
      <c r="G1352" s="13">
        <f t="shared" si="257"/>
        <v>0</v>
      </c>
      <c r="H1352" s="13">
        <f t="shared" si="258"/>
        <v>1.397702555049978</v>
      </c>
      <c r="I1352" s="16">
        <f t="shared" si="265"/>
        <v>1.3977824747664773</v>
      </c>
      <c r="J1352" s="13">
        <f t="shared" si="259"/>
        <v>1.3975904697740518</v>
      </c>
      <c r="K1352" s="13">
        <f t="shared" si="260"/>
        <v>1.9200499242555402E-4</v>
      </c>
      <c r="L1352" s="13">
        <f t="shared" si="261"/>
        <v>0</v>
      </c>
      <c r="M1352" s="13">
        <f t="shared" si="266"/>
        <v>8.834980755077624E-5</v>
      </c>
      <c r="N1352" s="13">
        <f t="shared" si="262"/>
        <v>5.4776880681481272E-5</v>
      </c>
      <c r="O1352" s="13">
        <f t="shared" si="263"/>
        <v>5.4776880681481272E-5</v>
      </c>
      <c r="Q1352">
        <v>20.05409530989547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101.99094950120821</v>
      </c>
      <c r="G1353" s="13">
        <f t="shared" si="257"/>
        <v>8.3481321418129273</v>
      </c>
      <c r="H1353" s="13">
        <f t="shared" si="258"/>
        <v>93.642817359395281</v>
      </c>
      <c r="I1353" s="16">
        <f t="shared" si="265"/>
        <v>93.643009364387709</v>
      </c>
      <c r="J1353" s="13">
        <f t="shared" si="259"/>
        <v>49.977272508216188</v>
      </c>
      <c r="K1353" s="13">
        <f t="shared" si="260"/>
        <v>43.66573685617152</v>
      </c>
      <c r="L1353" s="13">
        <f t="shared" si="261"/>
        <v>32.763022465775173</v>
      </c>
      <c r="M1353" s="13">
        <f t="shared" si="266"/>
        <v>32.76305603870204</v>
      </c>
      <c r="N1353" s="13">
        <f t="shared" si="262"/>
        <v>20.313094743995265</v>
      </c>
      <c r="O1353" s="13">
        <f t="shared" si="263"/>
        <v>28.66122688580819</v>
      </c>
      <c r="Q1353">
        <v>15.00852504838088</v>
      </c>
    </row>
    <row r="1354" spans="1:17" x14ac:dyDescent="0.2">
      <c r="A1354" s="14">
        <f t="shared" si="264"/>
        <v>63190</v>
      </c>
      <c r="B1354" s="1">
        <v>1</v>
      </c>
      <c r="F1354" s="34">
        <v>22.29137487662743</v>
      </c>
      <c r="G1354" s="13">
        <f t="shared" si="257"/>
        <v>0</v>
      </c>
      <c r="H1354" s="13">
        <f t="shared" si="258"/>
        <v>22.29137487662743</v>
      </c>
      <c r="I1354" s="16">
        <f t="shared" si="265"/>
        <v>33.194089267023777</v>
      </c>
      <c r="J1354" s="13">
        <f t="shared" si="259"/>
        <v>28.408440331299637</v>
      </c>
      <c r="K1354" s="13">
        <f t="shared" si="260"/>
        <v>4.7856489357241401</v>
      </c>
      <c r="L1354" s="13">
        <f t="shared" si="261"/>
        <v>0</v>
      </c>
      <c r="M1354" s="13">
        <f t="shared" si="266"/>
        <v>12.449961294706775</v>
      </c>
      <c r="N1354" s="13">
        <f t="shared" si="262"/>
        <v>7.7189760027182004</v>
      </c>
      <c r="O1354" s="13">
        <f t="shared" si="263"/>
        <v>7.7189760027182004</v>
      </c>
      <c r="Q1354">
        <v>13.95185459354839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78.575107526956302</v>
      </c>
      <c r="G1355" s="13">
        <f t="shared" si="257"/>
        <v>5.7301753350476607</v>
      </c>
      <c r="H1355" s="13">
        <f t="shared" si="258"/>
        <v>72.84493219190864</v>
      </c>
      <c r="I1355" s="16">
        <f t="shared" si="265"/>
        <v>77.63058112763278</v>
      </c>
      <c r="J1355" s="13">
        <f t="shared" si="259"/>
        <v>46.221599600250286</v>
      </c>
      <c r="K1355" s="13">
        <f t="shared" si="260"/>
        <v>31.408981527382494</v>
      </c>
      <c r="L1355" s="13">
        <f t="shared" si="261"/>
        <v>20.416145876752864</v>
      </c>
      <c r="M1355" s="13">
        <f t="shared" si="266"/>
        <v>25.147131168741439</v>
      </c>
      <c r="N1355" s="13">
        <f t="shared" si="262"/>
        <v>15.591221324619692</v>
      </c>
      <c r="O1355" s="13">
        <f t="shared" si="263"/>
        <v>21.321396659667354</v>
      </c>
      <c r="Q1355">
        <v>14.6220824886703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26.199056623144699</v>
      </c>
      <c r="G1356" s="13">
        <f t="shared" si="257"/>
        <v>0</v>
      </c>
      <c r="H1356" s="13">
        <f t="shared" si="258"/>
        <v>26.199056623144699</v>
      </c>
      <c r="I1356" s="16">
        <f t="shared" si="265"/>
        <v>37.191892273774329</v>
      </c>
      <c r="J1356" s="13">
        <f t="shared" si="259"/>
        <v>32.038595055644983</v>
      </c>
      <c r="K1356" s="13">
        <f t="shared" si="260"/>
        <v>5.1532972181293459</v>
      </c>
      <c r="L1356" s="13">
        <f t="shared" si="261"/>
        <v>0</v>
      </c>
      <c r="M1356" s="13">
        <f t="shared" si="266"/>
        <v>9.5559098441217465</v>
      </c>
      <c r="N1356" s="13">
        <f t="shared" si="262"/>
        <v>5.9246641033554832</v>
      </c>
      <c r="O1356" s="13">
        <f t="shared" si="263"/>
        <v>5.9246641033554832</v>
      </c>
      <c r="Q1356">
        <v>15.943464229469919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7.3788088968769356</v>
      </c>
      <c r="G1357" s="13">
        <f t="shared" si="257"/>
        <v>0</v>
      </c>
      <c r="H1357" s="13">
        <f t="shared" si="258"/>
        <v>7.3788088968769356</v>
      </c>
      <c r="I1357" s="16">
        <f t="shared" si="265"/>
        <v>12.532106115006282</v>
      </c>
      <c r="J1357" s="13">
        <f t="shared" si="259"/>
        <v>12.390427627658712</v>
      </c>
      <c r="K1357" s="13">
        <f t="shared" si="260"/>
        <v>0.14167848734757094</v>
      </c>
      <c r="L1357" s="13">
        <f t="shared" si="261"/>
        <v>0</v>
      </c>
      <c r="M1357" s="13">
        <f t="shared" si="266"/>
        <v>3.6312457407662633</v>
      </c>
      <c r="N1357" s="13">
        <f t="shared" si="262"/>
        <v>2.2513723592750834</v>
      </c>
      <c r="O1357" s="13">
        <f t="shared" si="263"/>
        <v>2.2513723592750834</v>
      </c>
      <c r="Q1357">
        <v>19.76865135172968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2.7549104247368201</v>
      </c>
      <c r="G1358" s="13">
        <f t="shared" si="257"/>
        <v>0</v>
      </c>
      <c r="H1358" s="13">
        <f t="shared" si="258"/>
        <v>2.7549104247368201</v>
      </c>
      <c r="I1358" s="16">
        <f t="shared" si="265"/>
        <v>2.8965889120843911</v>
      </c>
      <c r="J1358" s="13">
        <f t="shared" si="259"/>
        <v>2.8944790222019621</v>
      </c>
      <c r="K1358" s="13">
        <f t="shared" si="260"/>
        <v>2.1098898824289947E-3</v>
      </c>
      <c r="L1358" s="13">
        <f t="shared" si="261"/>
        <v>0</v>
      </c>
      <c r="M1358" s="13">
        <f t="shared" si="266"/>
        <v>1.3798733814911799</v>
      </c>
      <c r="N1358" s="13">
        <f t="shared" si="262"/>
        <v>0.85552149652453158</v>
      </c>
      <c r="O1358" s="13">
        <f t="shared" si="263"/>
        <v>0.85552149652453158</v>
      </c>
      <c r="Q1358">
        <v>18.55844935173414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25.034657440529379</v>
      </c>
      <c r="G1359" s="13">
        <f t="shared" si="257"/>
        <v>0</v>
      </c>
      <c r="H1359" s="13">
        <f t="shared" si="258"/>
        <v>25.034657440529379</v>
      </c>
      <c r="I1359" s="16">
        <f t="shared" si="265"/>
        <v>25.036767330411809</v>
      </c>
      <c r="J1359" s="13">
        <f t="shared" si="259"/>
        <v>24.571902232221877</v>
      </c>
      <c r="K1359" s="13">
        <f t="shared" si="260"/>
        <v>0.46486509818993227</v>
      </c>
      <c r="L1359" s="13">
        <f t="shared" si="261"/>
        <v>0</v>
      </c>
      <c r="M1359" s="13">
        <f t="shared" si="266"/>
        <v>0.52435188496664831</v>
      </c>
      <c r="N1359" s="13">
        <f t="shared" si="262"/>
        <v>0.32509816867932195</v>
      </c>
      <c r="O1359" s="13">
        <f t="shared" si="263"/>
        <v>0.32509816867932195</v>
      </c>
      <c r="Q1359">
        <v>26.010345204440451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7.7916416451628638</v>
      </c>
      <c r="G1360" s="13">
        <f t="shared" si="257"/>
        <v>0</v>
      </c>
      <c r="H1360" s="13">
        <f t="shared" si="258"/>
        <v>7.7916416451628638</v>
      </c>
      <c r="I1360" s="16">
        <f t="shared" si="265"/>
        <v>8.2565067433527961</v>
      </c>
      <c r="J1360" s="13">
        <f t="shared" si="259"/>
        <v>8.2451674748034147</v>
      </c>
      <c r="K1360" s="13">
        <f t="shared" si="260"/>
        <v>1.1339268549381387E-2</v>
      </c>
      <c r="L1360" s="13">
        <f t="shared" si="261"/>
        <v>0</v>
      </c>
      <c r="M1360" s="13">
        <f t="shared" si="266"/>
        <v>0.19925371628732635</v>
      </c>
      <c r="N1360" s="13">
        <f t="shared" si="262"/>
        <v>0.12353730409814234</v>
      </c>
      <c r="O1360" s="13">
        <f t="shared" si="263"/>
        <v>0.12353730409814234</v>
      </c>
      <c r="Q1360">
        <v>29.02500800000001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4.0339376207831759</v>
      </c>
      <c r="G1361" s="13">
        <f t="shared" si="257"/>
        <v>0</v>
      </c>
      <c r="H1361" s="13">
        <f t="shared" si="258"/>
        <v>4.0339376207831759</v>
      </c>
      <c r="I1361" s="16">
        <f t="shared" si="265"/>
        <v>4.0452768893325572</v>
      </c>
      <c r="J1361" s="13">
        <f t="shared" si="259"/>
        <v>4.0436752358102961</v>
      </c>
      <c r="K1361" s="13">
        <f t="shared" si="260"/>
        <v>1.6016535222611594E-3</v>
      </c>
      <c r="L1361" s="13">
        <f t="shared" si="261"/>
        <v>0</v>
      </c>
      <c r="M1361" s="13">
        <f t="shared" si="266"/>
        <v>7.5716412189184013E-2</v>
      </c>
      <c r="N1361" s="13">
        <f t="shared" si="262"/>
        <v>4.6944175557294091E-2</v>
      </c>
      <c r="O1361" s="13">
        <f t="shared" si="263"/>
        <v>4.6944175557294091E-2</v>
      </c>
      <c r="Q1361">
        <v>27.68455306476239</v>
      </c>
    </row>
    <row r="1362" spans="1:17" x14ac:dyDescent="0.2">
      <c r="A1362" s="14">
        <f t="shared" si="264"/>
        <v>63433</v>
      </c>
      <c r="B1362" s="1">
        <v>9</v>
      </c>
      <c r="F1362" s="34">
        <v>0.86738501951352931</v>
      </c>
      <c r="G1362" s="13">
        <f t="shared" si="257"/>
        <v>0</v>
      </c>
      <c r="H1362" s="13">
        <f t="shared" si="258"/>
        <v>0.86738501951352931</v>
      </c>
      <c r="I1362" s="16">
        <f t="shared" si="265"/>
        <v>0.86898667303579047</v>
      </c>
      <c r="J1362" s="13">
        <f t="shared" si="259"/>
        <v>0.86896871268755149</v>
      </c>
      <c r="K1362" s="13">
        <f t="shared" si="260"/>
        <v>1.7960348238976742E-5</v>
      </c>
      <c r="L1362" s="13">
        <f t="shared" si="261"/>
        <v>0</v>
      </c>
      <c r="M1362" s="13">
        <f t="shared" si="266"/>
        <v>2.8772236631889922E-2</v>
      </c>
      <c r="N1362" s="13">
        <f t="shared" si="262"/>
        <v>1.7838786711771751E-2</v>
      </c>
      <c r="O1362" s="13">
        <f t="shared" si="263"/>
        <v>1.7838786711771751E-2</v>
      </c>
      <c r="Q1362">
        <v>26.787803512110081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17.745485380521689</v>
      </c>
      <c r="G1363" s="13">
        <f t="shared" si="257"/>
        <v>0</v>
      </c>
      <c r="H1363" s="13">
        <f t="shared" si="258"/>
        <v>17.745485380521689</v>
      </c>
      <c r="I1363" s="16">
        <f t="shared" si="265"/>
        <v>17.745503340869927</v>
      </c>
      <c r="J1363" s="13">
        <f t="shared" si="259"/>
        <v>17.423188958447788</v>
      </c>
      <c r="K1363" s="13">
        <f t="shared" si="260"/>
        <v>0.32231438242213883</v>
      </c>
      <c r="L1363" s="13">
        <f t="shared" si="261"/>
        <v>0</v>
      </c>
      <c r="M1363" s="13">
        <f t="shared" si="266"/>
        <v>1.093344992011817E-2</v>
      </c>
      <c r="N1363" s="13">
        <f t="shared" si="262"/>
        <v>6.7787389504732655E-3</v>
      </c>
      <c r="O1363" s="13">
        <f t="shared" si="263"/>
        <v>6.7787389504732655E-3</v>
      </c>
      <c r="Q1363">
        <v>21.259298446245239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8.3275066566732665</v>
      </c>
      <c r="G1364" s="13">
        <f t="shared" si="257"/>
        <v>0</v>
      </c>
      <c r="H1364" s="13">
        <f t="shared" si="258"/>
        <v>8.3275066566732665</v>
      </c>
      <c r="I1364" s="16">
        <f t="shared" si="265"/>
        <v>8.6498210390954053</v>
      </c>
      <c r="J1364" s="13">
        <f t="shared" si="259"/>
        <v>8.5727451328936315</v>
      </c>
      <c r="K1364" s="13">
        <f t="shared" si="260"/>
        <v>7.7075906201773847E-2</v>
      </c>
      <c r="L1364" s="13">
        <f t="shared" si="261"/>
        <v>0</v>
      </c>
      <c r="M1364" s="13">
        <f t="shared" si="266"/>
        <v>4.154710969644905E-3</v>
      </c>
      <c r="N1364" s="13">
        <f t="shared" si="262"/>
        <v>2.575920801179841E-3</v>
      </c>
      <c r="O1364" s="13">
        <f t="shared" si="263"/>
        <v>2.575920801179841E-3</v>
      </c>
      <c r="Q1364">
        <v>16.22883460652022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13.99384875238054</v>
      </c>
      <c r="G1365" s="13">
        <f t="shared" si="257"/>
        <v>0</v>
      </c>
      <c r="H1365" s="13">
        <f t="shared" si="258"/>
        <v>13.99384875238054</v>
      </c>
      <c r="I1365" s="16">
        <f t="shared" si="265"/>
        <v>14.070924658582314</v>
      </c>
      <c r="J1365" s="13">
        <f t="shared" si="259"/>
        <v>13.680464158895322</v>
      </c>
      <c r="K1365" s="13">
        <f t="shared" si="260"/>
        <v>0.39046049968699137</v>
      </c>
      <c r="L1365" s="13">
        <f t="shared" si="261"/>
        <v>0</v>
      </c>
      <c r="M1365" s="13">
        <f t="shared" si="266"/>
        <v>1.578790168465064E-3</v>
      </c>
      <c r="N1365" s="13">
        <f t="shared" si="262"/>
        <v>9.7884990444833974E-4</v>
      </c>
      <c r="O1365" s="13">
        <f t="shared" si="263"/>
        <v>9.7884990444833974E-4</v>
      </c>
      <c r="Q1365">
        <v>14.85709418733618</v>
      </c>
    </row>
    <row r="1366" spans="1:17" x14ac:dyDescent="0.2">
      <c r="A1366" s="14">
        <f t="shared" si="264"/>
        <v>63555</v>
      </c>
      <c r="B1366" s="1">
        <v>1</v>
      </c>
      <c r="F1366" s="34">
        <v>22.307339143111601</v>
      </c>
      <c r="G1366" s="13">
        <f t="shared" si="257"/>
        <v>0</v>
      </c>
      <c r="H1366" s="13">
        <f t="shared" si="258"/>
        <v>22.307339143111601</v>
      </c>
      <c r="I1366" s="16">
        <f t="shared" si="265"/>
        <v>22.697799642798593</v>
      </c>
      <c r="J1366" s="13">
        <f t="shared" si="259"/>
        <v>21.033825691000345</v>
      </c>
      <c r="K1366" s="13">
        <f t="shared" si="260"/>
        <v>1.6639739517982477</v>
      </c>
      <c r="L1366" s="13">
        <f t="shared" si="261"/>
        <v>0</v>
      </c>
      <c r="M1366" s="13">
        <f t="shared" si="266"/>
        <v>5.9994026401672426E-4</v>
      </c>
      <c r="N1366" s="13">
        <f t="shared" si="262"/>
        <v>3.7196296369036903E-4</v>
      </c>
      <c r="O1366" s="13">
        <f t="shared" si="263"/>
        <v>3.7196296369036903E-4</v>
      </c>
      <c r="Q1366">
        <v>14.22463359354839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6.5362311646561064</v>
      </c>
      <c r="G1367" s="13">
        <f t="shared" si="257"/>
        <v>0</v>
      </c>
      <c r="H1367" s="13">
        <f t="shared" si="258"/>
        <v>6.5362311646561064</v>
      </c>
      <c r="I1367" s="16">
        <f t="shared" si="265"/>
        <v>8.2002051164543541</v>
      </c>
      <c r="J1367" s="13">
        <f t="shared" si="259"/>
        <v>8.1109561311621849</v>
      </c>
      <c r="K1367" s="13">
        <f t="shared" si="260"/>
        <v>8.9248985292169181E-2</v>
      </c>
      <c r="L1367" s="13">
        <f t="shared" si="261"/>
        <v>0</v>
      </c>
      <c r="M1367" s="13">
        <f t="shared" si="266"/>
        <v>2.2797730032635523E-4</v>
      </c>
      <c r="N1367" s="13">
        <f t="shared" si="262"/>
        <v>1.4134592620234024E-4</v>
      </c>
      <c r="O1367" s="13">
        <f t="shared" si="263"/>
        <v>1.4134592620234024E-4</v>
      </c>
      <c r="Q1367">
        <v>14.005649526961429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15.84519290508079</v>
      </c>
      <c r="G1368" s="13">
        <f t="shared" si="257"/>
        <v>0</v>
      </c>
      <c r="H1368" s="13">
        <f t="shared" si="258"/>
        <v>15.84519290508079</v>
      </c>
      <c r="I1368" s="16">
        <f t="shared" si="265"/>
        <v>15.934441890372959</v>
      </c>
      <c r="J1368" s="13">
        <f t="shared" si="259"/>
        <v>15.470243544543676</v>
      </c>
      <c r="K1368" s="13">
        <f t="shared" si="260"/>
        <v>0.4641983458292831</v>
      </c>
      <c r="L1368" s="13">
        <f t="shared" si="261"/>
        <v>0</v>
      </c>
      <c r="M1368" s="13">
        <f t="shared" si="266"/>
        <v>8.6631374124014989E-5</v>
      </c>
      <c r="N1368" s="13">
        <f t="shared" si="262"/>
        <v>5.3711451956889294E-5</v>
      </c>
      <c r="O1368" s="13">
        <f t="shared" si="263"/>
        <v>5.3711451956889294E-5</v>
      </c>
      <c r="Q1368">
        <v>16.27366773896474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0.73833374426614473</v>
      </c>
      <c r="G1369" s="13">
        <f t="shared" si="257"/>
        <v>0</v>
      </c>
      <c r="H1369" s="13">
        <f t="shared" si="258"/>
        <v>0.73833374426614473</v>
      </c>
      <c r="I1369" s="16">
        <f t="shared" si="265"/>
        <v>1.2025320900954277</v>
      </c>
      <c r="J1369" s="13">
        <f t="shared" si="259"/>
        <v>1.2023935536838104</v>
      </c>
      <c r="K1369" s="13">
        <f t="shared" si="260"/>
        <v>1.3853641161731822E-4</v>
      </c>
      <c r="L1369" s="13">
        <f t="shared" si="261"/>
        <v>0</v>
      </c>
      <c r="M1369" s="13">
        <f t="shared" si="266"/>
        <v>3.2919922167125696E-5</v>
      </c>
      <c r="N1369" s="13">
        <f t="shared" si="262"/>
        <v>2.0410351743617932E-5</v>
      </c>
      <c r="O1369" s="13">
        <f t="shared" si="263"/>
        <v>2.0410351743617932E-5</v>
      </c>
      <c r="Q1369">
        <v>19.172031807886299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2.081582559936086</v>
      </c>
      <c r="G1370" s="13">
        <f t="shared" si="257"/>
        <v>0</v>
      </c>
      <c r="H1370" s="13">
        <f t="shared" si="258"/>
        <v>2.081582559936086</v>
      </c>
      <c r="I1370" s="16">
        <f t="shared" si="265"/>
        <v>2.0817210963477031</v>
      </c>
      <c r="J1370" s="13">
        <f t="shared" si="259"/>
        <v>2.0812707556650794</v>
      </c>
      <c r="K1370" s="13">
        <f t="shared" si="260"/>
        <v>4.5034068262372884E-4</v>
      </c>
      <c r="L1370" s="13">
        <f t="shared" si="261"/>
        <v>0</v>
      </c>
      <c r="M1370" s="13">
        <f t="shared" si="266"/>
        <v>1.2509570423507764E-5</v>
      </c>
      <c r="N1370" s="13">
        <f t="shared" si="262"/>
        <v>7.7559336625748127E-6</v>
      </c>
      <c r="O1370" s="13">
        <f t="shared" si="263"/>
        <v>7.7559336625748127E-6</v>
      </c>
      <c r="Q1370">
        <v>22.474756328694792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0.73416148508888313</v>
      </c>
      <c r="G1371" s="13">
        <f t="shared" si="257"/>
        <v>0</v>
      </c>
      <c r="H1371" s="13">
        <f t="shared" si="258"/>
        <v>0.73416148508888313</v>
      </c>
      <c r="I1371" s="16">
        <f t="shared" si="265"/>
        <v>0.73461182577150685</v>
      </c>
      <c r="J1371" s="13">
        <f t="shared" si="259"/>
        <v>0.73459658843198583</v>
      </c>
      <c r="K1371" s="13">
        <f t="shared" si="260"/>
        <v>1.5237339521023685E-5</v>
      </c>
      <c r="L1371" s="13">
        <f t="shared" si="261"/>
        <v>0</v>
      </c>
      <c r="M1371" s="13">
        <f t="shared" si="266"/>
        <v>4.7536367609329509E-6</v>
      </c>
      <c r="N1371" s="13">
        <f t="shared" si="262"/>
        <v>2.9472547917784294E-6</v>
      </c>
      <c r="O1371" s="13">
        <f t="shared" si="263"/>
        <v>2.9472547917784294E-6</v>
      </c>
      <c r="Q1371">
        <v>24.33867230386571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8.3268978823109467</v>
      </c>
      <c r="G1372" s="13">
        <f t="shared" si="257"/>
        <v>0</v>
      </c>
      <c r="H1372" s="13">
        <f t="shared" si="258"/>
        <v>8.3268978823109467</v>
      </c>
      <c r="I1372" s="16">
        <f t="shared" si="265"/>
        <v>8.3269131196504684</v>
      </c>
      <c r="J1372" s="13">
        <f t="shared" si="259"/>
        <v>8.3032420214854135</v>
      </c>
      <c r="K1372" s="13">
        <f t="shared" si="260"/>
        <v>2.3671098165054971E-2</v>
      </c>
      <c r="L1372" s="13">
        <f t="shared" si="261"/>
        <v>0</v>
      </c>
      <c r="M1372" s="13">
        <f t="shared" si="266"/>
        <v>1.8063819691545216E-6</v>
      </c>
      <c r="N1372" s="13">
        <f t="shared" si="262"/>
        <v>1.1199568208758034E-6</v>
      </c>
      <c r="O1372" s="13">
        <f t="shared" si="263"/>
        <v>1.1199568208758034E-6</v>
      </c>
      <c r="Q1372">
        <v>23.847178209080479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1.216679726782278</v>
      </c>
      <c r="G1373" s="13">
        <f t="shared" si="257"/>
        <v>0</v>
      </c>
      <c r="H1373" s="13">
        <f t="shared" si="258"/>
        <v>1.216679726782278</v>
      </c>
      <c r="I1373" s="16">
        <f t="shared" si="265"/>
        <v>1.240350824947333</v>
      </c>
      <c r="J1373" s="13">
        <f t="shared" si="259"/>
        <v>1.2402922226581381</v>
      </c>
      <c r="K1373" s="13">
        <f t="shared" si="260"/>
        <v>5.8602289194853441E-5</v>
      </c>
      <c r="L1373" s="13">
        <f t="shared" si="261"/>
        <v>0</v>
      </c>
      <c r="M1373" s="13">
        <f t="shared" si="266"/>
        <v>6.8642514827871816E-7</v>
      </c>
      <c r="N1373" s="13">
        <f t="shared" si="262"/>
        <v>4.2558359193280528E-7</v>
      </c>
      <c r="O1373" s="13">
        <f t="shared" si="263"/>
        <v>4.2558359193280528E-7</v>
      </c>
      <c r="Q1373">
        <v>25.95219792699508</v>
      </c>
    </row>
    <row r="1374" spans="1:17" x14ac:dyDescent="0.2">
      <c r="A1374" s="14">
        <f t="shared" si="264"/>
        <v>63798</v>
      </c>
      <c r="B1374" s="1">
        <v>9</v>
      </c>
      <c r="F1374" s="34">
        <v>7.2404446319650937</v>
      </c>
      <c r="G1374" s="13">
        <f t="shared" si="257"/>
        <v>0</v>
      </c>
      <c r="H1374" s="13">
        <f t="shared" si="258"/>
        <v>7.2404446319650937</v>
      </c>
      <c r="I1374" s="16">
        <f t="shared" si="265"/>
        <v>7.2405032342542883</v>
      </c>
      <c r="J1374" s="13">
        <f t="shared" si="259"/>
        <v>7.2266691734655106</v>
      </c>
      <c r="K1374" s="13">
        <f t="shared" si="260"/>
        <v>1.3834060788777691E-2</v>
      </c>
      <c r="L1374" s="13">
        <f t="shared" si="261"/>
        <v>0</v>
      </c>
      <c r="M1374" s="13">
        <f t="shared" si="266"/>
        <v>2.6084155634591288E-7</v>
      </c>
      <c r="N1374" s="13">
        <f t="shared" si="262"/>
        <v>1.6172176493446598E-7</v>
      </c>
      <c r="O1374" s="13">
        <f t="shared" si="263"/>
        <v>1.6172176493446598E-7</v>
      </c>
      <c r="Q1374">
        <v>24.699203000000011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3.8435663147523038</v>
      </c>
      <c r="G1375" s="13">
        <f t="shared" si="257"/>
        <v>0</v>
      </c>
      <c r="H1375" s="13">
        <f t="shared" si="258"/>
        <v>3.8435663147523038</v>
      </c>
      <c r="I1375" s="16">
        <f t="shared" si="265"/>
        <v>3.8574003755410815</v>
      </c>
      <c r="J1375" s="13">
        <f t="shared" si="259"/>
        <v>3.8535906764698922</v>
      </c>
      <c r="K1375" s="13">
        <f t="shared" si="260"/>
        <v>3.8096990711893319E-3</v>
      </c>
      <c r="L1375" s="13">
        <f t="shared" si="261"/>
        <v>0</v>
      </c>
      <c r="M1375" s="13">
        <f t="shared" si="266"/>
        <v>9.9119791411446902E-8</v>
      </c>
      <c r="N1375" s="13">
        <f t="shared" si="262"/>
        <v>6.145427067509708E-8</v>
      </c>
      <c r="O1375" s="13">
        <f t="shared" si="263"/>
        <v>6.145427067509708E-8</v>
      </c>
      <c r="Q1375">
        <v>20.451263995117969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2.0823423655194571</v>
      </c>
      <c r="G1376" s="13">
        <f t="shared" si="257"/>
        <v>0</v>
      </c>
      <c r="H1376" s="13">
        <f t="shared" si="258"/>
        <v>2.0823423655194571</v>
      </c>
      <c r="I1376" s="16">
        <f t="shared" si="265"/>
        <v>2.0861520645906464</v>
      </c>
      <c r="J1376" s="13">
        <f t="shared" si="259"/>
        <v>2.0852581908578074</v>
      </c>
      <c r="K1376" s="13">
        <f t="shared" si="260"/>
        <v>8.9387373283900118E-4</v>
      </c>
      <c r="L1376" s="13">
        <f t="shared" si="261"/>
        <v>0</v>
      </c>
      <c r="M1376" s="13">
        <f t="shared" si="266"/>
        <v>3.7665520736349822E-8</v>
      </c>
      <c r="N1376" s="13">
        <f t="shared" si="262"/>
        <v>2.3352622856536891E-8</v>
      </c>
      <c r="O1376" s="13">
        <f t="shared" si="263"/>
        <v>2.3352622856536891E-8</v>
      </c>
      <c r="Q1376">
        <v>17.67160850215188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8.3248923685709482</v>
      </c>
      <c r="G1377" s="13">
        <f t="shared" si="257"/>
        <v>0</v>
      </c>
      <c r="H1377" s="13">
        <f t="shared" si="258"/>
        <v>8.3248923685709482</v>
      </c>
      <c r="I1377" s="16">
        <f t="shared" si="265"/>
        <v>8.3257862423037867</v>
      </c>
      <c r="J1377" s="13">
        <f t="shared" si="259"/>
        <v>8.268133443081112</v>
      </c>
      <c r="K1377" s="13">
        <f t="shared" si="260"/>
        <v>5.7652799222674744E-2</v>
      </c>
      <c r="L1377" s="13">
        <f t="shared" si="261"/>
        <v>0</v>
      </c>
      <c r="M1377" s="13">
        <f t="shared" si="266"/>
        <v>1.4312897879812931E-8</v>
      </c>
      <c r="N1377" s="13">
        <f t="shared" si="262"/>
        <v>8.8739966854840171E-9</v>
      </c>
      <c r="O1377" s="13">
        <f t="shared" si="263"/>
        <v>8.8739966854840171E-9</v>
      </c>
      <c r="Q1377">
        <v>17.499393783432581</v>
      </c>
    </row>
    <row r="1378" spans="1:17" x14ac:dyDescent="0.2">
      <c r="A1378" s="14">
        <f t="shared" si="264"/>
        <v>63920</v>
      </c>
      <c r="B1378" s="1">
        <v>1</v>
      </c>
      <c r="F1378" s="34">
        <v>40.826606664615547</v>
      </c>
      <c r="G1378" s="13">
        <f t="shared" si="257"/>
        <v>1.5097870660109756</v>
      </c>
      <c r="H1378" s="13">
        <f t="shared" si="258"/>
        <v>39.316819598604567</v>
      </c>
      <c r="I1378" s="16">
        <f t="shared" si="265"/>
        <v>39.37447239782724</v>
      </c>
      <c r="J1378" s="13">
        <f t="shared" si="259"/>
        <v>31.776501461231838</v>
      </c>
      <c r="K1378" s="13">
        <f t="shared" si="260"/>
        <v>7.5979709365954022</v>
      </c>
      <c r="L1378" s="13">
        <f t="shared" si="261"/>
        <v>0</v>
      </c>
      <c r="M1378" s="13">
        <f t="shared" si="266"/>
        <v>5.4389011943289141E-9</v>
      </c>
      <c r="N1378" s="13">
        <f t="shared" si="262"/>
        <v>3.3721187404839266E-9</v>
      </c>
      <c r="O1378" s="13">
        <f t="shared" si="263"/>
        <v>1.5097870693830944</v>
      </c>
      <c r="Q1378">
        <v>13.65627059354839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10.239051311794739</v>
      </c>
      <c r="G1379" s="13">
        <f t="shared" si="257"/>
        <v>0</v>
      </c>
      <c r="H1379" s="13">
        <f t="shared" si="258"/>
        <v>10.239051311794739</v>
      </c>
      <c r="I1379" s="16">
        <f t="shared" si="265"/>
        <v>17.837022248390141</v>
      </c>
      <c r="J1379" s="13">
        <f t="shared" si="259"/>
        <v>16.949399578018756</v>
      </c>
      <c r="K1379" s="13">
        <f t="shared" si="260"/>
        <v>0.88762267037138542</v>
      </c>
      <c r="L1379" s="13">
        <f t="shared" si="261"/>
        <v>0</v>
      </c>
      <c r="M1379" s="13">
        <f t="shared" si="266"/>
        <v>2.0667824538449875E-9</v>
      </c>
      <c r="N1379" s="13">
        <f t="shared" si="262"/>
        <v>1.2814051213838922E-9</v>
      </c>
      <c r="O1379" s="13">
        <f t="shared" si="263"/>
        <v>1.2814051213838922E-9</v>
      </c>
      <c r="Q1379">
        <v>13.81575235396223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12.042390867505061</v>
      </c>
      <c r="G1380" s="13">
        <f t="shared" si="257"/>
        <v>0</v>
      </c>
      <c r="H1380" s="13">
        <f t="shared" si="258"/>
        <v>12.042390867505061</v>
      </c>
      <c r="I1380" s="16">
        <f t="shared" si="265"/>
        <v>12.930013537876446</v>
      </c>
      <c r="J1380" s="13">
        <f t="shared" si="259"/>
        <v>12.71411451958345</v>
      </c>
      <c r="K1380" s="13">
        <f t="shared" si="260"/>
        <v>0.21589901829299585</v>
      </c>
      <c r="L1380" s="13">
        <f t="shared" si="261"/>
        <v>0</v>
      </c>
      <c r="M1380" s="13">
        <f t="shared" si="266"/>
        <v>7.8537733246109531E-10</v>
      </c>
      <c r="N1380" s="13">
        <f t="shared" si="262"/>
        <v>4.8693394612587904E-10</v>
      </c>
      <c r="O1380" s="13">
        <f t="shared" si="263"/>
        <v>4.8693394612587904E-10</v>
      </c>
      <c r="Q1380">
        <v>17.395516096732859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33.811456618639284</v>
      </c>
      <c r="G1381" s="13">
        <f t="shared" si="257"/>
        <v>0.72547361558976864</v>
      </c>
      <c r="H1381" s="13">
        <f t="shared" si="258"/>
        <v>33.085983003049513</v>
      </c>
      <c r="I1381" s="16">
        <f t="shared" si="265"/>
        <v>33.301882021342507</v>
      </c>
      <c r="J1381" s="13">
        <f t="shared" si="259"/>
        <v>29.929814840436258</v>
      </c>
      <c r="K1381" s="13">
        <f t="shared" si="260"/>
        <v>3.3720671809062495</v>
      </c>
      <c r="L1381" s="13">
        <f t="shared" si="261"/>
        <v>0</v>
      </c>
      <c r="M1381" s="13">
        <f t="shared" si="266"/>
        <v>2.9844338633521627E-10</v>
      </c>
      <c r="N1381" s="13">
        <f t="shared" si="262"/>
        <v>1.8503489952783408E-10</v>
      </c>
      <c r="O1381" s="13">
        <f t="shared" si="263"/>
        <v>0.72547361577480352</v>
      </c>
      <c r="Q1381">
        <v>17.06527814954881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0.29284605771504368</v>
      </c>
      <c r="G1382" s="13">
        <f t="shared" si="257"/>
        <v>0</v>
      </c>
      <c r="H1382" s="13">
        <f t="shared" si="258"/>
        <v>0.29284605771504368</v>
      </c>
      <c r="I1382" s="16">
        <f t="shared" si="265"/>
        <v>3.6649132386212933</v>
      </c>
      <c r="J1382" s="13">
        <f t="shared" si="259"/>
        <v>3.6613587636495435</v>
      </c>
      <c r="K1382" s="13">
        <f t="shared" si="260"/>
        <v>3.5544749717497659E-3</v>
      </c>
      <c r="L1382" s="13">
        <f t="shared" si="261"/>
        <v>0</v>
      </c>
      <c r="M1382" s="13">
        <f t="shared" si="266"/>
        <v>1.1340848680738219E-10</v>
      </c>
      <c r="N1382" s="13">
        <f t="shared" si="262"/>
        <v>7.0313261820576961E-11</v>
      </c>
      <c r="O1382" s="13">
        <f t="shared" si="263"/>
        <v>7.0313261820576961E-11</v>
      </c>
      <c r="Q1382">
        <v>19.85688768451142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0.23219550617167409</v>
      </c>
      <c r="G1383" s="13">
        <f t="shared" si="257"/>
        <v>0</v>
      </c>
      <c r="H1383" s="13">
        <f t="shared" si="258"/>
        <v>0.23219550617167409</v>
      </c>
      <c r="I1383" s="16">
        <f t="shared" si="265"/>
        <v>0.23574998114342385</v>
      </c>
      <c r="J1383" s="13">
        <f t="shared" si="259"/>
        <v>0.23574948847932703</v>
      </c>
      <c r="K1383" s="13">
        <f t="shared" si="260"/>
        <v>4.9266409682391377E-7</v>
      </c>
      <c r="L1383" s="13">
        <f t="shared" si="261"/>
        <v>0</v>
      </c>
      <c r="M1383" s="13">
        <f t="shared" si="266"/>
        <v>4.309522498680523E-11</v>
      </c>
      <c r="N1383" s="13">
        <f t="shared" si="262"/>
        <v>2.6719039491819242E-11</v>
      </c>
      <c r="O1383" s="13">
        <f t="shared" si="263"/>
        <v>2.6719039491819242E-11</v>
      </c>
      <c r="Q1383">
        <v>24.496114015006729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10.222679852709151</v>
      </c>
      <c r="G1384" s="13">
        <f t="shared" si="257"/>
        <v>0</v>
      </c>
      <c r="H1384" s="13">
        <f t="shared" si="258"/>
        <v>10.222679852709151</v>
      </c>
      <c r="I1384" s="16">
        <f t="shared" si="265"/>
        <v>10.222680345373247</v>
      </c>
      <c r="J1384" s="13">
        <f t="shared" si="259"/>
        <v>10.190092003116717</v>
      </c>
      <c r="K1384" s="13">
        <f t="shared" si="260"/>
        <v>3.2588342256529401E-2</v>
      </c>
      <c r="L1384" s="13">
        <f t="shared" si="261"/>
        <v>0</v>
      </c>
      <c r="M1384" s="13">
        <f t="shared" si="266"/>
        <v>1.6376185494985988E-11</v>
      </c>
      <c r="N1384" s="13">
        <f t="shared" si="262"/>
        <v>1.0153235006891313E-11</v>
      </c>
      <c r="O1384" s="13">
        <f t="shared" si="263"/>
        <v>1.0153235006891313E-11</v>
      </c>
      <c r="Q1384">
        <v>25.966573000000011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9.12777829366145</v>
      </c>
      <c r="G1385" s="13">
        <f t="shared" si="257"/>
        <v>0</v>
      </c>
      <c r="H1385" s="13">
        <f t="shared" si="258"/>
        <v>9.12777829366145</v>
      </c>
      <c r="I1385" s="16">
        <f t="shared" si="265"/>
        <v>9.1603666359179794</v>
      </c>
      <c r="J1385" s="13">
        <f t="shared" si="259"/>
        <v>9.1397411185784136</v>
      </c>
      <c r="K1385" s="13">
        <f t="shared" si="260"/>
        <v>2.0625517339565747E-2</v>
      </c>
      <c r="L1385" s="13">
        <f t="shared" si="261"/>
        <v>0</v>
      </c>
      <c r="M1385" s="13">
        <f t="shared" si="266"/>
        <v>6.2229504880946747E-12</v>
      </c>
      <c r="N1385" s="13">
        <f t="shared" si="262"/>
        <v>3.8582293026186985E-12</v>
      </c>
      <c r="O1385" s="13">
        <f t="shared" si="263"/>
        <v>3.8582293026186985E-12</v>
      </c>
      <c r="Q1385">
        <v>26.907757140434661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14.275705740034759</v>
      </c>
      <c r="G1386" s="13">
        <f t="shared" si="257"/>
        <v>0</v>
      </c>
      <c r="H1386" s="13">
        <f t="shared" si="258"/>
        <v>14.275705740034759</v>
      </c>
      <c r="I1386" s="16">
        <f t="shared" si="265"/>
        <v>14.296331257374325</v>
      </c>
      <c r="J1386" s="13">
        <f t="shared" si="259"/>
        <v>14.183934789199816</v>
      </c>
      <c r="K1386" s="13">
        <f t="shared" si="260"/>
        <v>0.11239646817450932</v>
      </c>
      <c r="L1386" s="13">
        <f t="shared" si="261"/>
        <v>0</v>
      </c>
      <c r="M1386" s="13">
        <f t="shared" si="266"/>
        <v>2.3647211854759762E-12</v>
      </c>
      <c r="N1386" s="13">
        <f t="shared" si="262"/>
        <v>1.4661271349951052E-12</v>
      </c>
      <c r="O1386" s="13">
        <f t="shared" si="263"/>
        <v>1.4661271349951052E-12</v>
      </c>
      <c r="Q1386">
        <v>24.248488789860339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2.3795381846885039E-2</v>
      </c>
      <c r="G1387" s="13">
        <f t="shared" si="257"/>
        <v>0</v>
      </c>
      <c r="H1387" s="13">
        <f t="shared" si="258"/>
        <v>2.3795381846885039E-2</v>
      </c>
      <c r="I1387" s="16">
        <f t="shared" si="265"/>
        <v>0.13619185002139436</v>
      </c>
      <c r="J1387" s="13">
        <f t="shared" si="259"/>
        <v>0.13619174973225587</v>
      </c>
      <c r="K1387" s="13">
        <f t="shared" si="260"/>
        <v>1.0028913849380316E-7</v>
      </c>
      <c r="L1387" s="13">
        <f t="shared" si="261"/>
        <v>0</v>
      </c>
      <c r="M1387" s="13">
        <f t="shared" si="266"/>
        <v>8.9859405048087106E-13</v>
      </c>
      <c r="N1387" s="13">
        <f t="shared" si="262"/>
        <v>5.571283112981401E-13</v>
      </c>
      <c r="O1387" s="13">
        <f t="shared" si="263"/>
        <v>5.571283112981401E-13</v>
      </c>
      <c r="Q1387">
        <v>24.107305743752281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39.260795237906152</v>
      </c>
      <c r="G1388" s="13">
        <f t="shared" si="257"/>
        <v>1.3347249568981701</v>
      </c>
      <c r="H1388" s="13">
        <f t="shared" si="258"/>
        <v>37.926070281007981</v>
      </c>
      <c r="I1388" s="16">
        <f t="shared" si="265"/>
        <v>37.926070381297116</v>
      </c>
      <c r="J1388" s="13">
        <f t="shared" si="259"/>
        <v>34.111135400739435</v>
      </c>
      <c r="K1388" s="13">
        <f t="shared" si="260"/>
        <v>3.8149349805576804</v>
      </c>
      <c r="L1388" s="13">
        <f t="shared" si="261"/>
        <v>0</v>
      </c>
      <c r="M1388" s="13">
        <f t="shared" si="266"/>
        <v>3.4146573918273096E-13</v>
      </c>
      <c r="N1388" s="13">
        <f t="shared" si="262"/>
        <v>2.1170875829329318E-13</v>
      </c>
      <c r="O1388" s="13">
        <f t="shared" si="263"/>
        <v>1.3347249568983817</v>
      </c>
      <c r="Q1388">
        <v>18.960698629215411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48.878357082058798</v>
      </c>
      <c r="G1389" s="13">
        <f t="shared" si="257"/>
        <v>2.4099953452989591</v>
      </c>
      <c r="H1389" s="13">
        <f t="shared" si="258"/>
        <v>46.468361736759839</v>
      </c>
      <c r="I1389" s="16">
        <f t="shared" si="265"/>
        <v>50.283296717317519</v>
      </c>
      <c r="J1389" s="13">
        <f t="shared" si="259"/>
        <v>40.078649818639981</v>
      </c>
      <c r="K1389" s="13">
        <f t="shared" si="260"/>
        <v>10.204646898677538</v>
      </c>
      <c r="L1389" s="13">
        <f t="shared" si="261"/>
        <v>0</v>
      </c>
      <c r="M1389" s="13">
        <f t="shared" si="266"/>
        <v>1.2975698088943778E-13</v>
      </c>
      <c r="N1389" s="13">
        <f t="shared" si="262"/>
        <v>8.0449328151451419E-14</v>
      </c>
      <c r="O1389" s="13">
        <f t="shared" si="263"/>
        <v>2.4099953452990395</v>
      </c>
      <c r="Q1389">
        <v>16.665710591982439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57.072517564675628</v>
      </c>
      <c r="G1390" s="13">
        <f t="shared" si="257"/>
        <v>3.3261254692886197</v>
      </c>
      <c r="H1390" s="13">
        <f t="shared" si="258"/>
        <v>53.746392095387009</v>
      </c>
      <c r="I1390" s="16">
        <f t="shared" si="265"/>
        <v>63.951038994064547</v>
      </c>
      <c r="J1390" s="13">
        <f t="shared" si="259"/>
        <v>41.789767329820343</v>
      </c>
      <c r="K1390" s="13">
        <f t="shared" si="260"/>
        <v>22.161271664244204</v>
      </c>
      <c r="L1390" s="13">
        <f t="shared" si="261"/>
        <v>11.100439611240425</v>
      </c>
      <c r="M1390" s="13">
        <f t="shared" si="266"/>
        <v>11.100439611240475</v>
      </c>
      <c r="N1390" s="13">
        <f t="shared" si="262"/>
        <v>6.8822725589690945</v>
      </c>
      <c r="O1390" s="13">
        <f t="shared" si="263"/>
        <v>10.208398028257715</v>
      </c>
      <c r="Q1390">
        <v>14.027178764702519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82.914216839305752</v>
      </c>
      <c r="G1391" s="13">
        <f t="shared" si="257"/>
        <v>6.2152999260000099</v>
      </c>
      <c r="H1391" s="13">
        <f t="shared" si="258"/>
        <v>76.698916913305737</v>
      </c>
      <c r="I1391" s="16">
        <f t="shared" si="265"/>
        <v>87.759748966309502</v>
      </c>
      <c r="J1391" s="13">
        <f t="shared" si="259"/>
        <v>44.449786718023418</v>
      </c>
      <c r="K1391" s="13">
        <f t="shared" si="260"/>
        <v>43.309962248286084</v>
      </c>
      <c r="L1391" s="13">
        <f t="shared" si="261"/>
        <v>32.40463192445862</v>
      </c>
      <c r="M1391" s="13">
        <f t="shared" si="266"/>
        <v>36.622798976730003</v>
      </c>
      <c r="N1391" s="13">
        <f t="shared" si="262"/>
        <v>22.706135365572603</v>
      </c>
      <c r="O1391" s="13">
        <f t="shared" si="263"/>
        <v>28.921435291572614</v>
      </c>
      <c r="Q1391">
        <v>13.03168659354839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1.143901884035835</v>
      </c>
      <c r="G1392" s="13">
        <f t="shared" si="257"/>
        <v>0</v>
      </c>
      <c r="H1392" s="13">
        <f t="shared" si="258"/>
        <v>1.143901884035835</v>
      </c>
      <c r="I1392" s="16">
        <f t="shared" si="265"/>
        <v>12.049232207863298</v>
      </c>
      <c r="J1392" s="13">
        <f t="shared" si="259"/>
        <v>11.832571810121133</v>
      </c>
      <c r="K1392" s="13">
        <f t="shared" si="260"/>
        <v>0.2166603977421655</v>
      </c>
      <c r="L1392" s="13">
        <f t="shared" si="261"/>
        <v>0</v>
      </c>
      <c r="M1392" s="13">
        <f t="shared" si="266"/>
        <v>13.9166636111574</v>
      </c>
      <c r="N1392" s="13">
        <f t="shared" si="262"/>
        <v>8.6283314389175878</v>
      </c>
      <c r="O1392" s="13">
        <f t="shared" si="263"/>
        <v>8.6283314389175878</v>
      </c>
      <c r="Q1392">
        <v>15.85089800364457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0.70764581317463915</v>
      </c>
      <c r="G1393" s="13">
        <f t="shared" si="257"/>
        <v>0</v>
      </c>
      <c r="H1393" s="13">
        <f t="shared" si="258"/>
        <v>0.70764581317463915</v>
      </c>
      <c r="I1393" s="16">
        <f t="shared" si="265"/>
        <v>0.92430621091680465</v>
      </c>
      <c r="J1393" s="13">
        <f t="shared" si="259"/>
        <v>0.92426575566818192</v>
      </c>
      <c r="K1393" s="13">
        <f t="shared" si="260"/>
        <v>4.0455248622728313E-5</v>
      </c>
      <c r="L1393" s="13">
        <f t="shared" si="261"/>
        <v>0</v>
      </c>
      <c r="M1393" s="13">
        <f t="shared" si="266"/>
        <v>5.2883321722398122</v>
      </c>
      <c r="N1393" s="13">
        <f t="shared" si="262"/>
        <v>3.2787659467886834</v>
      </c>
      <c r="O1393" s="13">
        <f t="shared" si="263"/>
        <v>3.2787659467886834</v>
      </c>
      <c r="Q1393">
        <v>22.29285212228169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0.92596391028946035</v>
      </c>
      <c r="G1394" s="13">
        <f t="shared" si="257"/>
        <v>0</v>
      </c>
      <c r="H1394" s="13">
        <f t="shared" si="258"/>
        <v>0.92596391028946035</v>
      </c>
      <c r="I1394" s="16">
        <f t="shared" si="265"/>
        <v>0.92600436553808307</v>
      </c>
      <c r="J1394" s="13">
        <f t="shared" si="259"/>
        <v>0.925974398658026</v>
      </c>
      <c r="K1394" s="13">
        <f t="shared" si="260"/>
        <v>2.9966880057075151E-5</v>
      </c>
      <c r="L1394" s="13">
        <f t="shared" si="261"/>
        <v>0</v>
      </c>
      <c r="M1394" s="13">
        <f t="shared" si="266"/>
        <v>2.0095662254511288</v>
      </c>
      <c r="N1394" s="13">
        <f t="shared" si="262"/>
        <v>1.2459310597797</v>
      </c>
      <c r="O1394" s="13">
        <f t="shared" si="263"/>
        <v>1.2459310597797</v>
      </c>
      <c r="Q1394">
        <v>24.46929819755066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6.5559645609659194</v>
      </c>
      <c r="G1395" s="13">
        <f t="shared" si="257"/>
        <v>0</v>
      </c>
      <c r="H1395" s="13">
        <f t="shared" si="258"/>
        <v>6.5559645609659194</v>
      </c>
      <c r="I1395" s="16">
        <f t="shared" si="265"/>
        <v>6.5559945278459768</v>
      </c>
      <c r="J1395" s="13">
        <f t="shared" si="259"/>
        <v>6.5457671189422069</v>
      </c>
      <c r="K1395" s="13">
        <f t="shared" si="260"/>
        <v>1.0227408903769941E-2</v>
      </c>
      <c r="L1395" s="13">
        <f t="shared" si="261"/>
        <v>0</v>
      </c>
      <c r="M1395" s="13">
        <f t="shared" si="266"/>
        <v>0.76363516567142886</v>
      </c>
      <c r="N1395" s="13">
        <f t="shared" si="262"/>
        <v>0.4734538027162859</v>
      </c>
      <c r="O1395" s="13">
        <f t="shared" si="263"/>
        <v>0.4734538027162859</v>
      </c>
      <c r="Q1395">
        <v>24.732598895494728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1.385965549138527</v>
      </c>
      <c r="G1396" s="13">
        <f t="shared" si="257"/>
        <v>0</v>
      </c>
      <c r="H1396" s="13">
        <f t="shared" si="258"/>
        <v>1.385965549138527</v>
      </c>
      <c r="I1396" s="16">
        <f t="shared" si="265"/>
        <v>1.3961929580422969</v>
      </c>
      <c r="J1396" s="13">
        <f t="shared" si="259"/>
        <v>1.3961317697436755</v>
      </c>
      <c r="K1396" s="13">
        <f t="shared" si="260"/>
        <v>6.1188298621450699E-5</v>
      </c>
      <c r="L1396" s="13">
        <f t="shared" si="261"/>
        <v>0</v>
      </c>
      <c r="M1396" s="13">
        <f t="shared" si="266"/>
        <v>0.29018136295514296</v>
      </c>
      <c r="N1396" s="13">
        <f t="shared" si="262"/>
        <v>0.17991244503218864</v>
      </c>
      <c r="O1396" s="13">
        <f t="shared" si="263"/>
        <v>0.17991244503218864</v>
      </c>
      <c r="Q1396">
        <v>28.228320000000011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1.028607728591912</v>
      </c>
      <c r="G1397" s="13">
        <f t="shared" si="257"/>
        <v>0</v>
      </c>
      <c r="H1397" s="13">
        <f t="shared" si="258"/>
        <v>1.028607728591912</v>
      </c>
      <c r="I1397" s="16">
        <f t="shared" si="265"/>
        <v>1.0286689168905334</v>
      </c>
      <c r="J1397" s="13">
        <f t="shared" si="259"/>
        <v>1.028641262318106</v>
      </c>
      <c r="K1397" s="13">
        <f t="shared" si="260"/>
        <v>2.7654572427371349E-5</v>
      </c>
      <c r="L1397" s="13">
        <f t="shared" si="261"/>
        <v>0</v>
      </c>
      <c r="M1397" s="13">
        <f t="shared" si="266"/>
        <v>0.11026891792295432</v>
      </c>
      <c r="N1397" s="13">
        <f t="shared" si="262"/>
        <v>6.8366729112231683E-2</v>
      </c>
      <c r="O1397" s="13">
        <f t="shared" si="263"/>
        <v>6.8366729112231683E-2</v>
      </c>
      <c r="Q1397">
        <v>27.33087440729912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1.863552599542061</v>
      </c>
      <c r="G1398" s="13">
        <f t="shared" si="257"/>
        <v>0</v>
      </c>
      <c r="H1398" s="13">
        <f t="shared" si="258"/>
        <v>1.863552599542061</v>
      </c>
      <c r="I1398" s="16">
        <f t="shared" si="265"/>
        <v>1.8635802541144884</v>
      </c>
      <c r="J1398" s="13">
        <f t="shared" si="259"/>
        <v>1.863395253956212</v>
      </c>
      <c r="K1398" s="13">
        <f t="shared" si="260"/>
        <v>1.8500015827638272E-4</v>
      </c>
      <c r="L1398" s="13">
        <f t="shared" si="261"/>
        <v>0</v>
      </c>
      <c r="M1398" s="13">
        <f t="shared" si="266"/>
        <v>4.1902188810722635E-2</v>
      </c>
      <c r="N1398" s="13">
        <f t="shared" si="262"/>
        <v>2.5979357062648034E-2</v>
      </c>
      <c r="O1398" s="13">
        <f t="shared" si="263"/>
        <v>2.5979357062648034E-2</v>
      </c>
      <c r="Q1398">
        <v>26.471390663886812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60.215765728116352</v>
      </c>
      <c r="G1399" s="13">
        <f t="shared" si="257"/>
        <v>3.6775494297800071</v>
      </c>
      <c r="H1399" s="13">
        <f t="shared" si="258"/>
        <v>56.538216298336344</v>
      </c>
      <c r="I1399" s="16">
        <f t="shared" si="265"/>
        <v>56.53840129849462</v>
      </c>
      <c r="J1399" s="13">
        <f t="shared" si="259"/>
        <v>48.755071938096819</v>
      </c>
      <c r="K1399" s="13">
        <f t="shared" si="260"/>
        <v>7.7833293603978007</v>
      </c>
      <c r="L1399" s="13">
        <f t="shared" si="261"/>
        <v>0</v>
      </c>
      <c r="M1399" s="13">
        <f t="shared" si="266"/>
        <v>1.5922831748074601E-2</v>
      </c>
      <c r="N1399" s="13">
        <f t="shared" si="262"/>
        <v>9.8721556838062517E-3</v>
      </c>
      <c r="O1399" s="13">
        <f t="shared" si="263"/>
        <v>3.6874215854638135</v>
      </c>
      <c r="Q1399">
        <v>21.929826907712929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16.48929796192483</v>
      </c>
      <c r="G1400" s="13">
        <f t="shared" si="257"/>
        <v>0</v>
      </c>
      <c r="H1400" s="13">
        <f t="shared" si="258"/>
        <v>16.48929796192483</v>
      </c>
      <c r="I1400" s="16">
        <f t="shared" si="265"/>
        <v>24.272627322322631</v>
      </c>
      <c r="J1400" s="13">
        <f t="shared" si="259"/>
        <v>23.222816490206128</v>
      </c>
      <c r="K1400" s="13">
        <f t="shared" si="260"/>
        <v>1.0498108321165027</v>
      </c>
      <c r="L1400" s="13">
        <f t="shared" si="261"/>
        <v>0</v>
      </c>
      <c r="M1400" s="13">
        <f t="shared" si="266"/>
        <v>6.0506760642683489E-3</v>
      </c>
      <c r="N1400" s="13">
        <f t="shared" si="262"/>
        <v>3.7514191598463763E-3</v>
      </c>
      <c r="O1400" s="13">
        <f t="shared" si="263"/>
        <v>3.7514191598463763E-3</v>
      </c>
      <c r="Q1400">
        <v>19.280620959497892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65.885990105102053</v>
      </c>
      <c r="G1401" s="13">
        <f t="shared" si="257"/>
        <v>4.311496418316187</v>
      </c>
      <c r="H1401" s="13">
        <f t="shared" si="258"/>
        <v>61.574493686785864</v>
      </c>
      <c r="I1401" s="16">
        <f t="shared" si="265"/>
        <v>62.624304518902363</v>
      </c>
      <c r="J1401" s="13">
        <f t="shared" si="259"/>
        <v>43.602977984179937</v>
      </c>
      <c r="K1401" s="13">
        <f t="shared" si="260"/>
        <v>19.021326534722427</v>
      </c>
      <c r="L1401" s="13">
        <f t="shared" si="261"/>
        <v>7.9374071470574732</v>
      </c>
      <c r="M1401" s="13">
        <f t="shared" si="266"/>
        <v>7.9397064039618952</v>
      </c>
      <c r="N1401" s="13">
        <f t="shared" si="262"/>
        <v>4.9226179704563746</v>
      </c>
      <c r="O1401" s="13">
        <f t="shared" si="263"/>
        <v>9.2341143887725607</v>
      </c>
      <c r="Q1401">
        <v>15.403180603673629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33.239390655490659</v>
      </c>
      <c r="G1402" s="13">
        <f t="shared" si="257"/>
        <v>0.66151503644533816</v>
      </c>
      <c r="H1402" s="13">
        <f t="shared" si="258"/>
        <v>32.577875619045322</v>
      </c>
      <c r="I1402" s="16">
        <f t="shared" si="265"/>
        <v>43.661795006710278</v>
      </c>
      <c r="J1402" s="13">
        <f t="shared" si="259"/>
        <v>33.273493615976911</v>
      </c>
      <c r="K1402" s="13">
        <f t="shared" si="260"/>
        <v>10.388301390733368</v>
      </c>
      <c r="L1402" s="13">
        <f t="shared" si="261"/>
        <v>0</v>
      </c>
      <c r="M1402" s="13">
        <f t="shared" si="266"/>
        <v>3.0170884335055206</v>
      </c>
      <c r="N1402" s="13">
        <f t="shared" si="262"/>
        <v>1.8705948287734226</v>
      </c>
      <c r="O1402" s="13">
        <f t="shared" si="263"/>
        <v>2.5321098652187608</v>
      </c>
      <c r="Q1402">
        <v>12.98548759354839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6.5536678496683898</v>
      </c>
      <c r="G1403" s="13">
        <f t="shared" si="257"/>
        <v>0</v>
      </c>
      <c r="H1403" s="13">
        <f t="shared" si="258"/>
        <v>6.5536678496683898</v>
      </c>
      <c r="I1403" s="16">
        <f t="shared" si="265"/>
        <v>16.941969240401757</v>
      </c>
      <c r="J1403" s="13">
        <f t="shared" si="259"/>
        <v>16.234164546451112</v>
      </c>
      <c r="K1403" s="13">
        <f t="shared" si="260"/>
        <v>0.70780469395064571</v>
      </c>
      <c r="L1403" s="13">
        <f t="shared" si="261"/>
        <v>0</v>
      </c>
      <c r="M1403" s="13">
        <f t="shared" si="266"/>
        <v>1.1464936047320979</v>
      </c>
      <c r="N1403" s="13">
        <f t="shared" si="262"/>
        <v>0.71082603493390073</v>
      </c>
      <c r="O1403" s="13">
        <f t="shared" si="263"/>
        <v>0.71082603493390073</v>
      </c>
      <c r="Q1403">
        <v>14.42713612908328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1.6990652129265711</v>
      </c>
      <c r="G1404" s="13">
        <f t="shared" si="257"/>
        <v>0</v>
      </c>
      <c r="H1404" s="13">
        <f t="shared" si="258"/>
        <v>1.6990652129265711</v>
      </c>
      <c r="I1404" s="16">
        <f t="shared" si="265"/>
        <v>2.4068699068772168</v>
      </c>
      <c r="J1404" s="13">
        <f t="shared" si="259"/>
        <v>2.4053006143335987</v>
      </c>
      <c r="K1404" s="13">
        <f t="shared" si="260"/>
        <v>1.5692925436181504E-3</v>
      </c>
      <c r="L1404" s="13">
        <f t="shared" si="261"/>
        <v>0</v>
      </c>
      <c r="M1404" s="13">
        <f t="shared" si="266"/>
        <v>0.43566756979819721</v>
      </c>
      <c r="N1404" s="13">
        <f t="shared" si="262"/>
        <v>0.27011389327488228</v>
      </c>
      <c r="O1404" s="13">
        <f t="shared" si="263"/>
        <v>0.27011389327488228</v>
      </c>
      <c r="Q1404">
        <v>16.7198844757297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22.334469597509461</v>
      </c>
      <c r="G1405" s="13">
        <f t="shared" si="257"/>
        <v>0</v>
      </c>
      <c r="H1405" s="13">
        <f t="shared" si="258"/>
        <v>22.334469597509461</v>
      </c>
      <c r="I1405" s="16">
        <f t="shared" si="265"/>
        <v>22.336038890053079</v>
      </c>
      <c r="J1405" s="13">
        <f t="shared" si="259"/>
        <v>21.437921324770013</v>
      </c>
      <c r="K1405" s="13">
        <f t="shared" si="260"/>
        <v>0.89811756528306574</v>
      </c>
      <c r="L1405" s="13">
        <f t="shared" si="261"/>
        <v>0</v>
      </c>
      <c r="M1405" s="13">
        <f t="shared" si="266"/>
        <v>0.16555367652331493</v>
      </c>
      <c r="N1405" s="13">
        <f t="shared" si="262"/>
        <v>0.10264327944445525</v>
      </c>
      <c r="O1405" s="13">
        <f t="shared" si="263"/>
        <v>0.10264327944445525</v>
      </c>
      <c r="Q1405">
        <v>18.65497786411321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3.662154428699925</v>
      </c>
      <c r="G1406" s="13">
        <f t="shared" si="257"/>
        <v>0</v>
      </c>
      <c r="H1406" s="13">
        <f t="shared" si="258"/>
        <v>3.662154428699925</v>
      </c>
      <c r="I1406" s="16">
        <f t="shared" si="265"/>
        <v>4.5602719939829903</v>
      </c>
      <c r="J1406" s="13">
        <f t="shared" si="259"/>
        <v>4.5511096213669644</v>
      </c>
      <c r="K1406" s="13">
        <f t="shared" si="260"/>
        <v>9.1623726160259267E-3</v>
      </c>
      <c r="L1406" s="13">
        <f t="shared" si="261"/>
        <v>0</v>
      </c>
      <c r="M1406" s="13">
        <f t="shared" si="266"/>
        <v>6.2910397078859676E-2</v>
      </c>
      <c r="N1406" s="13">
        <f t="shared" si="262"/>
        <v>3.9004446188892997E-2</v>
      </c>
      <c r="O1406" s="13">
        <f t="shared" si="263"/>
        <v>3.9004446188892997E-2</v>
      </c>
      <c r="Q1406">
        <v>17.78854590850727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6.5028776343948973</v>
      </c>
      <c r="G1407" s="13">
        <f t="shared" si="257"/>
        <v>0</v>
      </c>
      <c r="H1407" s="13">
        <f t="shared" si="258"/>
        <v>6.5028776343948973</v>
      </c>
      <c r="I1407" s="16">
        <f t="shared" si="265"/>
        <v>6.5120400070109232</v>
      </c>
      <c r="J1407" s="13">
        <f t="shared" si="259"/>
        <v>6.4991998326948233</v>
      </c>
      <c r="K1407" s="13">
        <f t="shared" si="260"/>
        <v>1.2840174316099962E-2</v>
      </c>
      <c r="L1407" s="13">
        <f t="shared" si="261"/>
        <v>0</v>
      </c>
      <c r="M1407" s="13">
        <f t="shared" si="266"/>
        <v>2.3905950889966679E-2</v>
      </c>
      <c r="N1407" s="13">
        <f t="shared" si="262"/>
        <v>1.482168955177934E-2</v>
      </c>
      <c r="O1407" s="13">
        <f t="shared" si="263"/>
        <v>1.482168955177934E-2</v>
      </c>
      <c r="Q1407">
        <v>22.960413594065319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1.6235446172201089</v>
      </c>
      <c r="G1408" s="13">
        <f t="shared" si="257"/>
        <v>0</v>
      </c>
      <c r="H1408" s="13">
        <f t="shared" si="258"/>
        <v>1.6235446172201089</v>
      </c>
      <c r="I1408" s="16">
        <f t="shared" si="265"/>
        <v>1.6363847915362089</v>
      </c>
      <c r="J1408" s="13">
        <f t="shared" si="259"/>
        <v>1.6362400677972206</v>
      </c>
      <c r="K1408" s="13">
        <f t="shared" si="260"/>
        <v>1.4472373898821722E-4</v>
      </c>
      <c r="L1408" s="13">
        <f t="shared" si="261"/>
        <v>0</v>
      </c>
      <c r="M1408" s="13">
        <f t="shared" si="266"/>
        <v>9.084261338187339E-3</v>
      </c>
      <c r="N1408" s="13">
        <f t="shared" si="262"/>
        <v>5.6322420296761504E-3</v>
      </c>
      <c r="O1408" s="13">
        <f t="shared" si="263"/>
        <v>5.6322420296761504E-3</v>
      </c>
      <c r="Q1408">
        <v>25.426520000000011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4.2964422128411952</v>
      </c>
      <c r="G1409" s="13">
        <f t="shared" si="257"/>
        <v>0</v>
      </c>
      <c r="H1409" s="13">
        <f t="shared" si="258"/>
        <v>4.2964422128411952</v>
      </c>
      <c r="I1409" s="16">
        <f t="shared" si="265"/>
        <v>4.2965869365801836</v>
      </c>
      <c r="J1409" s="13">
        <f t="shared" si="259"/>
        <v>4.2943609415679305</v>
      </c>
      <c r="K1409" s="13">
        <f t="shared" si="260"/>
        <v>2.2259950122531791E-3</v>
      </c>
      <c r="L1409" s="13">
        <f t="shared" si="261"/>
        <v>0</v>
      </c>
      <c r="M1409" s="13">
        <f t="shared" si="266"/>
        <v>3.4520193085111886E-3</v>
      </c>
      <c r="N1409" s="13">
        <f t="shared" si="262"/>
        <v>2.140251971276937E-3</v>
      </c>
      <c r="O1409" s="13">
        <f t="shared" si="263"/>
        <v>2.140251971276937E-3</v>
      </c>
      <c r="Q1409">
        <v>26.600203810536851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0.20018542599446129</v>
      </c>
      <c r="G1410" s="13">
        <f t="shared" si="257"/>
        <v>0</v>
      </c>
      <c r="H1410" s="13">
        <f t="shared" si="258"/>
        <v>0.20018542599446129</v>
      </c>
      <c r="I1410" s="16">
        <f t="shared" si="265"/>
        <v>0.20241142100671447</v>
      </c>
      <c r="J1410" s="13">
        <f t="shared" si="259"/>
        <v>0.20241105659546715</v>
      </c>
      <c r="K1410" s="13">
        <f t="shared" si="260"/>
        <v>3.6441124731667607E-7</v>
      </c>
      <c r="L1410" s="13">
        <f t="shared" si="261"/>
        <v>0</v>
      </c>
      <c r="M1410" s="13">
        <f t="shared" si="266"/>
        <v>1.3117673372342515E-3</v>
      </c>
      <c r="N1410" s="13">
        <f t="shared" si="262"/>
        <v>8.1329574908523591E-4</v>
      </c>
      <c r="O1410" s="13">
        <f t="shared" si="263"/>
        <v>8.1329574908523591E-4</v>
      </c>
      <c r="Q1410">
        <v>23.38326013264728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1.230728664216574</v>
      </c>
      <c r="G1411" s="13">
        <f t="shared" si="257"/>
        <v>0</v>
      </c>
      <c r="H1411" s="13">
        <f t="shared" si="258"/>
        <v>1.230728664216574</v>
      </c>
      <c r="I1411" s="16">
        <f t="shared" si="265"/>
        <v>1.2307290286278214</v>
      </c>
      <c r="J1411" s="13">
        <f t="shared" si="259"/>
        <v>1.2306464051259667</v>
      </c>
      <c r="K1411" s="13">
        <f t="shared" si="260"/>
        <v>8.2623501854728332E-5</v>
      </c>
      <c r="L1411" s="13">
        <f t="shared" si="261"/>
        <v>0</v>
      </c>
      <c r="M1411" s="13">
        <f t="shared" si="266"/>
        <v>4.9847158814901561E-4</v>
      </c>
      <c r="N1411" s="13">
        <f t="shared" si="262"/>
        <v>3.0905238465238967E-4</v>
      </c>
      <c r="O1411" s="13">
        <f t="shared" si="263"/>
        <v>3.0905238465238967E-4</v>
      </c>
      <c r="Q1411">
        <v>23.32143028647172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28.94720829797356</v>
      </c>
      <c r="G1412" s="13">
        <f t="shared" si="257"/>
        <v>0.18163701065853846</v>
      </c>
      <c r="H1412" s="13">
        <f t="shared" si="258"/>
        <v>28.765571287315023</v>
      </c>
      <c r="I1412" s="16">
        <f t="shared" si="265"/>
        <v>28.765653910816877</v>
      </c>
      <c r="J1412" s="13">
        <f t="shared" si="259"/>
        <v>26.837289933544088</v>
      </c>
      <c r="K1412" s="13">
        <f t="shared" si="260"/>
        <v>1.9283639772727881</v>
      </c>
      <c r="L1412" s="13">
        <f t="shared" si="261"/>
        <v>0</v>
      </c>
      <c r="M1412" s="13">
        <f t="shared" si="266"/>
        <v>1.8941920349662593E-4</v>
      </c>
      <c r="N1412" s="13">
        <f t="shared" si="262"/>
        <v>1.1743990616790808E-4</v>
      </c>
      <c r="O1412" s="13">
        <f t="shared" si="263"/>
        <v>0.18175445056470638</v>
      </c>
      <c r="Q1412">
        <v>18.315001936882961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35.536114005380163</v>
      </c>
      <c r="G1413" s="13">
        <f t="shared" si="257"/>
        <v>0.91829514854686123</v>
      </c>
      <c r="H1413" s="13">
        <f t="shared" si="258"/>
        <v>34.617818856833303</v>
      </c>
      <c r="I1413" s="16">
        <f t="shared" si="265"/>
        <v>36.546182834106091</v>
      </c>
      <c r="J1413" s="13">
        <f t="shared" si="259"/>
        <v>31.778918679597108</v>
      </c>
      <c r="K1413" s="13">
        <f t="shared" si="260"/>
        <v>4.7672641545089824</v>
      </c>
      <c r="L1413" s="13">
        <f t="shared" si="261"/>
        <v>0</v>
      </c>
      <c r="M1413" s="13">
        <f t="shared" si="266"/>
        <v>7.197929732871785E-5</v>
      </c>
      <c r="N1413" s="13">
        <f t="shared" si="262"/>
        <v>4.4627164343805069E-5</v>
      </c>
      <c r="O1413" s="13">
        <f t="shared" si="263"/>
        <v>0.91833977571120506</v>
      </c>
      <c r="Q1413">
        <v>16.226786752416849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0.84337872763458388</v>
      </c>
      <c r="G1414" s="13">
        <f t="shared" ref="G1414:G1477" si="271">IF((F1414-$J$2)&gt;0,$I$2*(F1414-$J$2),0)</f>
        <v>0</v>
      </c>
      <c r="H1414" s="13">
        <f t="shared" ref="H1414:H1477" si="272">F1414-G1414</f>
        <v>0.84337872763458388</v>
      </c>
      <c r="I1414" s="16">
        <f t="shared" si="265"/>
        <v>5.6106428821435665</v>
      </c>
      <c r="J1414" s="13">
        <f t="shared" ref="J1414:J1477" si="273">I1414/SQRT(1+(I1414/($K$2*(300+(25*Q1414)+0.05*(Q1414)^3)))^2)</f>
        <v>5.5803939384334642</v>
      </c>
      <c r="K1414" s="13">
        <f t="shared" ref="K1414:K1477" si="274">I1414-J1414</f>
        <v>3.0248943710102338E-2</v>
      </c>
      <c r="L1414" s="13">
        <f t="shared" ref="L1414:L1477" si="275">IF(K1414&gt;$N$2,(K1414-$N$2)/$L$2,0)</f>
        <v>0</v>
      </c>
      <c r="M1414" s="13">
        <f t="shared" si="266"/>
        <v>2.735213298491278E-5</v>
      </c>
      <c r="N1414" s="13">
        <f t="shared" ref="N1414:N1477" si="276">$M$2*M1414</f>
        <v>1.6958322450645923E-5</v>
      </c>
      <c r="O1414" s="13">
        <f t="shared" ref="O1414:O1477" si="277">N1414+G1414</f>
        <v>1.6958322450645923E-5</v>
      </c>
      <c r="Q1414">
        <v>13.65645859354839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31.201035515847181</v>
      </c>
      <c r="G1415" s="13">
        <f t="shared" si="271"/>
        <v>0.43362121489057864</v>
      </c>
      <c r="H1415" s="13">
        <f t="shared" si="272"/>
        <v>30.767414300956602</v>
      </c>
      <c r="I1415" s="16">
        <f t="shared" ref="I1415:I1478" si="279">H1415+K1414-L1414</f>
        <v>30.797663244666705</v>
      </c>
      <c r="J1415" s="13">
        <f t="shared" si="273"/>
        <v>27.546827356426046</v>
      </c>
      <c r="K1415" s="13">
        <f t="shared" si="274"/>
        <v>3.2508358882406583</v>
      </c>
      <c r="L1415" s="13">
        <f t="shared" si="275"/>
        <v>0</v>
      </c>
      <c r="M1415" s="13">
        <f t="shared" ref="M1415:M1478" si="280">L1415+M1414-N1414</f>
        <v>1.0393810534266858E-5</v>
      </c>
      <c r="N1415" s="13">
        <f t="shared" si="276"/>
        <v>6.4441625312454513E-6</v>
      </c>
      <c r="O1415" s="13">
        <f t="shared" si="277"/>
        <v>0.4336276590531099</v>
      </c>
      <c r="Q1415">
        <v>15.603281948894031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31.90307114733185</v>
      </c>
      <c r="G1416" s="13">
        <f t="shared" si="271"/>
        <v>0.51211076747886475</v>
      </c>
      <c r="H1416" s="13">
        <f t="shared" si="272"/>
        <v>31.390960379852984</v>
      </c>
      <c r="I1416" s="16">
        <f t="shared" si="279"/>
        <v>34.641796268093643</v>
      </c>
      <c r="J1416" s="13">
        <f t="shared" si="273"/>
        <v>31.543703674659014</v>
      </c>
      <c r="K1416" s="13">
        <f t="shared" si="274"/>
        <v>3.0980925934346288</v>
      </c>
      <c r="L1416" s="13">
        <f t="shared" si="275"/>
        <v>0</v>
      </c>
      <c r="M1416" s="13">
        <f t="shared" si="280"/>
        <v>3.9496480030214062E-6</v>
      </c>
      <c r="N1416" s="13">
        <f t="shared" si="276"/>
        <v>2.4487817618732719E-6</v>
      </c>
      <c r="O1416" s="13">
        <f t="shared" si="277"/>
        <v>0.51211321626062667</v>
      </c>
      <c r="Q1416">
        <v>18.644244643211589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0.4119692639893629</v>
      </c>
      <c r="G1417" s="13">
        <f t="shared" si="271"/>
        <v>0</v>
      </c>
      <c r="H1417" s="13">
        <f t="shared" si="272"/>
        <v>0.4119692639893629</v>
      </c>
      <c r="I1417" s="16">
        <f t="shared" si="279"/>
        <v>3.5100618574239917</v>
      </c>
      <c r="J1417" s="13">
        <f t="shared" si="273"/>
        <v>3.5075030179468443</v>
      </c>
      <c r="K1417" s="13">
        <f t="shared" si="274"/>
        <v>2.5588394771474121E-3</v>
      </c>
      <c r="L1417" s="13">
        <f t="shared" si="275"/>
        <v>0</v>
      </c>
      <c r="M1417" s="13">
        <f t="shared" si="280"/>
        <v>1.5008662411481344E-6</v>
      </c>
      <c r="N1417" s="13">
        <f t="shared" si="276"/>
        <v>9.305370695118433E-7</v>
      </c>
      <c r="O1417" s="13">
        <f t="shared" si="277"/>
        <v>9.305370695118433E-7</v>
      </c>
      <c r="Q1417">
        <v>21.26581138719008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</v>
      </c>
      <c r="G1418" s="13">
        <f t="shared" si="271"/>
        <v>0</v>
      </c>
      <c r="H1418" s="13">
        <f t="shared" si="272"/>
        <v>0</v>
      </c>
      <c r="I1418" s="16">
        <f t="shared" si="279"/>
        <v>2.5588394771474121E-3</v>
      </c>
      <c r="J1418" s="13">
        <f t="shared" si="273"/>
        <v>2.5588394762328997E-3</v>
      </c>
      <c r="K1418" s="13">
        <f t="shared" si="274"/>
        <v>9.1451238942719115E-13</v>
      </c>
      <c r="L1418" s="13">
        <f t="shared" si="275"/>
        <v>0</v>
      </c>
      <c r="M1418" s="13">
        <f t="shared" si="280"/>
        <v>5.7032917163629105E-7</v>
      </c>
      <c r="N1418" s="13">
        <f t="shared" si="276"/>
        <v>3.5360408641450043E-7</v>
      </c>
      <c r="O1418" s="13">
        <f t="shared" si="277"/>
        <v>3.5360408641450043E-7</v>
      </c>
      <c r="Q1418">
        <v>21.84423813565029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2.1428571E-2</v>
      </c>
      <c r="G1419" s="13">
        <f t="shared" si="271"/>
        <v>0</v>
      </c>
      <c r="H1419" s="13">
        <f t="shared" si="272"/>
        <v>2.1428571E-2</v>
      </c>
      <c r="I1419" s="16">
        <f t="shared" si="279"/>
        <v>2.1428571000914512E-2</v>
      </c>
      <c r="J1419" s="13">
        <f t="shared" si="273"/>
        <v>2.1428570653099551E-2</v>
      </c>
      <c r="K1419" s="13">
        <f t="shared" si="274"/>
        <v>3.4781496086044861E-10</v>
      </c>
      <c r="L1419" s="13">
        <f t="shared" si="275"/>
        <v>0</v>
      </c>
      <c r="M1419" s="13">
        <f t="shared" si="280"/>
        <v>2.1672508522179062E-7</v>
      </c>
      <c r="N1419" s="13">
        <f t="shared" si="276"/>
        <v>1.3436955283751017E-7</v>
      </c>
      <c r="O1419" s="13">
        <f t="shared" si="277"/>
        <v>1.3436955283751017E-7</v>
      </c>
      <c r="Q1419">
        <v>24.939135650175501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0.30655703544904872</v>
      </c>
      <c r="G1420" s="13">
        <f t="shared" si="271"/>
        <v>0</v>
      </c>
      <c r="H1420" s="13">
        <f t="shared" si="272"/>
        <v>0.30655703544904872</v>
      </c>
      <c r="I1420" s="16">
        <f t="shared" si="279"/>
        <v>0.30655703579686366</v>
      </c>
      <c r="J1420" s="13">
        <f t="shared" si="273"/>
        <v>0.30655640359708808</v>
      </c>
      <c r="K1420" s="13">
        <f t="shared" si="274"/>
        <v>6.3219977558537366E-7</v>
      </c>
      <c r="L1420" s="13">
        <f t="shared" si="275"/>
        <v>0</v>
      </c>
      <c r="M1420" s="13">
        <f t="shared" si="280"/>
        <v>8.2355532384280448E-8</v>
      </c>
      <c r="N1420" s="13">
        <f t="shared" si="276"/>
        <v>5.106043007825388E-8</v>
      </c>
      <c r="O1420" s="13">
        <f t="shared" si="277"/>
        <v>5.106043007825388E-8</v>
      </c>
      <c r="Q1420">
        <v>28.407318192258291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0.843533805004133</v>
      </c>
      <c r="G1421" s="13">
        <f t="shared" si="271"/>
        <v>0</v>
      </c>
      <c r="H1421" s="13">
        <f t="shared" si="272"/>
        <v>0.843533805004133</v>
      </c>
      <c r="I1421" s="16">
        <f t="shared" si="279"/>
        <v>0.84353443720390864</v>
      </c>
      <c r="J1421" s="13">
        <f t="shared" si="273"/>
        <v>0.8435191497034461</v>
      </c>
      <c r="K1421" s="13">
        <f t="shared" si="274"/>
        <v>1.5287500462535242E-5</v>
      </c>
      <c r="L1421" s="13">
        <f t="shared" si="275"/>
        <v>0</v>
      </c>
      <c r="M1421" s="13">
        <f t="shared" si="280"/>
        <v>3.1295102306026568E-8</v>
      </c>
      <c r="N1421" s="13">
        <f t="shared" si="276"/>
        <v>1.9402963429736471E-8</v>
      </c>
      <c r="O1421" s="13">
        <f t="shared" si="277"/>
        <v>1.9402963429736471E-8</v>
      </c>
      <c r="Q1421">
        <v>27.312656000000011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8.3251275848487332</v>
      </c>
      <c r="G1422" s="13">
        <f t="shared" si="271"/>
        <v>0</v>
      </c>
      <c r="H1422" s="13">
        <f t="shared" si="272"/>
        <v>8.3251275848487332</v>
      </c>
      <c r="I1422" s="16">
        <f t="shared" si="279"/>
        <v>8.3251428723491951</v>
      </c>
      <c r="J1422" s="13">
        <f t="shared" si="273"/>
        <v>8.3124908443202781</v>
      </c>
      <c r="K1422" s="13">
        <f t="shared" si="274"/>
        <v>1.2652028028917073E-2</v>
      </c>
      <c r="L1422" s="13">
        <f t="shared" si="275"/>
        <v>0</v>
      </c>
      <c r="M1422" s="13">
        <f t="shared" si="280"/>
        <v>1.1892138876290096E-8</v>
      </c>
      <c r="N1422" s="13">
        <f t="shared" si="276"/>
        <v>7.3731261032998598E-9</v>
      </c>
      <c r="O1422" s="13">
        <f t="shared" si="277"/>
        <v>7.3731261032998598E-9</v>
      </c>
      <c r="Q1422">
        <v>28.396199083525641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17.61646551497882</v>
      </c>
      <c r="G1423" s="13">
        <f t="shared" si="271"/>
        <v>0</v>
      </c>
      <c r="H1423" s="13">
        <f t="shared" si="272"/>
        <v>17.61646551497882</v>
      </c>
      <c r="I1423" s="16">
        <f t="shared" si="279"/>
        <v>17.629117543007737</v>
      </c>
      <c r="J1423" s="13">
        <f t="shared" si="273"/>
        <v>17.407657535322507</v>
      </c>
      <c r="K1423" s="13">
        <f t="shared" si="274"/>
        <v>0.22146000768523066</v>
      </c>
      <c r="L1423" s="13">
        <f t="shared" si="275"/>
        <v>0</v>
      </c>
      <c r="M1423" s="13">
        <f t="shared" si="280"/>
        <v>4.5190127729902366E-9</v>
      </c>
      <c r="N1423" s="13">
        <f t="shared" si="276"/>
        <v>2.8017879192539467E-9</v>
      </c>
      <c r="O1423" s="13">
        <f t="shared" si="277"/>
        <v>2.8017879192539467E-9</v>
      </c>
      <c r="Q1423">
        <v>23.84345860957707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7.2375918067430316</v>
      </c>
      <c r="G1424" s="13">
        <f t="shared" si="271"/>
        <v>0</v>
      </c>
      <c r="H1424" s="13">
        <f t="shared" si="272"/>
        <v>7.2375918067430316</v>
      </c>
      <c r="I1424" s="16">
        <f t="shared" si="279"/>
        <v>7.4590518144282623</v>
      </c>
      <c r="J1424" s="13">
        <f t="shared" si="273"/>
        <v>7.4323291350544958</v>
      </c>
      <c r="K1424" s="13">
        <f t="shared" si="274"/>
        <v>2.6722679373766489E-2</v>
      </c>
      <c r="L1424" s="13">
        <f t="shared" si="275"/>
        <v>0</v>
      </c>
      <c r="M1424" s="13">
        <f t="shared" si="280"/>
        <v>1.7172248537362899E-9</v>
      </c>
      <c r="N1424" s="13">
        <f t="shared" si="276"/>
        <v>1.0646794093164998E-9</v>
      </c>
      <c r="O1424" s="13">
        <f t="shared" si="277"/>
        <v>1.0646794093164998E-9</v>
      </c>
      <c r="Q1424">
        <v>20.637958569581151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18.043589606789581</v>
      </c>
      <c r="G1425" s="13">
        <f t="shared" si="271"/>
        <v>0</v>
      </c>
      <c r="H1425" s="13">
        <f t="shared" si="272"/>
        <v>18.043589606789581</v>
      </c>
      <c r="I1425" s="16">
        <f t="shared" si="279"/>
        <v>18.070312286163347</v>
      </c>
      <c r="J1425" s="13">
        <f t="shared" si="273"/>
        <v>17.291934008624246</v>
      </c>
      <c r="K1425" s="13">
        <f t="shared" si="274"/>
        <v>0.77837827753910105</v>
      </c>
      <c r="L1425" s="13">
        <f t="shared" si="275"/>
        <v>0</v>
      </c>
      <c r="M1425" s="13">
        <f t="shared" si="280"/>
        <v>6.5254544441979015E-10</v>
      </c>
      <c r="N1425" s="13">
        <f t="shared" si="276"/>
        <v>4.0457817554026986E-10</v>
      </c>
      <c r="O1425" s="13">
        <f t="shared" si="277"/>
        <v>4.0457817554026986E-10</v>
      </c>
      <c r="Q1425">
        <v>15.12006104979988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74.334128336054221</v>
      </c>
      <c r="G1426" s="13">
        <f t="shared" si="271"/>
        <v>5.2560219668971362</v>
      </c>
      <c r="H1426" s="13">
        <f t="shared" si="272"/>
        <v>69.078106369157084</v>
      </c>
      <c r="I1426" s="16">
        <f t="shared" si="279"/>
        <v>69.856484646696188</v>
      </c>
      <c r="J1426" s="13">
        <f t="shared" si="273"/>
        <v>44.305699690333583</v>
      </c>
      <c r="K1426" s="13">
        <f t="shared" si="274"/>
        <v>25.550784956362605</v>
      </c>
      <c r="L1426" s="13">
        <f t="shared" si="275"/>
        <v>14.514875258522896</v>
      </c>
      <c r="M1426" s="13">
        <f t="shared" si="280"/>
        <v>14.514875258770862</v>
      </c>
      <c r="N1426" s="13">
        <f t="shared" si="276"/>
        <v>8.9992226604379351</v>
      </c>
      <c r="O1426" s="13">
        <f t="shared" si="277"/>
        <v>14.25524462733507</v>
      </c>
      <c r="Q1426">
        <v>14.565833399659461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69.214203338162562</v>
      </c>
      <c r="G1427" s="13">
        <f t="shared" si="271"/>
        <v>4.6835999923596896</v>
      </c>
      <c r="H1427" s="13">
        <f t="shared" si="272"/>
        <v>64.530603345802874</v>
      </c>
      <c r="I1427" s="16">
        <f t="shared" si="279"/>
        <v>75.566513043642587</v>
      </c>
      <c r="J1427" s="13">
        <f t="shared" si="273"/>
        <v>42.956818201716558</v>
      </c>
      <c r="K1427" s="13">
        <f t="shared" si="274"/>
        <v>32.609694841926029</v>
      </c>
      <c r="L1427" s="13">
        <f t="shared" si="275"/>
        <v>21.625687775549149</v>
      </c>
      <c r="M1427" s="13">
        <f t="shared" si="280"/>
        <v>27.141340373882073</v>
      </c>
      <c r="N1427" s="13">
        <f t="shared" si="276"/>
        <v>16.827631031806884</v>
      </c>
      <c r="O1427" s="13">
        <f t="shared" si="277"/>
        <v>21.511231024166573</v>
      </c>
      <c r="Q1427">
        <v>13.217872593548391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24.80314076336558</v>
      </c>
      <c r="G1428" s="13">
        <f t="shared" si="271"/>
        <v>0</v>
      </c>
      <c r="H1428" s="13">
        <f t="shared" si="272"/>
        <v>24.80314076336558</v>
      </c>
      <c r="I1428" s="16">
        <f t="shared" si="279"/>
        <v>35.787147829742452</v>
      </c>
      <c r="J1428" s="13">
        <f t="shared" si="273"/>
        <v>31.742568245467243</v>
      </c>
      <c r="K1428" s="13">
        <f t="shared" si="274"/>
        <v>4.0445795842752084</v>
      </c>
      <c r="L1428" s="13">
        <f t="shared" si="275"/>
        <v>0</v>
      </c>
      <c r="M1428" s="13">
        <f t="shared" si="280"/>
        <v>10.313709342075189</v>
      </c>
      <c r="N1428" s="13">
        <f t="shared" si="276"/>
        <v>6.3944997920866173</v>
      </c>
      <c r="O1428" s="13">
        <f t="shared" si="277"/>
        <v>6.3944997920866173</v>
      </c>
      <c r="Q1428">
        <v>17.164235919611912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0.2088582656816951</v>
      </c>
      <c r="G1429" s="13">
        <f t="shared" si="271"/>
        <v>0</v>
      </c>
      <c r="H1429" s="13">
        <f t="shared" si="272"/>
        <v>0.2088582656816951</v>
      </c>
      <c r="I1429" s="16">
        <f t="shared" si="279"/>
        <v>4.2534378499569039</v>
      </c>
      <c r="J1429" s="13">
        <f t="shared" si="273"/>
        <v>4.2494865986216883</v>
      </c>
      <c r="K1429" s="13">
        <f t="shared" si="274"/>
        <v>3.9512513352155665E-3</v>
      </c>
      <c r="L1429" s="13">
        <f t="shared" si="275"/>
        <v>0</v>
      </c>
      <c r="M1429" s="13">
        <f t="shared" si="280"/>
        <v>3.9192095499885715</v>
      </c>
      <c r="N1429" s="13">
        <f t="shared" si="276"/>
        <v>2.4299099209929143</v>
      </c>
      <c r="O1429" s="13">
        <f t="shared" si="277"/>
        <v>2.4299099209929143</v>
      </c>
      <c r="Q1429">
        <v>22.267324104056001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7.675991642879551E-2</v>
      </c>
      <c r="G1430" s="13">
        <f t="shared" si="271"/>
        <v>0</v>
      </c>
      <c r="H1430" s="13">
        <f t="shared" si="272"/>
        <v>7.675991642879551E-2</v>
      </c>
      <c r="I1430" s="16">
        <f t="shared" si="279"/>
        <v>8.0711167764011077E-2</v>
      </c>
      <c r="J1430" s="13">
        <f t="shared" si="273"/>
        <v>8.0711144524985387E-2</v>
      </c>
      <c r="K1430" s="13">
        <f t="shared" si="274"/>
        <v>2.3239025689902881E-8</v>
      </c>
      <c r="L1430" s="13">
        <f t="shared" si="275"/>
        <v>0</v>
      </c>
      <c r="M1430" s="13">
        <f t="shared" si="280"/>
        <v>1.4892996289956573</v>
      </c>
      <c r="N1430" s="13">
        <f t="shared" si="276"/>
        <v>0.92336576997730746</v>
      </c>
      <c r="O1430" s="13">
        <f t="shared" si="277"/>
        <v>0.92336576997730746</v>
      </c>
      <c r="Q1430">
        <v>23.341799359296111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0.306506883474368</v>
      </c>
      <c r="G1431" s="13">
        <f t="shared" si="271"/>
        <v>0</v>
      </c>
      <c r="H1431" s="13">
        <f t="shared" si="272"/>
        <v>0.306506883474368</v>
      </c>
      <c r="I1431" s="16">
        <f t="shared" si="279"/>
        <v>0.3065069067133937</v>
      </c>
      <c r="J1431" s="13">
        <f t="shared" si="273"/>
        <v>0.30650552840255679</v>
      </c>
      <c r="K1431" s="13">
        <f t="shared" si="274"/>
        <v>1.3783108369080921E-6</v>
      </c>
      <c r="L1431" s="13">
        <f t="shared" si="275"/>
        <v>0</v>
      </c>
      <c r="M1431" s="13">
        <f t="shared" si="280"/>
        <v>0.56593385901834981</v>
      </c>
      <c r="N1431" s="13">
        <f t="shared" si="276"/>
        <v>0.35087899259137689</v>
      </c>
      <c r="O1431" s="13">
        <f t="shared" si="277"/>
        <v>0.35087899259137689</v>
      </c>
      <c r="Q1431">
        <v>22.775195172540691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</v>
      </c>
      <c r="G1432" s="13">
        <f t="shared" si="271"/>
        <v>0</v>
      </c>
      <c r="H1432" s="13">
        <f t="shared" si="272"/>
        <v>0</v>
      </c>
      <c r="I1432" s="16">
        <f t="shared" si="279"/>
        <v>1.3783108369080921E-6</v>
      </c>
      <c r="J1432" s="13">
        <f t="shared" si="273"/>
        <v>1.3783108369080921E-6</v>
      </c>
      <c r="K1432" s="13">
        <f t="shared" si="274"/>
        <v>0</v>
      </c>
      <c r="L1432" s="13">
        <f t="shared" si="275"/>
        <v>0</v>
      </c>
      <c r="M1432" s="13">
        <f t="shared" si="280"/>
        <v>0.21505486642697291</v>
      </c>
      <c r="N1432" s="13">
        <f t="shared" si="276"/>
        <v>0.13333401718472321</v>
      </c>
      <c r="O1432" s="13">
        <f t="shared" si="277"/>
        <v>0.13333401718472321</v>
      </c>
      <c r="Q1432">
        <v>26.520688125265689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0.73788819198054867</v>
      </c>
      <c r="G1433" s="13">
        <f t="shared" si="271"/>
        <v>0</v>
      </c>
      <c r="H1433" s="13">
        <f t="shared" si="272"/>
        <v>0.73788819198054867</v>
      </c>
      <c r="I1433" s="16">
        <f t="shared" si="279"/>
        <v>0.73788819198054867</v>
      </c>
      <c r="J1433" s="13">
        <f t="shared" si="273"/>
        <v>0.73788030748778133</v>
      </c>
      <c r="K1433" s="13">
        <f t="shared" si="274"/>
        <v>7.8844927673404896E-6</v>
      </c>
      <c r="L1433" s="13">
        <f t="shared" si="275"/>
        <v>0</v>
      </c>
      <c r="M1433" s="13">
        <f t="shared" si="280"/>
        <v>8.1720849242249705E-2</v>
      </c>
      <c r="N1433" s="13">
        <f t="shared" si="276"/>
        <v>5.066692653019482E-2</v>
      </c>
      <c r="O1433" s="13">
        <f t="shared" si="277"/>
        <v>5.066692653019482E-2</v>
      </c>
      <c r="Q1433">
        <v>29.235253000000011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0.37829790307757338</v>
      </c>
      <c r="G1434" s="13">
        <f t="shared" si="271"/>
        <v>0</v>
      </c>
      <c r="H1434" s="13">
        <f t="shared" si="272"/>
        <v>0.37829790307757338</v>
      </c>
      <c r="I1434" s="16">
        <f t="shared" si="279"/>
        <v>0.37830578757034072</v>
      </c>
      <c r="J1434" s="13">
        <f t="shared" si="273"/>
        <v>0.37830439395888543</v>
      </c>
      <c r="K1434" s="13">
        <f t="shared" si="274"/>
        <v>1.393611455291488E-6</v>
      </c>
      <c r="L1434" s="13">
        <f t="shared" si="275"/>
        <v>0</v>
      </c>
      <c r="M1434" s="13">
        <f t="shared" si="280"/>
        <v>3.1053922712054885E-2</v>
      </c>
      <c r="N1434" s="13">
        <f t="shared" si="276"/>
        <v>1.925343208147403E-2</v>
      </c>
      <c r="O1434" s="13">
        <f t="shared" si="277"/>
        <v>1.925343208147403E-2</v>
      </c>
      <c r="Q1434">
        <v>27.23566559126791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12.06157317841774</v>
      </c>
      <c r="G1435" s="13">
        <f t="shared" si="271"/>
        <v>0</v>
      </c>
      <c r="H1435" s="13">
        <f t="shared" si="272"/>
        <v>12.06157317841774</v>
      </c>
      <c r="I1435" s="16">
        <f t="shared" si="279"/>
        <v>12.061574572029196</v>
      </c>
      <c r="J1435" s="13">
        <f t="shared" si="273"/>
        <v>11.974069991914552</v>
      </c>
      <c r="K1435" s="13">
        <f t="shared" si="274"/>
        <v>8.750458011464346E-2</v>
      </c>
      <c r="L1435" s="13">
        <f t="shared" si="275"/>
        <v>0</v>
      </c>
      <c r="M1435" s="13">
        <f t="shared" si="280"/>
        <v>1.1800490630580855E-2</v>
      </c>
      <c r="N1435" s="13">
        <f t="shared" si="276"/>
        <v>7.3163041909601306E-3</v>
      </c>
      <c r="O1435" s="13">
        <f t="shared" si="277"/>
        <v>7.3163041909601306E-3</v>
      </c>
      <c r="Q1435">
        <v>22.406977962338932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43.412622811307429</v>
      </c>
      <c r="G1436" s="13">
        <f t="shared" si="271"/>
        <v>1.7989109241699643</v>
      </c>
      <c r="H1436" s="13">
        <f t="shared" si="272"/>
        <v>41.613711887137462</v>
      </c>
      <c r="I1436" s="16">
        <f t="shared" si="279"/>
        <v>41.70121646725211</v>
      </c>
      <c r="J1436" s="13">
        <f t="shared" si="273"/>
        <v>36.802358144724465</v>
      </c>
      <c r="K1436" s="13">
        <f t="shared" si="274"/>
        <v>4.8988583225276443</v>
      </c>
      <c r="L1436" s="13">
        <f t="shared" si="275"/>
        <v>0</v>
      </c>
      <c r="M1436" s="13">
        <f t="shared" si="280"/>
        <v>4.4841864396207246E-3</v>
      </c>
      <c r="N1436" s="13">
        <f t="shared" si="276"/>
        <v>2.7801955925648492E-3</v>
      </c>
      <c r="O1436" s="13">
        <f t="shared" si="277"/>
        <v>1.8016911197625292</v>
      </c>
      <c r="Q1436">
        <v>19.00038360501291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0</v>
      </c>
      <c r="G1437" s="13">
        <f t="shared" si="271"/>
        <v>0</v>
      </c>
      <c r="H1437" s="13">
        <f t="shared" si="272"/>
        <v>0</v>
      </c>
      <c r="I1437" s="16">
        <f t="shared" si="279"/>
        <v>4.8988583225276443</v>
      </c>
      <c r="J1437" s="13">
        <f t="shared" si="273"/>
        <v>4.8800324553894248</v>
      </c>
      <c r="K1437" s="13">
        <f t="shared" si="274"/>
        <v>1.8825867138219543E-2</v>
      </c>
      <c r="L1437" s="13">
        <f t="shared" si="275"/>
        <v>0</v>
      </c>
      <c r="M1437" s="13">
        <f t="shared" si="280"/>
        <v>1.7039908470558754E-3</v>
      </c>
      <c r="N1437" s="13">
        <f t="shared" si="276"/>
        <v>1.0564743251746428E-3</v>
      </c>
      <c r="O1437" s="13">
        <f t="shared" si="277"/>
        <v>1.0564743251746428E-3</v>
      </c>
      <c r="Q1437">
        <v>14.16023708734688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1.3033933414301939</v>
      </c>
      <c r="G1438" s="13">
        <f t="shared" si="271"/>
        <v>0</v>
      </c>
      <c r="H1438" s="13">
        <f t="shared" si="272"/>
        <v>1.3033933414301939</v>
      </c>
      <c r="I1438" s="16">
        <f t="shared" si="279"/>
        <v>1.3222192085684135</v>
      </c>
      <c r="J1438" s="13">
        <f t="shared" si="273"/>
        <v>1.3218241623978997</v>
      </c>
      <c r="K1438" s="13">
        <f t="shared" si="274"/>
        <v>3.9504617051377977E-4</v>
      </c>
      <c r="L1438" s="13">
        <f t="shared" si="275"/>
        <v>0</v>
      </c>
      <c r="M1438" s="13">
        <f t="shared" si="280"/>
        <v>6.4751652188123256E-4</v>
      </c>
      <c r="N1438" s="13">
        <f t="shared" si="276"/>
        <v>4.014602435663642E-4</v>
      </c>
      <c r="O1438" s="13">
        <f t="shared" si="277"/>
        <v>4.014602435663642E-4</v>
      </c>
      <c r="Q1438">
        <v>13.727667593548389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27.43796422592958</v>
      </c>
      <c r="G1439" s="13">
        <f t="shared" si="271"/>
        <v>1.2899290450896866E-2</v>
      </c>
      <c r="H1439" s="13">
        <f t="shared" si="272"/>
        <v>27.425064935478684</v>
      </c>
      <c r="I1439" s="16">
        <f t="shared" si="279"/>
        <v>27.425459981649198</v>
      </c>
      <c r="J1439" s="13">
        <f t="shared" si="273"/>
        <v>25.332564639643206</v>
      </c>
      <c r="K1439" s="13">
        <f t="shared" si="274"/>
        <v>2.0928953420059919</v>
      </c>
      <c r="L1439" s="13">
        <f t="shared" si="275"/>
        <v>0</v>
      </c>
      <c r="M1439" s="13">
        <f t="shared" si="280"/>
        <v>2.4605627831486836E-4</v>
      </c>
      <c r="N1439" s="13">
        <f t="shared" si="276"/>
        <v>1.5255489255521838E-4</v>
      </c>
      <c r="O1439" s="13">
        <f t="shared" si="277"/>
        <v>1.3051845343452084E-2</v>
      </c>
      <c r="Q1439">
        <v>16.612325079329011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5.8513412715257598</v>
      </c>
      <c r="G1440" s="13">
        <f t="shared" si="271"/>
        <v>0</v>
      </c>
      <c r="H1440" s="13">
        <f t="shared" si="272"/>
        <v>5.8513412715257598</v>
      </c>
      <c r="I1440" s="16">
        <f t="shared" si="279"/>
        <v>7.9442366135317517</v>
      </c>
      <c r="J1440" s="13">
        <f t="shared" si="273"/>
        <v>7.8976361260314896</v>
      </c>
      <c r="K1440" s="13">
        <f t="shared" si="274"/>
        <v>4.6600487500262133E-2</v>
      </c>
      <c r="L1440" s="13">
        <f t="shared" si="275"/>
        <v>0</v>
      </c>
      <c r="M1440" s="13">
        <f t="shared" si="280"/>
        <v>9.3501385759649984E-5</v>
      </c>
      <c r="N1440" s="13">
        <f t="shared" si="276"/>
        <v>5.7970859170982991E-5</v>
      </c>
      <c r="O1440" s="13">
        <f t="shared" si="277"/>
        <v>5.7970859170982991E-5</v>
      </c>
      <c r="Q1440">
        <v>18.02123899405797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7.8867566859862001E-2</v>
      </c>
      <c r="G1441" s="13">
        <f t="shared" si="271"/>
        <v>0</v>
      </c>
      <c r="H1441" s="13">
        <f t="shared" si="272"/>
        <v>7.8867566859862001E-2</v>
      </c>
      <c r="I1441" s="16">
        <f t="shared" si="279"/>
        <v>0.12546805436012415</v>
      </c>
      <c r="J1441" s="13">
        <f t="shared" si="273"/>
        <v>0.12546790202351446</v>
      </c>
      <c r="K1441" s="13">
        <f t="shared" si="274"/>
        <v>1.5233660968783092E-7</v>
      </c>
      <c r="L1441" s="13">
        <f t="shared" si="275"/>
        <v>0</v>
      </c>
      <c r="M1441" s="13">
        <f t="shared" si="280"/>
        <v>3.5530526588666993E-5</v>
      </c>
      <c r="N1441" s="13">
        <f t="shared" si="276"/>
        <v>2.2028926484973535E-5</v>
      </c>
      <c r="O1441" s="13">
        <f t="shared" si="277"/>
        <v>2.2028926484973535E-5</v>
      </c>
      <c r="Q1441">
        <v>19.401957018552121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8.6318369936561501E-2</v>
      </c>
      <c r="G1442" s="13">
        <f t="shared" si="271"/>
        <v>0</v>
      </c>
      <c r="H1442" s="13">
        <f t="shared" si="272"/>
        <v>8.6318369936561501E-2</v>
      </c>
      <c r="I1442" s="16">
        <f t="shared" si="279"/>
        <v>8.6318522273171189E-2</v>
      </c>
      <c r="J1442" s="13">
        <f t="shared" si="273"/>
        <v>8.6318493284254463E-2</v>
      </c>
      <c r="K1442" s="13">
        <f t="shared" si="274"/>
        <v>2.8988916725425362E-8</v>
      </c>
      <c r="L1442" s="13">
        <f t="shared" si="275"/>
        <v>0</v>
      </c>
      <c r="M1442" s="13">
        <f t="shared" si="280"/>
        <v>1.3501600103693458E-5</v>
      </c>
      <c r="N1442" s="13">
        <f t="shared" si="276"/>
        <v>8.3709920642899445E-6</v>
      </c>
      <c r="O1442" s="13">
        <f t="shared" si="277"/>
        <v>8.3709920642899445E-6</v>
      </c>
      <c r="Q1442">
        <v>23.202474682828459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0.79379501938465047</v>
      </c>
      <c r="G1443" s="13">
        <f t="shared" si="271"/>
        <v>0</v>
      </c>
      <c r="H1443" s="13">
        <f t="shared" si="272"/>
        <v>0.79379501938465047</v>
      </c>
      <c r="I1443" s="16">
        <f t="shared" si="279"/>
        <v>0.79379504837356718</v>
      </c>
      <c r="J1443" s="13">
        <f t="shared" si="273"/>
        <v>0.79378190392149095</v>
      </c>
      <c r="K1443" s="13">
        <f t="shared" si="274"/>
        <v>1.3144452076230273E-5</v>
      </c>
      <c r="L1443" s="13">
        <f t="shared" si="275"/>
        <v>0</v>
      </c>
      <c r="M1443" s="13">
        <f t="shared" si="280"/>
        <v>5.1306080394035135E-6</v>
      </c>
      <c r="N1443" s="13">
        <f t="shared" si="276"/>
        <v>3.1809769844301785E-6</v>
      </c>
      <c r="O1443" s="13">
        <f t="shared" si="277"/>
        <v>3.1809769844301785E-6</v>
      </c>
      <c r="Q1443">
        <v>27.08414773705017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7.8617394660198472E-2</v>
      </c>
      <c r="G1444" s="13">
        <f t="shared" si="271"/>
        <v>0</v>
      </c>
      <c r="H1444" s="13">
        <f t="shared" si="272"/>
        <v>7.8617394660198472E-2</v>
      </c>
      <c r="I1444" s="16">
        <f t="shared" si="279"/>
        <v>7.8630539112274703E-2</v>
      </c>
      <c r="J1444" s="13">
        <f t="shared" si="273"/>
        <v>7.8630526851233673E-2</v>
      </c>
      <c r="K1444" s="13">
        <f t="shared" si="274"/>
        <v>1.2261041029693054E-8</v>
      </c>
      <c r="L1444" s="13">
        <f t="shared" si="275"/>
        <v>0</v>
      </c>
      <c r="M1444" s="13">
        <f t="shared" si="280"/>
        <v>1.949631054973335E-6</v>
      </c>
      <c r="N1444" s="13">
        <f t="shared" si="276"/>
        <v>1.2087712540834678E-6</v>
      </c>
      <c r="O1444" s="13">
        <f t="shared" si="277"/>
        <v>1.2087712540834678E-6</v>
      </c>
      <c r="Q1444">
        <v>27.384826507834731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2.764806466783261</v>
      </c>
      <c r="G1445" s="13">
        <f t="shared" si="271"/>
        <v>0</v>
      </c>
      <c r="H1445" s="13">
        <f t="shared" si="272"/>
        <v>2.764806466783261</v>
      </c>
      <c r="I1445" s="16">
        <f t="shared" si="279"/>
        <v>2.7648064790443021</v>
      </c>
      <c r="J1445" s="13">
        <f t="shared" si="273"/>
        <v>2.7642391165118116</v>
      </c>
      <c r="K1445" s="13">
        <f t="shared" si="274"/>
        <v>5.6736253249045632E-4</v>
      </c>
      <c r="L1445" s="13">
        <f t="shared" si="275"/>
        <v>0</v>
      </c>
      <c r="M1445" s="13">
        <f t="shared" si="280"/>
        <v>7.4085980088986724E-7</v>
      </c>
      <c r="N1445" s="13">
        <f t="shared" si="276"/>
        <v>4.5933307655171768E-7</v>
      </c>
      <c r="O1445" s="13">
        <f t="shared" si="277"/>
        <v>4.5933307655171768E-7</v>
      </c>
      <c r="Q1445">
        <v>26.926797000000011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0.36877816110480138</v>
      </c>
      <c r="G1446" s="13">
        <f t="shared" si="271"/>
        <v>0</v>
      </c>
      <c r="H1446" s="13">
        <f t="shared" si="272"/>
        <v>0.36877816110480138</v>
      </c>
      <c r="I1446" s="16">
        <f t="shared" si="279"/>
        <v>0.36934552363729184</v>
      </c>
      <c r="J1446" s="13">
        <f t="shared" si="273"/>
        <v>0.36934381840659963</v>
      </c>
      <c r="K1446" s="13">
        <f t="shared" si="274"/>
        <v>1.7052306922060723E-6</v>
      </c>
      <c r="L1446" s="13">
        <f t="shared" si="275"/>
        <v>0</v>
      </c>
      <c r="M1446" s="13">
        <f t="shared" si="280"/>
        <v>2.8152672433814956E-7</v>
      </c>
      <c r="N1446" s="13">
        <f t="shared" si="276"/>
        <v>1.7454656908965273E-7</v>
      </c>
      <c r="O1446" s="13">
        <f t="shared" si="277"/>
        <v>1.7454656908965273E-7</v>
      </c>
      <c r="Q1446">
        <v>25.25166476159416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1.953970540125697</v>
      </c>
      <c r="G1447" s="13">
        <f t="shared" si="271"/>
        <v>0</v>
      </c>
      <c r="H1447" s="13">
        <f t="shared" si="272"/>
        <v>1.953970540125697</v>
      </c>
      <c r="I1447" s="16">
        <f t="shared" si="279"/>
        <v>1.9539722453563892</v>
      </c>
      <c r="J1447" s="13">
        <f t="shared" si="273"/>
        <v>1.9537177768710503</v>
      </c>
      <c r="K1447" s="13">
        <f t="shared" si="274"/>
        <v>2.544684853389434E-4</v>
      </c>
      <c r="L1447" s="13">
        <f t="shared" si="275"/>
        <v>0</v>
      </c>
      <c r="M1447" s="13">
        <f t="shared" si="280"/>
        <v>1.0698015524849684E-7</v>
      </c>
      <c r="N1447" s="13">
        <f t="shared" si="276"/>
        <v>6.6327696254068041E-8</v>
      </c>
      <c r="O1447" s="13">
        <f t="shared" si="277"/>
        <v>6.6327696254068041E-8</v>
      </c>
      <c r="Q1447">
        <v>25.194079045909781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64.416717674483081</v>
      </c>
      <c r="G1448" s="13">
        <f t="shared" si="271"/>
        <v>4.1472276397276957</v>
      </c>
      <c r="H1448" s="13">
        <f t="shared" si="272"/>
        <v>60.269490034755385</v>
      </c>
      <c r="I1448" s="16">
        <f t="shared" si="279"/>
        <v>60.269744503240723</v>
      </c>
      <c r="J1448" s="13">
        <f t="shared" si="273"/>
        <v>49.659892985500754</v>
      </c>
      <c r="K1448" s="13">
        <f t="shared" si="274"/>
        <v>10.609851517739969</v>
      </c>
      <c r="L1448" s="13">
        <f t="shared" si="275"/>
        <v>0</v>
      </c>
      <c r="M1448" s="13">
        <f t="shared" si="280"/>
        <v>4.0652458994428796E-8</v>
      </c>
      <c r="N1448" s="13">
        <f t="shared" si="276"/>
        <v>2.5204524576545853E-8</v>
      </c>
      <c r="O1448" s="13">
        <f t="shared" si="277"/>
        <v>4.1472276649322204</v>
      </c>
      <c r="Q1448">
        <v>20.598673641267581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64.792440506260604</v>
      </c>
      <c r="G1449" s="13">
        <f t="shared" si="271"/>
        <v>4.1892345061043423</v>
      </c>
      <c r="H1449" s="13">
        <f t="shared" si="272"/>
        <v>60.603206000156263</v>
      </c>
      <c r="I1449" s="16">
        <f t="shared" si="279"/>
        <v>71.213057517896232</v>
      </c>
      <c r="J1449" s="13">
        <f t="shared" si="273"/>
        <v>48.140522943568982</v>
      </c>
      <c r="K1449" s="13">
        <f t="shared" si="274"/>
        <v>23.07253457432725</v>
      </c>
      <c r="L1449" s="13">
        <f t="shared" si="275"/>
        <v>12.018402839609799</v>
      </c>
      <c r="M1449" s="13">
        <f t="shared" si="280"/>
        <v>12.018402855057733</v>
      </c>
      <c r="N1449" s="13">
        <f t="shared" si="276"/>
        <v>7.4514097701357942</v>
      </c>
      <c r="O1449" s="13">
        <f t="shared" si="277"/>
        <v>11.640644276240137</v>
      </c>
      <c r="Q1449">
        <v>16.441594044452241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16.252335240269581</v>
      </c>
      <c r="G1450" s="13">
        <f t="shared" si="271"/>
        <v>0</v>
      </c>
      <c r="H1450" s="13">
        <f t="shared" si="272"/>
        <v>16.252335240269581</v>
      </c>
      <c r="I1450" s="16">
        <f t="shared" si="279"/>
        <v>27.306466974987032</v>
      </c>
      <c r="J1450" s="13">
        <f t="shared" si="273"/>
        <v>24.547606349590776</v>
      </c>
      <c r="K1450" s="13">
        <f t="shared" si="274"/>
        <v>2.758860625396256</v>
      </c>
      <c r="L1450" s="13">
        <f t="shared" si="275"/>
        <v>0</v>
      </c>
      <c r="M1450" s="13">
        <f t="shared" si="280"/>
        <v>4.5669930849219389</v>
      </c>
      <c r="N1450" s="13">
        <f t="shared" si="276"/>
        <v>2.8315357126516023</v>
      </c>
      <c r="O1450" s="13">
        <f t="shared" si="277"/>
        <v>2.8315357126516023</v>
      </c>
      <c r="Q1450">
        <v>14.244168593548389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0</v>
      </c>
      <c r="G1451" s="13">
        <f t="shared" si="271"/>
        <v>0</v>
      </c>
      <c r="H1451" s="13">
        <f t="shared" si="272"/>
        <v>0</v>
      </c>
      <c r="I1451" s="16">
        <f t="shared" si="279"/>
        <v>2.758860625396256</v>
      </c>
      <c r="J1451" s="13">
        <f t="shared" si="273"/>
        <v>2.7562827444101137</v>
      </c>
      <c r="K1451" s="13">
        <f t="shared" si="274"/>
        <v>2.5778809861423113E-3</v>
      </c>
      <c r="L1451" s="13">
        <f t="shared" si="275"/>
        <v>0</v>
      </c>
      <c r="M1451" s="13">
        <f t="shared" si="280"/>
        <v>1.7354573722703366</v>
      </c>
      <c r="N1451" s="13">
        <f t="shared" si="276"/>
        <v>1.0759835708076086</v>
      </c>
      <c r="O1451" s="13">
        <f t="shared" si="277"/>
        <v>1.0759835708076086</v>
      </c>
      <c r="Q1451">
        <v>16.098327513011711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22.295659145016192</v>
      </c>
      <c r="G1452" s="13">
        <f t="shared" si="271"/>
        <v>0</v>
      </c>
      <c r="H1452" s="13">
        <f t="shared" si="272"/>
        <v>22.295659145016192</v>
      </c>
      <c r="I1452" s="16">
        <f t="shared" si="279"/>
        <v>22.298237026002333</v>
      </c>
      <c r="J1452" s="13">
        <f t="shared" si="273"/>
        <v>21.211798783009989</v>
      </c>
      <c r="K1452" s="13">
        <f t="shared" si="274"/>
        <v>1.0864382429923438</v>
      </c>
      <c r="L1452" s="13">
        <f t="shared" si="275"/>
        <v>0</v>
      </c>
      <c r="M1452" s="13">
        <f t="shared" si="280"/>
        <v>0.65947380146272794</v>
      </c>
      <c r="N1452" s="13">
        <f t="shared" si="276"/>
        <v>0.40887375690689132</v>
      </c>
      <c r="O1452" s="13">
        <f t="shared" si="277"/>
        <v>0.40887375690689132</v>
      </c>
      <c r="Q1452">
        <v>17.176188710822672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49.242820769098898</v>
      </c>
      <c r="G1453" s="13">
        <f t="shared" si="271"/>
        <v>2.4507434077156161</v>
      </c>
      <c r="H1453" s="13">
        <f t="shared" si="272"/>
        <v>46.792077361383285</v>
      </c>
      <c r="I1453" s="16">
        <f t="shared" si="279"/>
        <v>47.878515604375629</v>
      </c>
      <c r="J1453" s="13">
        <f t="shared" si="273"/>
        <v>39.267258112447692</v>
      </c>
      <c r="K1453" s="13">
        <f t="shared" si="274"/>
        <v>8.6112574919279368</v>
      </c>
      <c r="L1453" s="13">
        <f t="shared" si="275"/>
        <v>0</v>
      </c>
      <c r="M1453" s="13">
        <f t="shared" si="280"/>
        <v>0.25060004455583662</v>
      </c>
      <c r="N1453" s="13">
        <f t="shared" si="276"/>
        <v>0.15537202762461871</v>
      </c>
      <c r="O1453" s="13">
        <f t="shared" si="277"/>
        <v>2.6061154353402349</v>
      </c>
      <c r="Q1453">
        <v>17.142334726976362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4.5637216056149184</v>
      </c>
      <c r="G1454" s="13">
        <f t="shared" si="271"/>
        <v>0</v>
      </c>
      <c r="H1454" s="13">
        <f t="shared" si="272"/>
        <v>4.5637216056149184</v>
      </c>
      <c r="I1454" s="16">
        <f t="shared" si="279"/>
        <v>13.174979097542856</v>
      </c>
      <c r="J1454" s="13">
        <f t="shared" si="273"/>
        <v>13.081159015642847</v>
      </c>
      <c r="K1454" s="13">
        <f t="shared" si="274"/>
        <v>9.3820081900009455E-2</v>
      </c>
      <c r="L1454" s="13">
        <f t="shared" si="275"/>
        <v>0</v>
      </c>
      <c r="M1454" s="13">
        <f t="shared" si="280"/>
        <v>9.5228016931217907E-2</v>
      </c>
      <c r="N1454" s="13">
        <f t="shared" si="276"/>
        <v>5.9041370497355104E-2</v>
      </c>
      <c r="O1454" s="13">
        <f t="shared" si="277"/>
        <v>5.9041370497355104E-2</v>
      </c>
      <c r="Q1454">
        <v>23.796525459524741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6.3876568635190818</v>
      </c>
      <c r="G1455" s="13">
        <f t="shared" si="271"/>
        <v>0</v>
      </c>
      <c r="H1455" s="13">
        <f t="shared" si="272"/>
        <v>6.3876568635190818</v>
      </c>
      <c r="I1455" s="16">
        <f t="shared" si="279"/>
        <v>6.4814769454190913</v>
      </c>
      <c r="J1455" s="13">
        <f t="shared" si="273"/>
        <v>6.471770616791102</v>
      </c>
      <c r="K1455" s="13">
        <f t="shared" si="274"/>
        <v>9.706328627989258E-3</v>
      </c>
      <c r="L1455" s="13">
        <f t="shared" si="275"/>
        <v>0</v>
      </c>
      <c r="M1455" s="13">
        <f t="shared" si="280"/>
        <v>3.6186646433862803E-2</v>
      </c>
      <c r="N1455" s="13">
        <f t="shared" si="276"/>
        <v>2.2435720788994938E-2</v>
      </c>
      <c r="O1455" s="13">
        <f t="shared" si="277"/>
        <v>2.2435720788994938E-2</v>
      </c>
      <c r="Q1455">
        <v>24.862414512733029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10.33457956282459</v>
      </c>
      <c r="G1456" s="13">
        <f t="shared" si="271"/>
        <v>0</v>
      </c>
      <c r="H1456" s="13">
        <f t="shared" si="272"/>
        <v>10.33457956282459</v>
      </c>
      <c r="I1456" s="16">
        <f t="shared" si="279"/>
        <v>10.344285891452579</v>
      </c>
      <c r="J1456" s="13">
        <f t="shared" si="273"/>
        <v>10.317418014275617</v>
      </c>
      <c r="K1456" s="13">
        <f t="shared" si="274"/>
        <v>2.6867877176961485E-2</v>
      </c>
      <c r="L1456" s="13">
        <f t="shared" si="275"/>
        <v>0</v>
      </c>
      <c r="M1456" s="13">
        <f t="shared" si="280"/>
        <v>1.3750925644867865E-2</v>
      </c>
      <c r="N1456" s="13">
        <f t="shared" si="276"/>
        <v>8.5255738998180758E-3</v>
      </c>
      <c r="O1456" s="13">
        <f t="shared" si="277"/>
        <v>8.5255738998180758E-3</v>
      </c>
      <c r="Q1456">
        <v>27.63652528350983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5.9886028449149213</v>
      </c>
      <c r="G1457" s="13">
        <f t="shared" si="271"/>
        <v>0</v>
      </c>
      <c r="H1457" s="13">
        <f t="shared" si="272"/>
        <v>5.9886028449149213</v>
      </c>
      <c r="I1457" s="16">
        <f t="shared" si="279"/>
        <v>6.0154707220918828</v>
      </c>
      <c r="J1457" s="13">
        <f t="shared" si="273"/>
        <v>6.0093316033092439</v>
      </c>
      <c r="K1457" s="13">
        <f t="shared" si="274"/>
        <v>6.1391187826389526E-3</v>
      </c>
      <c r="L1457" s="13">
        <f t="shared" si="275"/>
        <v>0</v>
      </c>
      <c r="M1457" s="13">
        <f t="shared" si="280"/>
        <v>5.2253517450497888E-3</v>
      </c>
      <c r="N1457" s="13">
        <f t="shared" si="276"/>
        <v>3.2397180819308691E-3</v>
      </c>
      <c r="O1457" s="13">
        <f t="shared" si="277"/>
        <v>3.2397180819308691E-3</v>
      </c>
      <c r="Q1457">
        <v>26.55885300000001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5.9181718723056278</v>
      </c>
      <c r="G1458" s="13">
        <f t="shared" si="271"/>
        <v>0</v>
      </c>
      <c r="H1458" s="13">
        <f t="shared" si="272"/>
        <v>5.9181718723056278</v>
      </c>
      <c r="I1458" s="16">
        <f t="shared" si="279"/>
        <v>5.9243109910882668</v>
      </c>
      <c r="J1458" s="13">
        <f t="shared" si="273"/>
        <v>5.9176131245632826</v>
      </c>
      <c r="K1458" s="13">
        <f t="shared" si="274"/>
        <v>6.697866524984164E-3</v>
      </c>
      <c r="L1458" s="13">
        <f t="shared" si="275"/>
        <v>0</v>
      </c>
      <c r="M1458" s="13">
        <f t="shared" si="280"/>
        <v>1.9856336631189197E-3</v>
      </c>
      <c r="N1458" s="13">
        <f t="shared" si="276"/>
        <v>1.2310928711337303E-3</v>
      </c>
      <c r="O1458" s="13">
        <f t="shared" si="277"/>
        <v>1.2310928711337303E-3</v>
      </c>
      <c r="Q1458">
        <v>25.595516603011049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1.1834307417268899</v>
      </c>
      <c r="G1459" s="13">
        <f t="shared" si="271"/>
        <v>0</v>
      </c>
      <c r="H1459" s="13">
        <f t="shared" si="272"/>
        <v>1.1834307417268899</v>
      </c>
      <c r="I1459" s="16">
        <f t="shared" si="279"/>
        <v>1.1901286082518741</v>
      </c>
      <c r="J1459" s="13">
        <f t="shared" si="273"/>
        <v>1.1900631513505164</v>
      </c>
      <c r="K1459" s="13">
        <f t="shared" si="274"/>
        <v>6.5456901357618946E-5</v>
      </c>
      <c r="L1459" s="13">
        <f t="shared" si="275"/>
        <v>0</v>
      </c>
      <c r="M1459" s="13">
        <f t="shared" si="280"/>
        <v>7.5454079198518939E-4</v>
      </c>
      <c r="N1459" s="13">
        <f t="shared" si="276"/>
        <v>4.678152910308174E-4</v>
      </c>
      <c r="O1459" s="13">
        <f t="shared" si="277"/>
        <v>4.678152910308174E-4</v>
      </c>
      <c r="Q1459">
        <v>24.265195012885421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31.200337361619031</v>
      </c>
      <c r="G1460" s="13">
        <f t="shared" si="271"/>
        <v>0.43354315928976928</v>
      </c>
      <c r="H1460" s="13">
        <f t="shared" si="272"/>
        <v>30.766794202329262</v>
      </c>
      <c r="I1460" s="16">
        <f t="shared" si="279"/>
        <v>30.766859659230619</v>
      </c>
      <c r="J1460" s="13">
        <f t="shared" si="273"/>
        <v>28.867013815627452</v>
      </c>
      <c r="K1460" s="13">
        <f t="shared" si="274"/>
        <v>1.8998458436031669</v>
      </c>
      <c r="L1460" s="13">
        <f t="shared" si="275"/>
        <v>0</v>
      </c>
      <c r="M1460" s="13">
        <f t="shared" si="280"/>
        <v>2.86725500954372E-4</v>
      </c>
      <c r="N1460" s="13">
        <f t="shared" si="276"/>
        <v>1.7776981059171063E-4</v>
      </c>
      <c r="O1460" s="13">
        <f t="shared" si="277"/>
        <v>0.43372092910036097</v>
      </c>
      <c r="Q1460">
        <v>19.905732076213329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36.376382261623661</v>
      </c>
      <c r="G1461" s="13">
        <f t="shared" si="271"/>
        <v>1.012239496282054</v>
      </c>
      <c r="H1461" s="13">
        <f t="shared" si="272"/>
        <v>35.364142765341605</v>
      </c>
      <c r="I1461" s="16">
        <f t="shared" si="279"/>
        <v>37.263988608944771</v>
      </c>
      <c r="J1461" s="13">
        <f t="shared" si="273"/>
        <v>33.349692498456825</v>
      </c>
      <c r="K1461" s="13">
        <f t="shared" si="274"/>
        <v>3.9142961104879461</v>
      </c>
      <c r="L1461" s="13">
        <f t="shared" si="275"/>
        <v>0</v>
      </c>
      <c r="M1461" s="13">
        <f t="shared" si="280"/>
        <v>1.0895569036266137E-4</v>
      </c>
      <c r="N1461" s="13">
        <f t="shared" si="276"/>
        <v>6.7552528024850047E-5</v>
      </c>
      <c r="O1461" s="13">
        <f t="shared" si="277"/>
        <v>1.0123070488100789</v>
      </c>
      <c r="Q1461">
        <v>18.352133108712529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40.26859325101524</v>
      </c>
      <c r="G1462" s="13">
        <f t="shared" si="271"/>
        <v>1.4473996013190118</v>
      </c>
      <c r="H1462" s="13">
        <f t="shared" si="272"/>
        <v>38.821193649696227</v>
      </c>
      <c r="I1462" s="16">
        <f t="shared" si="279"/>
        <v>42.735489760184173</v>
      </c>
      <c r="J1462" s="13">
        <f t="shared" si="273"/>
        <v>34.891579696683301</v>
      </c>
      <c r="K1462" s="13">
        <f t="shared" si="274"/>
        <v>7.8439100635008714</v>
      </c>
      <c r="L1462" s="13">
        <f t="shared" si="275"/>
        <v>0</v>
      </c>
      <c r="M1462" s="13">
        <f t="shared" si="280"/>
        <v>4.1403162337811322E-5</v>
      </c>
      <c r="N1462" s="13">
        <f t="shared" si="276"/>
        <v>2.5669960649443021E-5</v>
      </c>
      <c r="O1462" s="13">
        <f t="shared" si="277"/>
        <v>1.4474252712796611</v>
      </c>
      <c r="Q1462">
        <v>15.32782959354839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4.1059364951028687</v>
      </c>
      <c r="G1463" s="13">
        <f t="shared" si="271"/>
        <v>0</v>
      </c>
      <c r="H1463" s="13">
        <f t="shared" si="272"/>
        <v>4.1059364951028687</v>
      </c>
      <c r="I1463" s="16">
        <f t="shared" si="279"/>
        <v>11.94984655860374</v>
      </c>
      <c r="J1463" s="13">
        <f t="shared" si="273"/>
        <v>11.732583401394523</v>
      </c>
      <c r="K1463" s="13">
        <f t="shared" si="274"/>
        <v>0.21726315720921718</v>
      </c>
      <c r="L1463" s="13">
        <f t="shared" si="275"/>
        <v>0</v>
      </c>
      <c r="M1463" s="13">
        <f t="shared" si="280"/>
        <v>1.5733201688368301E-5</v>
      </c>
      <c r="N1463" s="13">
        <f t="shared" si="276"/>
        <v>9.754585046788347E-6</v>
      </c>
      <c r="O1463" s="13">
        <f t="shared" si="277"/>
        <v>9.754585046788347E-6</v>
      </c>
      <c r="Q1463">
        <v>15.65129524126127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15.81428824185118</v>
      </c>
      <c r="G1464" s="13">
        <f t="shared" si="271"/>
        <v>0</v>
      </c>
      <c r="H1464" s="13">
        <f t="shared" si="272"/>
        <v>15.81428824185118</v>
      </c>
      <c r="I1464" s="16">
        <f t="shared" si="279"/>
        <v>16.031551399060398</v>
      </c>
      <c r="J1464" s="13">
        <f t="shared" si="273"/>
        <v>15.679697465326218</v>
      </c>
      <c r="K1464" s="13">
        <f t="shared" si="274"/>
        <v>0.35185393373417995</v>
      </c>
      <c r="L1464" s="13">
        <f t="shared" si="275"/>
        <v>0</v>
      </c>
      <c r="M1464" s="13">
        <f t="shared" si="280"/>
        <v>5.9786166415799537E-6</v>
      </c>
      <c r="N1464" s="13">
        <f t="shared" si="276"/>
        <v>3.7067423177795711E-6</v>
      </c>
      <c r="O1464" s="13">
        <f t="shared" si="277"/>
        <v>3.7067423177795711E-6</v>
      </c>
      <c r="Q1464">
        <v>18.447046092131909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3.859206518545351</v>
      </c>
      <c r="G1465" s="13">
        <f t="shared" si="271"/>
        <v>0</v>
      </c>
      <c r="H1465" s="13">
        <f t="shared" si="272"/>
        <v>3.859206518545351</v>
      </c>
      <c r="I1465" s="16">
        <f t="shared" si="279"/>
        <v>4.211060452279531</v>
      </c>
      <c r="J1465" s="13">
        <f t="shared" si="273"/>
        <v>4.2056967798951348</v>
      </c>
      <c r="K1465" s="13">
        <f t="shared" si="274"/>
        <v>5.3636723843961676E-3</v>
      </c>
      <c r="L1465" s="13">
        <f t="shared" si="275"/>
        <v>0</v>
      </c>
      <c r="M1465" s="13">
        <f t="shared" si="280"/>
        <v>2.2718743238003825E-6</v>
      </c>
      <c r="N1465" s="13">
        <f t="shared" si="276"/>
        <v>1.4085620807562372E-6</v>
      </c>
      <c r="O1465" s="13">
        <f t="shared" si="277"/>
        <v>1.4085620807562372E-6</v>
      </c>
      <c r="Q1465">
        <v>19.890992735010709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4.267256289911658</v>
      </c>
      <c r="G1466" s="13">
        <f t="shared" si="271"/>
        <v>0</v>
      </c>
      <c r="H1466" s="13">
        <f t="shared" si="272"/>
        <v>4.267256289911658</v>
      </c>
      <c r="I1466" s="16">
        <f t="shared" si="279"/>
        <v>4.2726199622960541</v>
      </c>
      <c r="J1466" s="13">
        <f t="shared" si="273"/>
        <v>4.2687942646317323</v>
      </c>
      <c r="K1466" s="13">
        <f t="shared" si="274"/>
        <v>3.8256976643218366E-3</v>
      </c>
      <c r="L1466" s="13">
        <f t="shared" si="275"/>
        <v>0</v>
      </c>
      <c r="M1466" s="13">
        <f t="shared" si="280"/>
        <v>8.6331224304414535E-7</v>
      </c>
      <c r="N1466" s="13">
        <f t="shared" si="276"/>
        <v>5.3525359068737007E-7</v>
      </c>
      <c r="O1466" s="13">
        <f t="shared" si="277"/>
        <v>5.3525359068737007E-7</v>
      </c>
      <c r="Q1466">
        <v>22.592423379696669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7.5672967054010076</v>
      </c>
      <c r="G1467" s="13">
        <f t="shared" si="271"/>
        <v>0</v>
      </c>
      <c r="H1467" s="13">
        <f t="shared" si="272"/>
        <v>7.5672967054010076</v>
      </c>
      <c r="I1467" s="16">
        <f t="shared" si="279"/>
        <v>7.5711224030653295</v>
      </c>
      <c r="J1467" s="13">
        <f t="shared" si="273"/>
        <v>7.5569968315068321</v>
      </c>
      <c r="K1467" s="13">
        <f t="shared" si="274"/>
        <v>1.4125571558497363E-2</v>
      </c>
      <c r="L1467" s="13">
        <f t="shared" si="275"/>
        <v>0</v>
      </c>
      <c r="M1467" s="13">
        <f t="shared" si="280"/>
        <v>3.2805865235677527E-7</v>
      </c>
      <c r="N1467" s="13">
        <f t="shared" si="276"/>
        <v>2.0339636446120068E-7</v>
      </c>
      <c r="O1467" s="13">
        <f t="shared" si="277"/>
        <v>2.0339636446120068E-7</v>
      </c>
      <c r="Q1467">
        <v>25.512795376034919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9.4776175228743167</v>
      </c>
      <c r="G1468" s="13">
        <f t="shared" si="271"/>
        <v>0</v>
      </c>
      <c r="H1468" s="13">
        <f t="shared" si="272"/>
        <v>9.4776175228743167</v>
      </c>
      <c r="I1468" s="16">
        <f t="shared" si="279"/>
        <v>9.4917430944328132</v>
      </c>
      <c r="J1468" s="13">
        <f t="shared" si="273"/>
        <v>9.4723612467100509</v>
      </c>
      <c r="K1468" s="13">
        <f t="shared" si="274"/>
        <v>1.9381847722762302E-2</v>
      </c>
      <c r="L1468" s="13">
        <f t="shared" si="275"/>
        <v>0</v>
      </c>
      <c r="M1468" s="13">
        <f t="shared" si="280"/>
        <v>1.246622878955746E-7</v>
      </c>
      <c r="N1468" s="13">
        <f t="shared" si="276"/>
        <v>7.7290618495256251E-8</v>
      </c>
      <c r="O1468" s="13">
        <f t="shared" si="277"/>
        <v>7.7290618495256251E-8</v>
      </c>
      <c r="Q1468">
        <v>28.146409000000009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1.2319729186153261</v>
      </c>
      <c r="G1469" s="13">
        <f t="shared" si="271"/>
        <v>0</v>
      </c>
      <c r="H1469" s="13">
        <f t="shared" si="272"/>
        <v>1.2319729186153261</v>
      </c>
      <c r="I1469" s="16">
        <f t="shared" si="279"/>
        <v>1.2513547663380884</v>
      </c>
      <c r="J1469" s="13">
        <f t="shared" si="273"/>
        <v>1.2513127093525549</v>
      </c>
      <c r="K1469" s="13">
        <f t="shared" si="274"/>
        <v>4.2056985533500679E-5</v>
      </c>
      <c r="L1469" s="13">
        <f t="shared" si="275"/>
        <v>0</v>
      </c>
      <c r="M1469" s="13">
        <f t="shared" si="280"/>
        <v>4.7371669400318345E-8</v>
      </c>
      <c r="N1469" s="13">
        <f t="shared" si="276"/>
        <v>2.9370435028197373E-8</v>
      </c>
      <c r="O1469" s="13">
        <f t="shared" si="277"/>
        <v>2.9370435028197373E-8</v>
      </c>
      <c r="Q1469">
        <v>28.570686588295569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0.28571428599999998</v>
      </c>
      <c r="G1470" s="13">
        <f t="shared" si="271"/>
        <v>0</v>
      </c>
      <c r="H1470" s="13">
        <f t="shared" si="272"/>
        <v>0.28571428599999998</v>
      </c>
      <c r="I1470" s="16">
        <f t="shared" si="279"/>
        <v>0.28575634298553348</v>
      </c>
      <c r="J1470" s="13">
        <f t="shared" si="273"/>
        <v>0.28575558572526205</v>
      </c>
      <c r="K1470" s="13">
        <f t="shared" si="274"/>
        <v>7.5726027143341312E-7</v>
      </c>
      <c r="L1470" s="13">
        <f t="shared" si="275"/>
        <v>0</v>
      </c>
      <c r="M1470" s="13">
        <f t="shared" si="280"/>
        <v>1.8001234372120971E-8</v>
      </c>
      <c r="N1470" s="13">
        <f t="shared" si="276"/>
        <v>1.1160765310715003E-8</v>
      </c>
      <c r="O1470" s="13">
        <f t="shared" si="277"/>
        <v>1.1160765310715003E-8</v>
      </c>
      <c r="Q1470">
        <v>25.554011928034939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</v>
      </c>
      <c r="G1471" s="13">
        <f t="shared" si="271"/>
        <v>0</v>
      </c>
      <c r="H1471" s="13">
        <f t="shared" si="272"/>
        <v>0</v>
      </c>
      <c r="I1471" s="16">
        <f t="shared" si="279"/>
        <v>7.5726027143341312E-7</v>
      </c>
      <c r="J1471" s="13">
        <f t="shared" si="273"/>
        <v>7.5726027143341312E-7</v>
      </c>
      <c r="K1471" s="13">
        <f t="shared" si="274"/>
        <v>0</v>
      </c>
      <c r="L1471" s="13">
        <f t="shared" si="275"/>
        <v>0</v>
      </c>
      <c r="M1471" s="13">
        <f t="shared" si="280"/>
        <v>6.8404690614059688E-9</v>
      </c>
      <c r="N1471" s="13">
        <f t="shared" si="276"/>
        <v>4.2410908180717008E-9</v>
      </c>
      <c r="O1471" s="13">
        <f t="shared" si="277"/>
        <v>4.2410908180717008E-9</v>
      </c>
      <c r="Q1471">
        <v>25.31304023118761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0.74674035188453503</v>
      </c>
      <c r="G1472" s="13">
        <f t="shared" si="271"/>
        <v>0</v>
      </c>
      <c r="H1472" s="13">
        <f t="shared" si="272"/>
        <v>0.74674035188453503</v>
      </c>
      <c r="I1472" s="16">
        <f t="shared" si="279"/>
        <v>0.74674035188453503</v>
      </c>
      <c r="J1472" s="13">
        <f t="shared" si="273"/>
        <v>0.74671155479911222</v>
      </c>
      <c r="K1472" s="13">
        <f t="shared" si="274"/>
        <v>2.8797085422804791E-5</v>
      </c>
      <c r="L1472" s="13">
        <f t="shared" si="275"/>
        <v>0</v>
      </c>
      <c r="M1472" s="13">
        <f t="shared" si="280"/>
        <v>2.5993782433342681E-9</v>
      </c>
      <c r="N1472" s="13">
        <f t="shared" si="276"/>
        <v>1.6116145108672462E-9</v>
      </c>
      <c r="O1472" s="13">
        <f t="shared" si="277"/>
        <v>1.6116145108672462E-9</v>
      </c>
      <c r="Q1472">
        <v>20.171424981748931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48.017381563454393</v>
      </c>
      <c r="G1473" s="13">
        <f t="shared" si="271"/>
        <v>2.3137358675544832</v>
      </c>
      <c r="H1473" s="13">
        <f t="shared" si="272"/>
        <v>45.703645695899908</v>
      </c>
      <c r="I1473" s="16">
        <f t="shared" si="279"/>
        <v>45.703674492985328</v>
      </c>
      <c r="J1473" s="13">
        <f t="shared" si="273"/>
        <v>37.710759501974408</v>
      </c>
      <c r="K1473" s="13">
        <f t="shared" si="274"/>
        <v>7.9929149910109203</v>
      </c>
      <c r="L1473" s="13">
        <f t="shared" si="275"/>
        <v>0</v>
      </c>
      <c r="M1473" s="13">
        <f t="shared" si="280"/>
        <v>9.877637324670219E-10</v>
      </c>
      <c r="N1473" s="13">
        <f t="shared" si="276"/>
        <v>6.124135141295536E-10</v>
      </c>
      <c r="O1473" s="13">
        <f t="shared" si="277"/>
        <v>2.3137358681668969</v>
      </c>
      <c r="Q1473">
        <v>16.747504525262752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22.599799157307061</v>
      </c>
      <c r="G1474" s="13">
        <f t="shared" si="271"/>
        <v>0</v>
      </c>
      <c r="H1474" s="13">
        <f t="shared" si="272"/>
        <v>22.599799157307061</v>
      </c>
      <c r="I1474" s="16">
        <f t="shared" si="279"/>
        <v>30.592714148317981</v>
      </c>
      <c r="J1474" s="13">
        <f t="shared" si="273"/>
        <v>27.174181504045588</v>
      </c>
      <c r="K1474" s="13">
        <f t="shared" si="274"/>
        <v>3.4185326442723927</v>
      </c>
      <c r="L1474" s="13">
        <f t="shared" si="275"/>
        <v>0</v>
      </c>
      <c r="M1474" s="13">
        <f t="shared" si="280"/>
        <v>3.753502183374683E-10</v>
      </c>
      <c r="N1474" s="13">
        <f t="shared" si="276"/>
        <v>2.3271713536923035E-10</v>
      </c>
      <c r="O1474" s="13">
        <f t="shared" si="277"/>
        <v>2.3271713536923035E-10</v>
      </c>
      <c r="Q1474">
        <v>15.02325472563215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48.45967667601122</v>
      </c>
      <c r="G1475" s="13">
        <f t="shared" si="271"/>
        <v>2.3631857016364863</v>
      </c>
      <c r="H1475" s="13">
        <f t="shared" si="272"/>
        <v>46.096490974374731</v>
      </c>
      <c r="I1475" s="16">
        <f t="shared" si="279"/>
        <v>49.51502361864712</v>
      </c>
      <c r="J1475" s="13">
        <f t="shared" si="273"/>
        <v>38.610562036139108</v>
      </c>
      <c r="K1475" s="13">
        <f t="shared" si="274"/>
        <v>10.904461582508013</v>
      </c>
      <c r="L1475" s="13">
        <f t="shared" si="275"/>
        <v>0</v>
      </c>
      <c r="M1475" s="13">
        <f t="shared" si="280"/>
        <v>1.4263308296823795E-10</v>
      </c>
      <c r="N1475" s="13">
        <f t="shared" si="276"/>
        <v>8.8432511440307523E-11</v>
      </c>
      <c r="O1475" s="13">
        <f t="shared" si="277"/>
        <v>2.3631857017249187</v>
      </c>
      <c r="Q1475">
        <v>15.619687175406151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74.078885755131736</v>
      </c>
      <c r="G1476" s="13">
        <f t="shared" si="271"/>
        <v>5.2274851304751486</v>
      </c>
      <c r="H1476" s="13">
        <f t="shared" si="272"/>
        <v>68.851400624656591</v>
      </c>
      <c r="I1476" s="16">
        <f t="shared" si="279"/>
        <v>79.755862207164597</v>
      </c>
      <c r="J1476" s="13">
        <f t="shared" si="273"/>
        <v>44.79669494810782</v>
      </c>
      <c r="K1476" s="13">
        <f t="shared" si="274"/>
        <v>34.959167259056777</v>
      </c>
      <c r="L1476" s="13">
        <f t="shared" si="275"/>
        <v>23.99243535314735</v>
      </c>
      <c r="M1476" s="13">
        <f t="shared" si="280"/>
        <v>23.99243535320155</v>
      </c>
      <c r="N1476" s="13">
        <f t="shared" si="276"/>
        <v>14.875309918984961</v>
      </c>
      <c r="O1476" s="13">
        <f t="shared" si="277"/>
        <v>20.102795049460109</v>
      </c>
      <c r="Q1476">
        <v>13.74545859354839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64.503443513841347</v>
      </c>
      <c r="G1477" s="13">
        <f t="shared" si="271"/>
        <v>4.156923831806548</v>
      </c>
      <c r="H1477" s="13">
        <f t="shared" si="272"/>
        <v>60.346519682034796</v>
      </c>
      <c r="I1477" s="16">
        <f t="shared" si="279"/>
        <v>71.313251587944222</v>
      </c>
      <c r="J1477" s="13">
        <f t="shared" si="273"/>
        <v>47.437680697176326</v>
      </c>
      <c r="K1477" s="13">
        <f t="shared" si="274"/>
        <v>23.875570890767897</v>
      </c>
      <c r="L1477" s="13">
        <f t="shared" si="275"/>
        <v>12.827343707696405</v>
      </c>
      <c r="M1477" s="13">
        <f t="shared" si="280"/>
        <v>21.944469141912997</v>
      </c>
      <c r="N1477" s="13">
        <f t="shared" si="276"/>
        <v>13.605570867986058</v>
      </c>
      <c r="O1477" s="13">
        <f t="shared" si="277"/>
        <v>17.762494699792605</v>
      </c>
      <c r="Q1477">
        <v>16.044279708411249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17.73861113252245</v>
      </c>
      <c r="G1478" s="13">
        <f t="shared" ref="G1478:G1541" si="282">IF((F1478-$J$2)&gt;0,$I$2*(F1478-$J$2),0)</f>
        <v>0</v>
      </c>
      <c r="H1478" s="13">
        <f t="shared" ref="H1478:H1541" si="283">F1478-G1478</f>
        <v>17.73861113252245</v>
      </c>
      <c r="I1478" s="16">
        <f t="shared" si="279"/>
        <v>28.78683831559394</v>
      </c>
      <c r="J1478" s="13">
        <f t="shared" ref="J1478:J1541" si="284">I1478/SQRT(1+(I1478/($K$2*(300+(25*Q1478)+0.05*(Q1478)^3)))^2)</f>
        <v>26.444879675788627</v>
      </c>
      <c r="K1478" s="13">
        <f t="shared" ref="K1478:K1541" si="285">I1478-J1478</f>
        <v>2.3419586398053127</v>
      </c>
      <c r="L1478" s="13">
        <f t="shared" ref="L1478:L1541" si="286">IF(K1478&gt;$N$2,(K1478-$N$2)/$L$2,0)</f>
        <v>0</v>
      </c>
      <c r="M1478" s="13">
        <f t="shared" si="280"/>
        <v>8.3388982739269384</v>
      </c>
      <c r="N1478" s="13">
        <f t="shared" ref="N1478:N1541" si="287">$M$2*M1478</f>
        <v>5.1701169298347018</v>
      </c>
      <c r="O1478" s="13">
        <f t="shared" ref="O1478:O1541" si="288">N1478+G1478</f>
        <v>5.1701169298347018</v>
      </c>
      <c r="Q1478">
        <v>16.78706133665365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0.27321394304818802</v>
      </c>
      <c r="G1479" s="13">
        <f t="shared" si="282"/>
        <v>0</v>
      </c>
      <c r="H1479" s="13">
        <f t="shared" si="283"/>
        <v>0.27321394304818802</v>
      </c>
      <c r="I1479" s="16">
        <f t="shared" ref="I1479:I1542" si="290">H1479+K1478-L1478</f>
        <v>2.6151725828535008</v>
      </c>
      <c r="J1479" s="13">
        <f t="shared" si="284"/>
        <v>2.6144370415631988</v>
      </c>
      <c r="K1479" s="13">
        <f t="shared" si="285"/>
        <v>7.3554129030206639E-4</v>
      </c>
      <c r="L1479" s="13">
        <f t="shared" si="286"/>
        <v>0</v>
      </c>
      <c r="M1479" s="13">
        <f t="shared" ref="M1479:M1542" si="291">L1479+M1478-N1478</f>
        <v>3.1687813440922366</v>
      </c>
      <c r="N1479" s="13">
        <f t="shared" si="287"/>
        <v>1.9646444333371866</v>
      </c>
      <c r="O1479" s="13">
        <f t="shared" si="288"/>
        <v>1.9646444333371866</v>
      </c>
      <c r="Q1479">
        <v>23.852633557556491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8.0841681519985178E-2</v>
      </c>
      <c r="G1480" s="13">
        <f t="shared" si="282"/>
        <v>0</v>
      </c>
      <c r="H1480" s="13">
        <f t="shared" si="283"/>
        <v>8.0841681519985178E-2</v>
      </c>
      <c r="I1480" s="16">
        <f t="shared" si="290"/>
        <v>8.1577222810287245E-2</v>
      </c>
      <c r="J1480" s="13">
        <f t="shared" si="284"/>
        <v>8.1577205614050963E-2</v>
      </c>
      <c r="K1480" s="13">
        <f t="shared" si="285"/>
        <v>1.7196236282157606E-8</v>
      </c>
      <c r="L1480" s="13">
        <f t="shared" si="286"/>
        <v>0</v>
      </c>
      <c r="M1480" s="13">
        <f t="shared" si="291"/>
        <v>1.2041369107550499</v>
      </c>
      <c r="N1480" s="13">
        <f t="shared" si="287"/>
        <v>0.74656488466813098</v>
      </c>
      <c r="O1480" s="13">
        <f t="shared" si="288"/>
        <v>0.74656488466813098</v>
      </c>
      <c r="Q1480">
        <v>25.72899992648183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3.8910280022919719</v>
      </c>
      <c r="G1481" s="13">
        <f t="shared" si="282"/>
        <v>0</v>
      </c>
      <c r="H1481" s="13">
        <f t="shared" si="283"/>
        <v>3.8910280022919719</v>
      </c>
      <c r="I1481" s="16">
        <f t="shared" si="290"/>
        <v>3.8910280194882083</v>
      </c>
      <c r="J1481" s="13">
        <f t="shared" si="284"/>
        <v>3.8892165271887986</v>
      </c>
      <c r="K1481" s="13">
        <f t="shared" si="285"/>
        <v>1.8114922994096894E-3</v>
      </c>
      <c r="L1481" s="13">
        <f t="shared" si="286"/>
        <v>0</v>
      </c>
      <c r="M1481" s="13">
        <f t="shared" si="291"/>
        <v>0.45757202608691894</v>
      </c>
      <c r="N1481" s="13">
        <f t="shared" si="287"/>
        <v>0.28369465617388973</v>
      </c>
      <c r="O1481" s="13">
        <f t="shared" si="288"/>
        <v>0.28369465617388973</v>
      </c>
      <c r="Q1481">
        <v>25.93829400000001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1.6500084950142819</v>
      </c>
      <c r="G1482" s="13">
        <f t="shared" si="282"/>
        <v>0</v>
      </c>
      <c r="H1482" s="13">
        <f t="shared" si="283"/>
        <v>1.6500084950142819</v>
      </c>
      <c r="I1482" s="16">
        <f t="shared" si="290"/>
        <v>1.6518199873136916</v>
      </c>
      <c r="J1482" s="13">
        <f t="shared" si="284"/>
        <v>1.651651509891259</v>
      </c>
      <c r="K1482" s="13">
        <f t="shared" si="285"/>
        <v>1.6847742243264463E-4</v>
      </c>
      <c r="L1482" s="13">
        <f t="shared" si="286"/>
        <v>0</v>
      </c>
      <c r="M1482" s="13">
        <f t="shared" si="291"/>
        <v>0.17387736991302921</v>
      </c>
      <c r="N1482" s="13">
        <f t="shared" si="287"/>
        <v>0.10780396934607811</v>
      </c>
      <c r="O1482" s="13">
        <f t="shared" si="288"/>
        <v>0.10780396934607811</v>
      </c>
      <c r="Q1482">
        <v>24.536971169888091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22.040796563891131</v>
      </c>
      <c r="G1483" s="13">
        <f t="shared" si="282"/>
        <v>0</v>
      </c>
      <c r="H1483" s="13">
        <f t="shared" si="283"/>
        <v>22.040796563891131</v>
      </c>
      <c r="I1483" s="16">
        <f t="shared" si="290"/>
        <v>22.040965041313562</v>
      </c>
      <c r="J1483" s="13">
        <f t="shared" si="284"/>
        <v>21.633855681305626</v>
      </c>
      <c r="K1483" s="13">
        <f t="shared" si="285"/>
        <v>0.40710936000793652</v>
      </c>
      <c r="L1483" s="13">
        <f t="shared" si="286"/>
        <v>0</v>
      </c>
      <c r="M1483" s="13">
        <f t="shared" si="291"/>
        <v>6.6073400566951102E-2</v>
      </c>
      <c r="N1483" s="13">
        <f t="shared" si="287"/>
        <v>4.096550835150968E-2</v>
      </c>
      <c r="O1483" s="13">
        <f t="shared" si="288"/>
        <v>4.096550835150968E-2</v>
      </c>
      <c r="Q1483">
        <v>24.216230767854249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27.562317367734661</v>
      </c>
      <c r="G1484" s="13">
        <f t="shared" si="282"/>
        <v>2.6802320476006967E-2</v>
      </c>
      <c r="H1484" s="13">
        <f t="shared" si="283"/>
        <v>27.535515047258652</v>
      </c>
      <c r="I1484" s="16">
        <f t="shared" si="290"/>
        <v>27.942624407266589</v>
      </c>
      <c r="J1484" s="13">
        <f t="shared" si="284"/>
        <v>26.195624501928588</v>
      </c>
      <c r="K1484" s="13">
        <f t="shared" si="285"/>
        <v>1.7469999053380008</v>
      </c>
      <c r="L1484" s="13">
        <f t="shared" si="286"/>
        <v>0</v>
      </c>
      <c r="M1484" s="13">
        <f t="shared" si="291"/>
        <v>2.5107892215441421E-2</v>
      </c>
      <c r="N1484" s="13">
        <f t="shared" si="287"/>
        <v>1.5566893173573682E-2</v>
      </c>
      <c r="O1484" s="13">
        <f t="shared" si="288"/>
        <v>4.2369213649580649E-2</v>
      </c>
      <c r="Q1484">
        <v>18.44939160309761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20.74872827575145</v>
      </c>
      <c r="G1485" s="13">
        <f t="shared" si="282"/>
        <v>0</v>
      </c>
      <c r="H1485" s="13">
        <f t="shared" si="283"/>
        <v>20.74872827575145</v>
      </c>
      <c r="I1485" s="16">
        <f t="shared" si="290"/>
        <v>22.495728181089451</v>
      </c>
      <c r="J1485" s="13">
        <f t="shared" si="284"/>
        <v>21.322100987031078</v>
      </c>
      <c r="K1485" s="13">
        <f t="shared" si="285"/>
        <v>1.1736271940583727</v>
      </c>
      <c r="L1485" s="13">
        <f t="shared" si="286"/>
        <v>0</v>
      </c>
      <c r="M1485" s="13">
        <f t="shared" si="291"/>
        <v>9.5409990418677398E-3</v>
      </c>
      <c r="N1485" s="13">
        <f t="shared" si="287"/>
        <v>5.9154194059579989E-3</v>
      </c>
      <c r="O1485" s="13">
        <f t="shared" si="288"/>
        <v>5.9154194059579989E-3</v>
      </c>
      <c r="Q1485">
        <v>16.776844952362101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168.0571429</v>
      </c>
      <c r="G1486" s="13">
        <f t="shared" si="282"/>
        <v>15.734517858611961</v>
      </c>
      <c r="H1486" s="13">
        <f t="shared" si="283"/>
        <v>152.32262504138805</v>
      </c>
      <c r="I1486" s="16">
        <f t="shared" si="290"/>
        <v>153.49625223544643</v>
      </c>
      <c r="J1486" s="13">
        <f t="shared" si="284"/>
        <v>55.175383558613625</v>
      </c>
      <c r="K1486" s="13">
        <f t="shared" si="285"/>
        <v>98.320868676832816</v>
      </c>
      <c r="L1486" s="13">
        <f t="shared" si="286"/>
        <v>87.820021601705875</v>
      </c>
      <c r="M1486" s="13">
        <f t="shared" si="291"/>
        <v>87.823647181341798</v>
      </c>
      <c r="N1486" s="13">
        <f t="shared" si="287"/>
        <v>54.450661252431914</v>
      </c>
      <c r="O1486" s="13">
        <f t="shared" si="288"/>
        <v>70.18517911104388</v>
      </c>
      <c r="Q1486">
        <v>15.01576471844105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147.14614262031199</v>
      </c>
      <c r="G1487" s="13">
        <f t="shared" si="282"/>
        <v>13.396609378589064</v>
      </c>
      <c r="H1487" s="13">
        <f t="shared" si="283"/>
        <v>133.74953324172293</v>
      </c>
      <c r="I1487" s="16">
        <f t="shared" si="290"/>
        <v>144.25038031684988</v>
      </c>
      <c r="J1487" s="13">
        <f t="shared" si="284"/>
        <v>50.343585224559696</v>
      </c>
      <c r="K1487" s="13">
        <f t="shared" si="285"/>
        <v>93.906795092290196</v>
      </c>
      <c r="L1487" s="13">
        <f t="shared" si="286"/>
        <v>83.373492292664366</v>
      </c>
      <c r="M1487" s="13">
        <f t="shared" si="291"/>
        <v>116.74647822157426</v>
      </c>
      <c r="N1487" s="13">
        <f t="shared" si="287"/>
        <v>72.382816497376041</v>
      </c>
      <c r="O1487" s="13">
        <f t="shared" si="288"/>
        <v>85.779425875965103</v>
      </c>
      <c r="Q1487">
        <v>13.63175259354839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35.737836880814193</v>
      </c>
      <c r="G1488" s="13">
        <f t="shared" si="282"/>
        <v>0.94084833178936345</v>
      </c>
      <c r="H1488" s="13">
        <f t="shared" si="283"/>
        <v>34.796988549024832</v>
      </c>
      <c r="I1488" s="16">
        <f t="shared" si="290"/>
        <v>45.330291348650661</v>
      </c>
      <c r="J1488" s="13">
        <f t="shared" si="284"/>
        <v>36.751720628831983</v>
      </c>
      <c r="K1488" s="13">
        <f t="shared" si="285"/>
        <v>8.5785707198186785</v>
      </c>
      <c r="L1488" s="13">
        <f t="shared" si="286"/>
        <v>0</v>
      </c>
      <c r="M1488" s="13">
        <f t="shared" si="291"/>
        <v>44.363661724198224</v>
      </c>
      <c r="N1488" s="13">
        <f t="shared" si="287"/>
        <v>27.505470269002899</v>
      </c>
      <c r="O1488" s="13">
        <f t="shared" si="288"/>
        <v>28.446318600792264</v>
      </c>
      <c r="Q1488">
        <v>15.874561090254019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0.14525700972359001</v>
      </c>
      <c r="G1489" s="13">
        <f t="shared" si="282"/>
        <v>0</v>
      </c>
      <c r="H1489" s="13">
        <f t="shared" si="283"/>
        <v>0.14525700972359001</v>
      </c>
      <c r="I1489" s="16">
        <f t="shared" si="290"/>
        <v>8.7238277295422684</v>
      </c>
      <c r="J1489" s="13">
        <f t="shared" si="284"/>
        <v>8.6615217176995571</v>
      </c>
      <c r="K1489" s="13">
        <f t="shared" si="285"/>
        <v>6.2306011842711229E-2</v>
      </c>
      <c r="L1489" s="13">
        <f t="shared" si="286"/>
        <v>0</v>
      </c>
      <c r="M1489" s="13">
        <f t="shared" si="291"/>
        <v>16.858191455195325</v>
      </c>
      <c r="N1489" s="13">
        <f t="shared" si="287"/>
        <v>10.452078702221101</v>
      </c>
      <c r="O1489" s="13">
        <f t="shared" si="288"/>
        <v>10.452078702221101</v>
      </c>
      <c r="Q1489">
        <v>17.93956576615582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0.52040841417263606</v>
      </c>
      <c r="G1490" s="13">
        <f t="shared" si="282"/>
        <v>0</v>
      </c>
      <c r="H1490" s="13">
        <f t="shared" si="283"/>
        <v>0.52040841417263606</v>
      </c>
      <c r="I1490" s="16">
        <f t="shared" si="290"/>
        <v>0.58271442601534729</v>
      </c>
      <c r="J1490" s="13">
        <f t="shared" si="284"/>
        <v>0.58270258166143829</v>
      </c>
      <c r="K1490" s="13">
        <f t="shared" si="285"/>
        <v>1.1844353908996297E-5</v>
      </c>
      <c r="L1490" s="13">
        <f t="shared" si="286"/>
        <v>0</v>
      </c>
      <c r="M1490" s="13">
        <f t="shared" si="291"/>
        <v>6.4061127529742237</v>
      </c>
      <c r="N1490" s="13">
        <f t="shared" si="287"/>
        <v>3.9717899068440188</v>
      </c>
      <c r="O1490" s="13">
        <f t="shared" si="288"/>
        <v>3.9717899068440188</v>
      </c>
      <c r="Q1490">
        <v>21.191211954515669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</v>
      </c>
      <c r="G1491" s="13">
        <f t="shared" si="282"/>
        <v>0</v>
      </c>
      <c r="H1491" s="13">
        <f t="shared" si="283"/>
        <v>0</v>
      </c>
      <c r="I1491" s="16">
        <f t="shared" si="290"/>
        <v>1.1844353908996297E-5</v>
      </c>
      <c r="J1491" s="13">
        <f t="shared" si="284"/>
        <v>1.1844353908996229E-5</v>
      </c>
      <c r="K1491" s="13">
        <f t="shared" si="285"/>
        <v>6.7762635780344027E-20</v>
      </c>
      <c r="L1491" s="13">
        <f t="shared" si="286"/>
        <v>0</v>
      </c>
      <c r="M1491" s="13">
        <f t="shared" si="291"/>
        <v>2.4343228461302049</v>
      </c>
      <c r="N1491" s="13">
        <f t="shared" si="287"/>
        <v>1.509280164600727</v>
      </c>
      <c r="O1491" s="13">
        <f t="shared" si="288"/>
        <v>1.509280164600727</v>
      </c>
      <c r="Q1491">
        <v>23.819354861956949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7.1684840236075846</v>
      </c>
      <c r="G1492" s="13">
        <f t="shared" si="282"/>
        <v>0</v>
      </c>
      <c r="H1492" s="13">
        <f t="shared" si="283"/>
        <v>7.1684840236075846</v>
      </c>
      <c r="I1492" s="16">
        <f t="shared" si="290"/>
        <v>7.1684840236075846</v>
      </c>
      <c r="J1492" s="13">
        <f t="shared" si="284"/>
        <v>7.1585339279236555</v>
      </c>
      <c r="K1492" s="13">
        <f t="shared" si="285"/>
        <v>9.9500956839291277E-3</v>
      </c>
      <c r="L1492" s="13">
        <f t="shared" si="286"/>
        <v>0</v>
      </c>
      <c r="M1492" s="13">
        <f t="shared" si="291"/>
        <v>0.92504268152947788</v>
      </c>
      <c r="N1492" s="13">
        <f t="shared" si="287"/>
        <v>0.57352646254827633</v>
      </c>
      <c r="O1492" s="13">
        <f t="shared" si="288"/>
        <v>0.57352646254827633</v>
      </c>
      <c r="Q1492">
        <v>26.868923000000009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8.204075714073561E-2</v>
      </c>
      <c r="G1493" s="13">
        <f t="shared" si="282"/>
        <v>0</v>
      </c>
      <c r="H1493" s="13">
        <f t="shared" si="283"/>
        <v>8.204075714073561E-2</v>
      </c>
      <c r="I1493" s="16">
        <f t="shared" si="290"/>
        <v>9.1990852824664737E-2</v>
      </c>
      <c r="J1493" s="13">
        <f t="shared" si="284"/>
        <v>9.1990833530826058E-2</v>
      </c>
      <c r="K1493" s="13">
        <f t="shared" si="285"/>
        <v>1.9293838679490527E-8</v>
      </c>
      <c r="L1493" s="13">
        <f t="shared" si="286"/>
        <v>0</v>
      </c>
      <c r="M1493" s="13">
        <f t="shared" si="291"/>
        <v>0.35151621898120156</v>
      </c>
      <c r="N1493" s="13">
        <f t="shared" si="287"/>
        <v>0.21794005576834496</v>
      </c>
      <c r="O1493" s="13">
        <f t="shared" si="288"/>
        <v>0.21794005576834496</v>
      </c>
      <c r="Q1493">
        <v>27.512380927788481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9.808137254439524</v>
      </c>
      <c r="G1494" s="13">
        <f t="shared" si="282"/>
        <v>0</v>
      </c>
      <c r="H1494" s="13">
        <f t="shared" si="283"/>
        <v>9.808137254439524</v>
      </c>
      <c r="I1494" s="16">
        <f t="shared" si="290"/>
        <v>9.8081372737333634</v>
      </c>
      <c r="J1494" s="13">
        <f t="shared" si="284"/>
        <v>9.78473043288977</v>
      </c>
      <c r="K1494" s="13">
        <f t="shared" si="285"/>
        <v>2.3406840843593457E-2</v>
      </c>
      <c r="L1494" s="13">
        <f t="shared" si="286"/>
        <v>0</v>
      </c>
      <c r="M1494" s="13">
        <f t="shared" si="291"/>
        <v>0.13357616321285659</v>
      </c>
      <c r="N1494" s="13">
        <f t="shared" si="287"/>
        <v>8.2817221191971088E-2</v>
      </c>
      <c r="O1494" s="13">
        <f t="shared" si="288"/>
        <v>8.2817221191971088E-2</v>
      </c>
      <c r="Q1494">
        <v>27.47941786594491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15.81644283590779</v>
      </c>
      <c r="G1495" s="13">
        <f t="shared" si="282"/>
        <v>0</v>
      </c>
      <c r="H1495" s="13">
        <f t="shared" si="283"/>
        <v>15.81644283590779</v>
      </c>
      <c r="I1495" s="16">
        <f t="shared" si="290"/>
        <v>15.839849676751383</v>
      </c>
      <c r="J1495" s="13">
        <f t="shared" si="284"/>
        <v>15.652665073349725</v>
      </c>
      <c r="K1495" s="13">
        <f t="shared" si="285"/>
        <v>0.18718460340165777</v>
      </c>
      <c r="L1495" s="13">
        <f t="shared" si="286"/>
        <v>0</v>
      </c>
      <c r="M1495" s="13">
        <f t="shared" si="291"/>
        <v>5.0758942020885503E-2</v>
      </c>
      <c r="N1495" s="13">
        <f t="shared" si="287"/>
        <v>3.1470544052949009E-2</v>
      </c>
      <c r="O1495" s="13">
        <f t="shared" si="288"/>
        <v>3.1470544052949009E-2</v>
      </c>
      <c r="Q1495">
        <v>22.76310460055614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20.745540094612821</v>
      </c>
      <c r="G1496" s="13">
        <f t="shared" si="282"/>
        <v>0</v>
      </c>
      <c r="H1496" s="13">
        <f t="shared" si="283"/>
        <v>20.745540094612821</v>
      </c>
      <c r="I1496" s="16">
        <f t="shared" si="290"/>
        <v>20.932724698014479</v>
      </c>
      <c r="J1496" s="13">
        <f t="shared" si="284"/>
        <v>20.395886567425467</v>
      </c>
      <c r="K1496" s="13">
        <f t="shared" si="285"/>
        <v>0.53683813058901109</v>
      </c>
      <c r="L1496" s="13">
        <f t="shared" si="286"/>
        <v>0</v>
      </c>
      <c r="M1496" s="13">
        <f t="shared" si="291"/>
        <v>1.9288397967936494E-2</v>
      </c>
      <c r="N1496" s="13">
        <f t="shared" si="287"/>
        <v>1.1958806740120625E-2</v>
      </c>
      <c r="O1496" s="13">
        <f t="shared" si="288"/>
        <v>1.1958806740120625E-2</v>
      </c>
      <c r="Q1496">
        <v>21.074533242874331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18.224456457741361</v>
      </c>
      <c r="G1497" s="13">
        <f t="shared" si="282"/>
        <v>0</v>
      </c>
      <c r="H1497" s="13">
        <f t="shared" si="283"/>
        <v>18.224456457741361</v>
      </c>
      <c r="I1497" s="16">
        <f t="shared" si="290"/>
        <v>18.761294588330372</v>
      </c>
      <c r="J1497" s="13">
        <f t="shared" si="284"/>
        <v>17.983796566761363</v>
      </c>
      <c r="K1497" s="13">
        <f t="shared" si="285"/>
        <v>0.77749802156900927</v>
      </c>
      <c r="L1497" s="13">
        <f t="shared" si="286"/>
        <v>0</v>
      </c>
      <c r="M1497" s="13">
        <f t="shared" si="291"/>
        <v>7.3295912278158685E-3</v>
      </c>
      <c r="N1497" s="13">
        <f t="shared" si="287"/>
        <v>4.5443465612458383E-3</v>
      </c>
      <c r="O1497" s="13">
        <f t="shared" si="288"/>
        <v>4.5443465612458383E-3</v>
      </c>
      <c r="Q1497">
        <v>15.952156022803051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0</v>
      </c>
      <c r="G1498" s="13">
        <f t="shared" si="282"/>
        <v>0</v>
      </c>
      <c r="H1498" s="13">
        <f t="shared" si="283"/>
        <v>0</v>
      </c>
      <c r="I1498" s="16">
        <f t="shared" si="290"/>
        <v>0.77749802156900927</v>
      </c>
      <c r="J1498" s="13">
        <f t="shared" si="284"/>
        <v>0.77744283385829271</v>
      </c>
      <c r="K1498" s="13">
        <f t="shared" si="285"/>
        <v>5.5187710716553262E-5</v>
      </c>
      <c r="L1498" s="13">
        <f t="shared" si="286"/>
        <v>0</v>
      </c>
      <c r="M1498" s="13">
        <f t="shared" si="291"/>
        <v>2.7852446665700302E-3</v>
      </c>
      <c r="N1498" s="13">
        <f t="shared" si="287"/>
        <v>1.7268516932734187E-3</v>
      </c>
      <c r="O1498" s="13">
        <f t="shared" si="288"/>
        <v>1.7268516932734187E-3</v>
      </c>
      <c r="Q1498">
        <v>16.42469574907259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10.13698223527193</v>
      </c>
      <c r="G1499" s="13">
        <f t="shared" si="282"/>
        <v>0</v>
      </c>
      <c r="H1499" s="13">
        <f t="shared" si="283"/>
        <v>10.13698223527193</v>
      </c>
      <c r="I1499" s="16">
        <f t="shared" si="290"/>
        <v>10.137037422982646</v>
      </c>
      <c r="J1499" s="13">
        <f t="shared" si="284"/>
        <v>10.002430235762956</v>
      </c>
      <c r="K1499" s="13">
        <f t="shared" si="285"/>
        <v>0.13460718721968945</v>
      </c>
      <c r="L1499" s="13">
        <f t="shared" si="286"/>
        <v>0</v>
      </c>
      <c r="M1499" s="13">
        <f t="shared" si="291"/>
        <v>1.0583929732966115E-3</v>
      </c>
      <c r="N1499" s="13">
        <f t="shared" si="287"/>
        <v>6.5620364344389913E-4</v>
      </c>
      <c r="O1499" s="13">
        <f t="shared" si="288"/>
        <v>6.5620364344389913E-4</v>
      </c>
      <c r="Q1499">
        <v>15.598886593548389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7.1847940705700207E-3</v>
      </c>
      <c r="G1500" s="13">
        <f t="shared" si="282"/>
        <v>0</v>
      </c>
      <c r="H1500" s="13">
        <f t="shared" si="283"/>
        <v>7.1847940705700207E-3</v>
      </c>
      <c r="I1500" s="16">
        <f t="shared" si="290"/>
        <v>0.14179198129025947</v>
      </c>
      <c r="J1500" s="13">
        <f t="shared" si="284"/>
        <v>0.14179182940588037</v>
      </c>
      <c r="K1500" s="13">
        <f t="shared" si="285"/>
        <v>1.5188437910151897E-7</v>
      </c>
      <c r="L1500" s="13">
        <f t="shared" si="286"/>
        <v>0</v>
      </c>
      <c r="M1500" s="13">
        <f t="shared" si="291"/>
        <v>4.0218932985271237E-4</v>
      </c>
      <c r="N1500" s="13">
        <f t="shared" si="287"/>
        <v>2.4935738450868169E-4</v>
      </c>
      <c r="O1500" s="13">
        <f t="shared" si="288"/>
        <v>2.4935738450868169E-4</v>
      </c>
      <c r="Q1500">
        <v>22.01545400207549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18.22827859560795</v>
      </c>
      <c r="G1501" s="13">
        <f t="shared" si="282"/>
        <v>0</v>
      </c>
      <c r="H1501" s="13">
        <f t="shared" si="283"/>
        <v>18.22827859560795</v>
      </c>
      <c r="I1501" s="16">
        <f t="shared" si="290"/>
        <v>18.228278747492329</v>
      </c>
      <c r="J1501" s="13">
        <f t="shared" si="284"/>
        <v>17.716204648108921</v>
      </c>
      <c r="K1501" s="13">
        <f t="shared" si="285"/>
        <v>0.51207409938340831</v>
      </c>
      <c r="L1501" s="13">
        <f t="shared" si="286"/>
        <v>0</v>
      </c>
      <c r="M1501" s="13">
        <f t="shared" si="291"/>
        <v>1.5283194534403068E-4</v>
      </c>
      <c r="N1501" s="13">
        <f t="shared" si="287"/>
        <v>9.475580611329902E-5</v>
      </c>
      <c r="O1501" s="13">
        <f t="shared" si="288"/>
        <v>9.475580611329902E-5</v>
      </c>
      <c r="Q1501">
        <v>18.450576974083969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0.36498661951210087</v>
      </c>
      <c r="G1502" s="13">
        <f t="shared" si="282"/>
        <v>0</v>
      </c>
      <c r="H1502" s="13">
        <f t="shared" si="283"/>
        <v>0.36498661951210087</v>
      </c>
      <c r="I1502" s="16">
        <f t="shared" si="290"/>
        <v>0.87706071889550918</v>
      </c>
      <c r="J1502" s="13">
        <f t="shared" si="284"/>
        <v>0.87704008417517754</v>
      </c>
      <c r="K1502" s="13">
        <f t="shared" si="285"/>
        <v>2.0634720331647038E-5</v>
      </c>
      <c r="L1502" s="13">
        <f t="shared" si="286"/>
        <v>0</v>
      </c>
      <c r="M1502" s="13">
        <f t="shared" si="291"/>
        <v>5.8076139230731657E-5</v>
      </c>
      <c r="N1502" s="13">
        <f t="shared" si="287"/>
        <v>3.6007206323053629E-5</v>
      </c>
      <c r="O1502" s="13">
        <f t="shared" si="288"/>
        <v>3.6007206323053629E-5</v>
      </c>
      <c r="Q1502">
        <v>25.981954112847351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0.4261574150436741</v>
      </c>
      <c r="G1503" s="13">
        <f t="shared" si="282"/>
        <v>0</v>
      </c>
      <c r="H1503" s="13">
        <f t="shared" si="283"/>
        <v>0.4261574150436741</v>
      </c>
      <c r="I1503" s="16">
        <f t="shared" si="290"/>
        <v>0.42617804976400575</v>
      </c>
      <c r="J1503" s="13">
        <f t="shared" si="284"/>
        <v>0.42617587323657086</v>
      </c>
      <c r="K1503" s="13">
        <f t="shared" si="285"/>
        <v>2.1765274348939379E-6</v>
      </c>
      <c r="L1503" s="13">
        <f t="shared" si="286"/>
        <v>0</v>
      </c>
      <c r="M1503" s="13">
        <f t="shared" si="291"/>
        <v>2.2068932907678028E-5</v>
      </c>
      <c r="N1503" s="13">
        <f t="shared" si="287"/>
        <v>1.3682738402760378E-5</v>
      </c>
      <c r="O1503" s="13">
        <f t="shared" si="288"/>
        <v>1.3682738402760378E-5</v>
      </c>
      <c r="Q1503">
        <v>26.59178240989468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8.1477316497183558</v>
      </c>
      <c r="G1504" s="13">
        <f t="shared" si="282"/>
        <v>0</v>
      </c>
      <c r="H1504" s="13">
        <f t="shared" si="283"/>
        <v>8.1477316497183558</v>
      </c>
      <c r="I1504" s="16">
        <f t="shared" si="290"/>
        <v>8.1477338262457906</v>
      </c>
      <c r="J1504" s="13">
        <f t="shared" si="284"/>
        <v>8.1366188078275101</v>
      </c>
      <c r="K1504" s="13">
        <f t="shared" si="285"/>
        <v>1.1115018418280442E-2</v>
      </c>
      <c r="L1504" s="13">
        <f t="shared" si="286"/>
        <v>0</v>
      </c>
      <c r="M1504" s="13">
        <f t="shared" si="291"/>
        <v>8.3861945049176508E-6</v>
      </c>
      <c r="N1504" s="13">
        <f t="shared" si="287"/>
        <v>5.1994405930489432E-6</v>
      </c>
      <c r="O1504" s="13">
        <f t="shared" si="288"/>
        <v>5.1994405930489432E-6</v>
      </c>
      <c r="Q1504">
        <v>28.87809405549401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1.347142288464837</v>
      </c>
      <c r="G1505" s="13">
        <f t="shared" si="282"/>
        <v>0</v>
      </c>
      <c r="H1505" s="13">
        <f t="shared" si="283"/>
        <v>1.347142288464837</v>
      </c>
      <c r="I1505" s="16">
        <f t="shared" si="290"/>
        <v>1.3582573068831174</v>
      </c>
      <c r="J1505" s="13">
        <f t="shared" si="284"/>
        <v>1.3582063097704875</v>
      </c>
      <c r="K1505" s="13">
        <f t="shared" si="285"/>
        <v>5.0997112629902475E-5</v>
      </c>
      <c r="L1505" s="13">
        <f t="shared" si="286"/>
        <v>0</v>
      </c>
      <c r="M1505" s="13">
        <f t="shared" si="291"/>
        <v>3.1867539118687076E-6</v>
      </c>
      <c r="N1505" s="13">
        <f t="shared" si="287"/>
        <v>1.9757874253585988E-6</v>
      </c>
      <c r="O1505" s="13">
        <f t="shared" si="288"/>
        <v>1.9757874253585988E-6</v>
      </c>
      <c r="Q1505">
        <v>28.964620658920271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0.13579639886436209</v>
      </c>
      <c r="G1506" s="13">
        <f t="shared" si="282"/>
        <v>0</v>
      </c>
      <c r="H1506" s="13">
        <f t="shared" si="283"/>
        <v>0.13579639886436209</v>
      </c>
      <c r="I1506" s="16">
        <f t="shared" si="290"/>
        <v>0.135847395976992</v>
      </c>
      <c r="J1506" s="13">
        <f t="shared" si="284"/>
        <v>0.13584733824124576</v>
      </c>
      <c r="K1506" s="13">
        <f t="shared" si="285"/>
        <v>5.7735746239462316E-8</v>
      </c>
      <c r="L1506" s="13">
        <f t="shared" si="286"/>
        <v>0</v>
      </c>
      <c r="M1506" s="13">
        <f t="shared" si="291"/>
        <v>1.2109664865101088E-6</v>
      </c>
      <c r="N1506" s="13">
        <f t="shared" si="287"/>
        <v>7.5079922163626744E-7</v>
      </c>
      <c r="O1506" s="13">
        <f t="shared" si="288"/>
        <v>7.5079922163626744E-7</v>
      </c>
      <c r="Q1506">
        <v>28.051452000000008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11.56036285508989</v>
      </c>
      <c r="G1507" s="13">
        <f t="shared" si="282"/>
        <v>0</v>
      </c>
      <c r="H1507" s="13">
        <f t="shared" si="283"/>
        <v>11.56036285508989</v>
      </c>
      <c r="I1507" s="16">
        <f t="shared" si="290"/>
        <v>11.560362912825637</v>
      </c>
      <c r="J1507" s="13">
        <f t="shared" si="284"/>
        <v>11.507832876060442</v>
      </c>
      <c r="K1507" s="13">
        <f t="shared" si="285"/>
        <v>5.253003676519441E-2</v>
      </c>
      <c r="L1507" s="13">
        <f t="shared" si="286"/>
        <v>0</v>
      </c>
      <c r="M1507" s="13">
        <f t="shared" si="291"/>
        <v>4.6016726487384133E-7</v>
      </c>
      <c r="N1507" s="13">
        <f t="shared" si="287"/>
        <v>2.8530370422178164E-7</v>
      </c>
      <c r="O1507" s="13">
        <f t="shared" si="288"/>
        <v>2.8530370422178164E-7</v>
      </c>
      <c r="Q1507">
        <v>25.169275422510101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24.218770662033961</v>
      </c>
      <c r="G1508" s="13">
        <f t="shared" si="282"/>
        <v>0</v>
      </c>
      <c r="H1508" s="13">
        <f t="shared" si="283"/>
        <v>24.218770662033961</v>
      </c>
      <c r="I1508" s="16">
        <f t="shared" si="290"/>
        <v>24.271300698799156</v>
      </c>
      <c r="J1508" s="13">
        <f t="shared" si="284"/>
        <v>23.360298456966458</v>
      </c>
      <c r="K1508" s="13">
        <f t="shared" si="285"/>
        <v>0.91100224183269773</v>
      </c>
      <c r="L1508" s="13">
        <f t="shared" si="286"/>
        <v>0</v>
      </c>
      <c r="M1508" s="13">
        <f t="shared" si="291"/>
        <v>1.7486356065205969E-7</v>
      </c>
      <c r="N1508" s="13">
        <f t="shared" si="287"/>
        <v>1.0841540760427701E-7</v>
      </c>
      <c r="O1508" s="13">
        <f t="shared" si="288"/>
        <v>1.0841540760427701E-7</v>
      </c>
      <c r="Q1508">
        <v>20.34410675796255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7.2103752144273434</v>
      </c>
      <c r="G1509" s="13">
        <f t="shared" si="282"/>
        <v>0</v>
      </c>
      <c r="H1509" s="13">
        <f t="shared" si="283"/>
        <v>7.2103752144273434</v>
      </c>
      <c r="I1509" s="16">
        <f t="shared" si="290"/>
        <v>8.121377456260042</v>
      </c>
      <c r="J1509" s="13">
        <f t="shared" si="284"/>
        <v>8.0685756015531318</v>
      </c>
      <c r="K1509" s="13">
        <f t="shared" si="285"/>
        <v>5.2801854706910234E-2</v>
      </c>
      <c r="L1509" s="13">
        <f t="shared" si="286"/>
        <v>0</v>
      </c>
      <c r="M1509" s="13">
        <f t="shared" si="291"/>
        <v>6.6448153047782677E-8</v>
      </c>
      <c r="N1509" s="13">
        <f t="shared" si="287"/>
        <v>4.119785488962526E-8</v>
      </c>
      <c r="O1509" s="13">
        <f t="shared" si="288"/>
        <v>4.119785488962526E-8</v>
      </c>
      <c r="Q1509">
        <v>17.598304272963698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9.8856202698992472</v>
      </c>
      <c r="G1510" s="13">
        <f t="shared" si="282"/>
        <v>0</v>
      </c>
      <c r="H1510" s="13">
        <f t="shared" si="283"/>
        <v>9.8856202698992472</v>
      </c>
      <c r="I1510" s="16">
        <f t="shared" si="290"/>
        <v>9.9384221246061575</v>
      </c>
      <c r="J1510" s="13">
        <f t="shared" si="284"/>
        <v>9.8464550657699945</v>
      </c>
      <c r="K1510" s="13">
        <f t="shared" si="285"/>
        <v>9.1967058836162963E-2</v>
      </c>
      <c r="L1510" s="13">
        <f t="shared" si="286"/>
        <v>0</v>
      </c>
      <c r="M1510" s="13">
        <f t="shared" si="291"/>
        <v>2.5250298158157416E-8</v>
      </c>
      <c r="N1510" s="13">
        <f t="shared" si="287"/>
        <v>1.5655184858057597E-8</v>
      </c>
      <c r="O1510" s="13">
        <f t="shared" si="288"/>
        <v>1.5655184858057597E-8</v>
      </c>
      <c r="Q1510">
        <v>17.92880774426234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70.497865226651371</v>
      </c>
      <c r="G1511" s="13">
        <f t="shared" si="282"/>
        <v>4.8271169917590582</v>
      </c>
      <c r="H1511" s="13">
        <f t="shared" si="283"/>
        <v>65.670748234892315</v>
      </c>
      <c r="I1511" s="16">
        <f t="shared" si="290"/>
        <v>65.762715293728476</v>
      </c>
      <c r="J1511" s="13">
        <f t="shared" si="284"/>
        <v>43.30363516045486</v>
      </c>
      <c r="K1511" s="13">
        <f t="shared" si="285"/>
        <v>22.459080133273616</v>
      </c>
      <c r="L1511" s="13">
        <f t="shared" si="286"/>
        <v>11.40043780126998</v>
      </c>
      <c r="M1511" s="13">
        <f t="shared" si="291"/>
        <v>11.400437810865093</v>
      </c>
      <c r="N1511" s="13">
        <f t="shared" si="287"/>
        <v>7.0682714427363571</v>
      </c>
      <c r="O1511" s="13">
        <f t="shared" si="288"/>
        <v>11.895388434495416</v>
      </c>
      <c r="Q1511">
        <v>14.624193593548391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1.223996941672987</v>
      </c>
      <c r="G1512" s="13">
        <f t="shared" si="282"/>
        <v>0</v>
      </c>
      <c r="H1512" s="13">
        <f t="shared" si="283"/>
        <v>1.223996941672987</v>
      </c>
      <c r="I1512" s="16">
        <f t="shared" si="290"/>
        <v>12.282639273676622</v>
      </c>
      <c r="J1512" s="13">
        <f t="shared" si="284"/>
        <v>12.122898645198283</v>
      </c>
      <c r="K1512" s="13">
        <f t="shared" si="285"/>
        <v>0.15974062847833892</v>
      </c>
      <c r="L1512" s="13">
        <f t="shared" si="286"/>
        <v>0</v>
      </c>
      <c r="M1512" s="13">
        <f t="shared" si="291"/>
        <v>4.3321663681287355</v>
      </c>
      <c r="N1512" s="13">
        <f t="shared" si="287"/>
        <v>2.6859431482398159</v>
      </c>
      <c r="O1512" s="13">
        <f t="shared" si="288"/>
        <v>2.6859431482398159</v>
      </c>
      <c r="Q1512">
        <v>18.477023399958821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0.61016854202505144</v>
      </c>
      <c r="G1513" s="13">
        <f t="shared" si="282"/>
        <v>0</v>
      </c>
      <c r="H1513" s="13">
        <f t="shared" si="283"/>
        <v>0.61016854202505144</v>
      </c>
      <c r="I1513" s="16">
        <f t="shared" si="290"/>
        <v>0.76990917050339036</v>
      </c>
      <c r="J1513" s="13">
        <f t="shared" si="284"/>
        <v>0.76988027046013274</v>
      </c>
      <c r="K1513" s="13">
        <f t="shared" si="285"/>
        <v>2.890004325761808E-5</v>
      </c>
      <c r="L1513" s="13">
        <f t="shared" si="286"/>
        <v>0</v>
      </c>
      <c r="M1513" s="13">
        <f t="shared" si="291"/>
        <v>1.6462232198889195</v>
      </c>
      <c r="N1513" s="13">
        <f t="shared" si="287"/>
        <v>1.02065839633113</v>
      </c>
      <c r="O1513" s="13">
        <f t="shared" si="288"/>
        <v>1.02065839633113</v>
      </c>
      <c r="Q1513">
        <v>20.793481700762829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7.6605131912036883E-2</v>
      </c>
      <c r="G1514" s="13">
        <f t="shared" si="282"/>
        <v>0</v>
      </c>
      <c r="H1514" s="13">
        <f t="shared" si="283"/>
        <v>7.6605131912036883E-2</v>
      </c>
      <c r="I1514" s="16">
        <f t="shared" si="290"/>
        <v>7.6634031955294502E-2</v>
      </c>
      <c r="J1514" s="13">
        <f t="shared" si="284"/>
        <v>7.6634002807779322E-2</v>
      </c>
      <c r="K1514" s="13">
        <f t="shared" si="285"/>
        <v>2.9147515179239747E-8</v>
      </c>
      <c r="L1514" s="13">
        <f t="shared" si="286"/>
        <v>0</v>
      </c>
      <c r="M1514" s="13">
        <f t="shared" si="291"/>
        <v>0.62556482355778953</v>
      </c>
      <c r="N1514" s="13">
        <f t="shared" si="287"/>
        <v>0.38785019060582948</v>
      </c>
      <c r="O1514" s="13">
        <f t="shared" si="288"/>
        <v>0.38785019060582948</v>
      </c>
      <c r="Q1514">
        <v>20.635212218390041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0.53240083764171942</v>
      </c>
      <c r="G1515" s="13">
        <f t="shared" si="282"/>
        <v>0</v>
      </c>
      <c r="H1515" s="13">
        <f t="shared" si="283"/>
        <v>0.53240083764171942</v>
      </c>
      <c r="I1515" s="16">
        <f t="shared" si="290"/>
        <v>0.53240086678923459</v>
      </c>
      <c r="J1515" s="13">
        <f t="shared" si="284"/>
        <v>0.53239578644343832</v>
      </c>
      <c r="K1515" s="13">
        <f t="shared" si="285"/>
        <v>5.0803457962711462E-6</v>
      </c>
      <c r="L1515" s="13">
        <f t="shared" si="286"/>
        <v>0</v>
      </c>
      <c r="M1515" s="13">
        <f t="shared" si="291"/>
        <v>0.23771463295196005</v>
      </c>
      <c r="N1515" s="13">
        <f t="shared" si="287"/>
        <v>0.14738307243021523</v>
      </c>
      <c r="O1515" s="13">
        <f t="shared" si="288"/>
        <v>0.14738307243021523</v>
      </c>
      <c r="Q1515">
        <v>25.28985267297071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4.1561265776694656</v>
      </c>
      <c r="G1516" s="13">
        <f t="shared" si="282"/>
        <v>0</v>
      </c>
      <c r="H1516" s="13">
        <f t="shared" si="283"/>
        <v>4.1561265776694656</v>
      </c>
      <c r="I1516" s="16">
        <f t="shared" si="290"/>
        <v>4.1561316580152621</v>
      </c>
      <c r="J1516" s="13">
        <f t="shared" si="284"/>
        <v>4.1537759040098976</v>
      </c>
      <c r="K1516" s="13">
        <f t="shared" si="285"/>
        <v>2.3557540053644743E-3</v>
      </c>
      <c r="L1516" s="13">
        <f t="shared" si="286"/>
        <v>0</v>
      </c>
      <c r="M1516" s="13">
        <f t="shared" si="291"/>
        <v>9.0331560521744819E-2</v>
      </c>
      <c r="N1516" s="13">
        <f t="shared" si="287"/>
        <v>5.6005567523481785E-2</v>
      </c>
      <c r="O1516" s="13">
        <f t="shared" si="288"/>
        <v>5.6005567523481785E-2</v>
      </c>
      <c r="Q1516">
        <v>25.468159552299049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5.888109214698277</v>
      </c>
      <c r="G1517" s="13">
        <f t="shared" si="282"/>
        <v>0</v>
      </c>
      <c r="H1517" s="13">
        <f t="shared" si="283"/>
        <v>5.888109214698277</v>
      </c>
      <c r="I1517" s="16">
        <f t="shared" si="290"/>
        <v>5.8904649687036414</v>
      </c>
      <c r="J1517" s="13">
        <f t="shared" si="284"/>
        <v>5.8851045214317441</v>
      </c>
      <c r="K1517" s="13">
        <f t="shared" si="285"/>
        <v>5.3604472718973284E-3</v>
      </c>
      <c r="L1517" s="13">
        <f t="shared" si="286"/>
        <v>0</v>
      </c>
      <c r="M1517" s="13">
        <f t="shared" si="291"/>
        <v>3.4325992998263034E-2</v>
      </c>
      <c r="N1517" s="13">
        <f t="shared" si="287"/>
        <v>2.128211565892308E-2</v>
      </c>
      <c r="O1517" s="13">
        <f t="shared" si="288"/>
        <v>2.128211565892308E-2</v>
      </c>
      <c r="Q1517">
        <v>27.08889700000001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32.567883272885219</v>
      </c>
      <c r="G1518" s="13">
        <f t="shared" si="282"/>
        <v>0.58643862770384947</v>
      </c>
      <c r="H1518" s="13">
        <f t="shared" si="283"/>
        <v>31.981444645181369</v>
      </c>
      <c r="I1518" s="16">
        <f t="shared" si="290"/>
        <v>31.986805092453267</v>
      </c>
      <c r="J1518" s="13">
        <f t="shared" si="284"/>
        <v>31.10322901039007</v>
      </c>
      <c r="K1518" s="13">
        <f t="shared" si="285"/>
        <v>0.88357608206319682</v>
      </c>
      <c r="L1518" s="13">
        <f t="shared" si="286"/>
        <v>0</v>
      </c>
      <c r="M1518" s="13">
        <f t="shared" si="291"/>
        <v>1.3043877339339954E-2</v>
      </c>
      <c r="N1518" s="13">
        <f t="shared" si="287"/>
        <v>8.0872039503907724E-3</v>
      </c>
      <c r="O1518" s="13">
        <f t="shared" si="288"/>
        <v>0.59452583165424022</v>
      </c>
      <c r="Q1518">
        <v>26.581277885409389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2.118485633145331</v>
      </c>
      <c r="G1519" s="13">
        <f t="shared" si="282"/>
        <v>0</v>
      </c>
      <c r="H1519" s="13">
        <f t="shared" si="283"/>
        <v>2.118485633145331</v>
      </c>
      <c r="I1519" s="16">
        <f t="shared" si="290"/>
        <v>3.0020617152085278</v>
      </c>
      <c r="J1519" s="13">
        <f t="shared" si="284"/>
        <v>3.0011007889982402</v>
      </c>
      <c r="K1519" s="13">
        <f t="shared" si="285"/>
        <v>9.6092621028764924E-4</v>
      </c>
      <c r="L1519" s="13">
        <f t="shared" si="286"/>
        <v>0</v>
      </c>
      <c r="M1519" s="13">
        <f t="shared" si="291"/>
        <v>4.9566733889491819E-3</v>
      </c>
      <c r="N1519" s="13">
        <f t="shared" si="287"/>
        <v>3.0731375011484926E-3</v>
      </c>
      <c r="O1519" s="13">
        <f t="shared" si="288"/>
        <v>3.0731375011484926E-3</v>
      </c>
      <c r="Q1519">
        <v>24.901585517910799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21.584373981104829</v>
      </c>
      <c r="G1520" s="13">
        <f t="shared" si="282"/>
        <v>0</v>
      </c>
      <c r="H1520" s="13">
        <f t="shared" si="283"/>
        <v>21.584373981104829</v>
      </c>
      <c r="I1520" s="16">
        <f t="shared" si="290"/>
        <v>21.585334907315115</v>
      </c>
      <c r="J1520" s="13">
        <f t="shared" si="284"/>
        <v>21.000716856259576</v>
      </c>
      <c r="K1520" s="13">
        <f t="shared" si="285"/>
        <v>0.58461805105553921</v>
      </c>
      <c r="L1520" s="13">
        <f t="shared" si="286"/>
        <v>0</v>
      </c>
      <c r="M1520" s="13">
        <f t="shared" si="291"/>
        <v>1.8835358878006893E-3</v>
      </c>
      <c r="N1520" s="13">
        <f t="shared" si="287"/>
        <v>1.1677922504364274E-3</v>
      </c>
      <c r="O1520" s="13">
        <f t="shared" si="288"/>
        <v>1.1677922504364274E-3</v>
      </c>
      <c r="Q1520">
        <v>21.107136436482151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2.268101815483651</v>
      </c>
      <c r="G1521" s="13">
        <f t="shared" si="282"/>
        <v>0</v>
      </c>
      <c r="H1521" s="13">
        <f t="shared" si="283"/>
        <v>2.268101815483651</v>
      </c>
      <c r="I1521" s="16">
        <f t="shared" si="290"/>
        <v>2.8527198665391902</v>
      </c>
      <c r="J1521" s="13">
        <f t="shared" si="284"/>
        <v>2.8499385355395574</v>
      </c>
      <c r="K1521" s="13">
        <f t="shared" si="285"/>
        <v>2.7813309996327362E-3</v>
      </c>
      <c r="L1521" s="13">
        <f t="shared" si="286"/>
        <v>0</v>
      </c>
      <c r="M1521" s="13">
        <f t="shared" si="291"/>
        <v>7.1574363736426187E-4</v>
      </c>
      <c r="N1521" s="13">
        <f t="shared" si="287"/>
        <v>4.4376105516584236E-4</v>
      </c>
      <c r="O1521" s="13">
        <f t="shared" si="288"/>
        <v>4.4376105516584236E-4</v>
      </c>
      <c r="Q1521">
        <v>16.27185040872337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75.289710761351529</v>
      </c>
      <c r="G1522" s="13">
        <f t="shared" si="282"/>
        <v>5.3628587621523831</v>
      </c>
      <c r="H1522" s="13">
        <f t="shared" si="283"/>
        <v>69.926851999199144</v>
      </c>
      <c r="I1522" s="16">
        <f t="shared" si="290"/>
        <v>69.929633330198783</v>
      </c>
      <c r="J1522" s="13">
        <f t="shared" si="284"/>
        <v>46.969877658565878</v>
      </c>
      <c r="K1522" s="13">
        <f t="shared" si="285"/>
        <v>22.959755671632905</v>
      </c>
      <c r="L1522" s="13">
        <f t="shared" si="286"/>
        <v>11.904794698135214</v>
      </c>
      <c r="M1522" s="13">
        <f t="shared" si="291"/>
        <v>11.905066680717413</v>
      </c>
      <c r="N1522" s="13">
        <f t="shared" si="287"/>
        <v>7.3811413420447956</v>
      </c>
      <c r="O1522" s="13">
        <f t="shared" si="288"/>
        <v>12.744000104197179</v>
      </c>
      <c r="Q1522">
        <v>16.014460487000751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17.674336895566519</v>
      </c>
      <c r="G1523" s="13">
        <f t="shared" si="282"/>
        <v>0</v>
      </c>
      <c r="H1523" s="13">
        <f t="shared" si="283"/>
        <v>17.674336895566519</v>
      </c>
      <c r="I1523" s="16">
        <f t="shared" si="290"/>
        <v>28.729297869064212</v>
      </c>
      <c r="J1523" s="13">
        <f t="shared" si="284"/>
        <v>25.684900667371519</v>
      </c>
      <c r="K1523" s="13">
        <f t="shared" si="285"/>
        <v>3.0443972016926928</v>
      </c>
      <c r="L1523" s="13">
        <f t="shared" si="286"/>
        <v>0</v>
      </c>
      <c r="M1523" s="13">
        <f t="shared" si="291"/>
        <v>4.5239253386726173</v>
      </c>
      <c r="N1523" s="13">
        <f t="shared" si="287"/>
        <v>2.8048337099770229</v>
      </c>
      <c r="O1523" s="13">
        <f t="shared" si="288"/>
        <v>2.8048337099770229</v>
      </c>
      <c r="Q1523">
        <v>14.57223759354839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1.8410142347349601E-2</v>
      </c>
      <c r="G1524" s="13">
        <f t="shared" si="282"/>
        <v>0</v>
      </c>
      <c r="H1524" s="13">
        <f t="shared" si="283"/>
        <v>1.8410142347349601E-2</v>
      </c>
      <c r="I1524" s="16">
        <f t="shared" si="290"/>
        <v>3.0628073440400425</v>
      </c>
      <c r="J1524" s="13">
        <f t="shared" si="284"/>
        <v>3.0602984043431212</v>
      </c>
      <c r="K1524" s="13">
        <f t="shared" si="285"/>
        <v>2.5089396969213418E-3</v>
      </c>
      <c r="L1524" s="13">
        <f t="shared" si="286"/>
        <v>0</v>
      </c>
      <c r="M1524" s="13">
        <f t="shared" si="291"/>
        <v>1.7190916286955944</v>
      </c>
      <c r="N1524" s="13">
        <f t="shared" si="287"/>
        <v>1.0658368097912685</v>
      </c>
      <c r="O1524" s="13">
        <f t="shared" si="288"/>
        <v>1.0658368097912685</v>
      </c>
      <c r="Q1524">
        <v>18.51628306670235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9.3470229212580058</v>
      </c>
      <c r="G1525" s="13">
        <f t="shared" si="282"/>
        <v>0</v>
      </c>
      <c r="H1525" s="13">
        <f t="shared" si="283"/>
        <v>9.3470229212580058</v>
      </c>
      <c r="I1525" s="16">
        <f t="shared" si="290"/>
        <v>9.3495318609549276</v>
      </c>
      <c r="J1525" s="13">
        <f t="shared" si="284"/>
        <v>9.2997121816588848</v>
      </c>
      <c r="K1525" s="13">
        <f t="shared" si="285"/>
        <v>4.9819679296042807E-2</v>
      </c>
      <c r="L1525" s="13">
        <f t="shared" si="286"/>
        <v>0</v>
      </c>
      <c r="M1525" s="13">
        <f t="shared" si="291"/>
        <v>0.65325481890432591</v>
      </c>
      <c r="N1525" s="13">
        <f t="shared" si="287"/>
        <v>0.40501798772068204</v>
      </c>
      <c r="O1525" s="13">
        <f t="shared" si="288"/>
        <v>0.40501798772068204</v>
      </c>
      <c r="Q1525">
        <v>21.006427337894969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0.26231922327216067</v>
      </c>
      <c r="G1526" s="13">
        <f t="shared" si="282"/>
        <v>0</v>
      </c>
      <c r="H1526" s="13">
        <f t="shared" si="283"/>
        <v>0.26231922327216067</v>
      </c>
      <c r="I1526" s="16">
        <f t="shared" si="290"/>
        <v>0.31213890256820348</v>
      </c>
      <c r="J1526" s="13">
        <f t="shared" si="284"/>
        <v>0.31213685887405729</v>
      </c>
      <c r="K1526" s="13">
        <f t="shared" si="285"/>
        <v>2.0436941461920988E-6</v>
      </c>
      <c r="L1526" s="13">
        <f t="shared" si="286"/>
        <v>0</v>
      </c>
      <c r="M1526" s="13">
        <f t="shared" si="291"/>
        <v>0.24823683118364387</v>
      </c>
      <c r="N1526" s="13">
        <f t="shared" si="287"/>
        <v>0.15390683533385921</v>
      </c>
      <c r="O1526" s="13">
        <f t="shared" si="288"/>
        <v>0.15390683533385921</v>
      </c>
      <c r="Q1526">
        <v>20.374429434367819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0.27822596381907011</v>
      </c>
      <c r="G1527" s="13">
        <f t="shared" si="282"/>
        <v>0</v>
      </c>
      <c r="H1527" s="13">
        <f t="shared" si="283"/>
        <v>0.27822596381907011</v>
      </c>
      <c r="I1527" s="16">
        <f t="shared" si="290"/>
        <v>0.2782280075132163</v>
      </c>
      <c r="J1527" s="13">
        <f t="shared" si="284"/>
        <v>0.27822716619886501</v>
      </c>
      <c r="K1527" s="13">
        <f t="shared" si="285"/>
        <v>8.4131435129641829E-7</v>
      </c>
      <c r="L1527" s="13">
        <f t="shared" si="286"/>
        <v>0</v>
      </c>
      <c r="M1527" s="13">
        <f t="shared" si="291"/>
        <v>9.4329995849784659E-2</v>
      </c>
      <c r="N1527" s="13">
        <f t="shared" si="287"/>
        <v>5.8484597426866486E-2</v>
      </c>
      <c r="O1527" s="13">
        <f t="shared" si="288"/>
        <v>5.8484597426866486E-2</v>
      </c>
      <c r="Q1527">
        <v>24.223235196369242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4.6258020036389826</v>
      </c>
      <c r="G1528" s="13">
        <f t="shared" si="282"/>
        <v>0</v>
      </c>
      <c r="H1528" s="13">
        <f t="shared" si="283"/>
        <v>4.6258020036389826</v>
      </c>
      <c r="I1528" s="16">
        <f t="shared" si="290"/>
        <v>4.6258028449533342</v>
      </c>
      <c r="J1528" s="13">
        <f t="shared" si="284"/>
        <v>4.6229760979735826</v>
      </c>
      <c r="K1528" s="13">
        <f t="shared" si="285"/>
        <v>2.8267469797516043E-3</v>
      </c>
      <c r="L1528" s="13">
        <f t="shared" si="286"/>
        <v>0</v>
      </c>
      <c r="M1528" s="13">
        <f t="shared" si="291"/>
        <v>3.5845398422918173E-2</v>
      </c>
      <c r="N1528" s="13">
        <f t="shared" si="287"/>
        <v>2.2224147022209269E-2</v>
      </c>
      <c r="O1528" s="13">
        <f t="shared" si="288"/>
        <v>2.2224147022209269E-2</v>
      </c>
      <c r="Q1528">
        <v>26.472538576651349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2.2309295600342098</v>
      </c>
      <c r="G1529" s="13">
        <f t="shared" si="282"/>
        <v>0</v>
      </c>
      <c r="H1529" s="13">
        <f t="shared" si="283"/>
        <v>2.2309295600342098</v>
      </c>
      <c r="I1529" s="16">
        <f t="shared" si="290"/>
        <v>2.2337563070139614</v>
      </c>
      <c r="J1529" s="13">
        <f t="shared" si="284"/>
        <v>2.2334347408999897</v>
      </c>
      <c r="K1529" s="13">
        <f t="shared" si="285"/>
        <v>3.2156611397171631E-4</v>
      </c>
      <c r="L1529" s="13">
        <f t="shared" si="286"/>
        <v>0</v>
      </c>
      <c r="M1529" s="13">
        <f t="shared" si="291"/>
        <v>1.3621251400708904E-2</v>
      </c>
      <c r="N1529" s="13">
        <f t="shared" si="287"/>
        <v>8.4451758684395209E-3</v>
      </c>
      <c r="O1529" s="13">
        <f t="shared" si="288"/>
        <v>8.4451758684395209E-3</v>
      </c>
      <c r="Q1529">
        <v>26.403466105831111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1.6778432462011921</v>
      </c>
      <c r="G1530" s="13">
        <f t="shared" si="282"/>
        <v>0</v>
      </c>
      <c r="H1530" s="13">
        <f t="shared" si="283"/>
        <v>1.6778432462011921</v>
      </c>
      <c r="I1530" s="16">
        <f t="shared" si="290"/>
        <v>1.6781648123151638</v>
      </c>
      <c r="J1530" s="13">
        <f t="shared" si="284"/>
        <v>1.6780045465714652</v>
      </c>
      <c r="K1530" s="13">
        <f t="shared" si="285"/>
        <v>1.6026574369853996E-4</v>
      </c>
      <c r="L1530" s="13">
        <f t="shared" si="286"/>
        <v>0</v>
      </c>
      <c r="M1530" s="13">
        <f t="shared" si="291"/>
        <v>5.1760755322693836E-3</v>
      </c>
      <c r="N1530" s="13">
        <f t="shared" si="287"/>
        <v>3.2091668300070178E-3</v>
      </c>
      <c r="O1530" s="13">
        <f t="shared" si="288"/>
        <v>3.2091668300070178E-3</v>
      </c>
      <c r="Q1530">
        <v>25.236563000000011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58.894384263796709</v>
      </c>
      <c r="G1531" s="13">
        <f t="shared" si="282"/>
        <v>3.5298152760112491</v>
      </c>
      <c r="H1531" s="13">
        <f t="shared" si="283"/>
        <v>55.364568987785461</v>
      </c>
      <c r="I1531" s="16">
        <f t="shared" si="290"/>
        <v>55.364729253529163</v>
      </c>
      <c r="J1531" s="13">
        <f t="shared" si="284"/>
        <v>48.623563371652644</v>
      </c>
      <c r="K1531" s="13">
        <f t="shared" si="285"/>
        <v>6.741165881876519</v>
      </c>
      <c r="L1531" s="13">
        <f t="shared" si="286"/>
        <v>0</v>
      </c>
      <c r="M1531" s="13">
        <f t="shared" si="291"/>
        <v>1.9669087022623657E-3</v>
      </c>
      <c r="N1531" s="13">
        <f t="shared" si="287"/>
        <v>1.2194833954026667E-3</v>
      </c>
      <c r="O1531" s="13">
        <f t="shared" si="288"/>
        <v>3.5310347594066518</v>
      </c>
      <c r="Q1531">
        <v>22.701623565065841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56.889645929657213</v>
      </c>
      <c r="G1532" s="13">
        <f t="shared" si="282"/>
        <v>3.3056799075963608</v>
      </c>
      <c r="H1532" s="13">
        <f t="shared" si="283"/>
        <v>53.583966022060849</v>
      </c>
      <c r="I1532" s="16">
        <f t="shared" si="290"/>
        <v>60.325131903937368</v>
      </c>
      <c r="J1532" s="13">
        <f t="shared" si="284"/>
        <v>46.671311587942036</v>
      </c>
      <c r="K1532" s="13">
        <f t="shared" si="285"/>
        <v>13.653820315995333</v>
      </c>
      <c r="L1532" s="13">
        <f t="shared" si="286"/>
        <v>2.5304348207214997</v>
      </c>
      <c r="M1532" s="13">
        <f t="shared" si="291"/>
        <v>2.5311822460283593</v>
      </c>
      <c r="N1532" s="13">
        <f t="shared" si="287"/>
        <v>1.5693329925375827</v>
      </c>
      <c r="O1532" s="13">
        <f t="shared" si="288"/>
        <v>4.8750129001339433</v>
      </c>
      <c r="Q1532">
        <v>18.144575803165999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0.42142857099999997</v>
      </c>
      <c r="G1533" s="13">
        <f t="shared" si="282"/>
        <v>0</v>
      </c>
      <c r="H1533" s="13">
        <f t="shared" si="283"/>
        <v>0.42142857099999997</v>
      </c>
      <c r="I1533" s="16">
        <f t="shared" si="290"/>
        <v>11.544814066273833</v>
      </c>
      <c r="J1533" s="13">
        <f t="shared" si="284"/>
        <v>11.330433275707501</v>
      </c>
      <c r="K1533" s="13">
        <f t="shared" si="285"/>
        <v>0.21438079056633264</v>
      </c>
      <c r="L1533" s="13">
        <f t="shared" si="286"/>
        <v>0</v>
      </c>
      <c r="M1533" s="13">
        <f t="shared" si="291"/>
        <v>0.96184925349077655</v>
      </c>
      <c r="N1533" s="13">
        <f t="shared" si="287"/>
        <v>0.59634653716428143</v>
      </c>
      <c r="O1533" s="13">
        <f t="shared" si="288"/>
        <v>0.59634653716428143</v>
      </c>
      <c r="Q1533">
        <v>15.001514593548389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54.600768900846312</v>
      </c>
      <c r="G1534" s="13">
        <f t="shared" si="282"/>
        <v>3.0497770361978787</v>
      </c>
      <c r="H1534" s="13">
        <f t="shared" si="283"/>
        <v>51.550991864648431</v>
      </c>
      <c r="I1534" s="16">
        <f t="shared" si="290"/>
        <v>51.765372655214762</v>
      </c>
      <c r="J1534" s="13">
        <f t="shared" si="284"/>
        <v>39.39239882195772</v>
      </c>
      <c r="K1534" s="13">
        <f t="shared" si="285"/>
        <v>12.372973833257042</v>
      </c>
      <c r="L1534" s="13">
        <f t="shared" si="286"/>
        <v>1.2401705519465882</v>
      </c>
      <c r="M1534" s="13">
        <f t="shared" si="291"/>
        <v>1.6056732682730832</v>
      </c>
      <c r="N1534" s="13">
        <f t="shared" si="287"/>
        <v>0.99551742632931162</v>
      </c>
      <c r="O1534" s="13">
        <f t="shared" si="288"/>
        <v>4.04529446252719</v>
      </c>
      <c r="Q1534">
        <v>15.39649365904905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29.184915452851971</v>
      </c>
      <c r="G1535" s="13">
        <f t="shared" si="282"/>
        <v>0.20821333726746549</v>
      </c>
      <c r="H1535" s="13">
        <f t="shared" si="283"/>
        <v>28.976702115584505</v>
      </c>
      <c r="I1535" s="16">
        <f t="shared" si="290"/>
        <v>40.10950539689496</v>
      </c>
      <c r="J1535" s="13">
        <f t="shared" si="284"/>
        <v>34.67473769929876</v>
      </c>
      <c r="K1535" s="13">
        <f t="shared" si="285"/>
        <v>5.4347676975962003</v>
      </c>
      <c r="L1535" s="13">
        <f t="shared" si="286"/>
        <v>0</v>
      </c>
      <c r="M1535" s="13">
        <f t="shared" si="291"/>
        <v>0.61015584194377159</v>
      </c>
      <c r="N1535" s="13">
        <f t="shared" si="287"/>
        <v>0.37829662200513836</v>
      </c>
      <c r="O1535" s="13">
        <f t="shared" si="288"/>
        <v>0.58650995927260385</v>
      </c>
      <c r="Q1535">
        <v>17.21585959274287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43.42857173798015</v>
      </c>
      <c r="G1536" s="13">
        <f t="shared" si="282"/>
        <v>1.8006940589036784</v>
      </c>
      <c r="H1536" s="13">
        <f t="shared" si="283"/>
        <v>41.62787767907647</v>
      </c>
      <c r="I1536" s="16">
        <f t="shared" si="290"/>
        <v>47.06264537667267</v>
      </c>
      <c r="J1536" s="13">
        <f t="shared" si="284"/>
        <v>39.088372493849377</v>
      </c>
      <c r="K1536" s="13">
        <f t="shared" si="285"/>
        <v>7.9742728828232927</v>
      </c>
      <c r="L1536" s="13">
        <f t="shared" si="286"/>
        <v>0</v>
      </c>
      <c r="M1536" s="13">
        <f t="shared" si="291"/>
        <v>0.23185921993863323</v>
      </c>
      <c r="N1536" s="13">
        <f t="shared" si="287"/>
        <v>0.14375271636195261</v>
      </c>
      <c r="O1536" s="13">
        <f t="shared" si="288"/>
        <v>1.9444467752656309</v>
      </c>
      <c r="Q1536">
        <v>17.460230962688719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5.9341068353016464</v>
      </c>
      <c r="G1537" s="13">
        <f t="shared" si="282"/>
        <v>0</v>
      </c>
      <c r="H1537" s="13">
        <f t="shared" si="283"/>
        <v>5.9341068353016464</v>
      </c>
      <c r="I1537" s="16">
        <f t="shared" si="290"/>
        <v>13.908379718124939</v>
      </c>
      <c r="J1537" s="13">
        <f t="shared" si="284"/>
        <v>13.705185475469294</v>
      </c>
      <c r="K1537" s="13">
        <f t="shared" si="285"/>
        <v>0.20319424265564479</v>
      </c>
      <c r="L1537" s="13">
        <f t="shared" si="286"/>
        <v>0</v>
      </c>
      <c r="M1537" s="13">
        <f t="shared" si="291"/>
        <v>8.8106503576680623E-2</v>
      </c>
      <c r="N1537" s="13">
        <f t="shared" si="287"/>
        <v>5.4626032217541982E-2</v>
      </c>
      <c r="O1537" s="13">
        <f t="shared" si="288"/>
        <v>5.4626032217541982E-2</v>
      </c>
      <c r="Q1537">
        <v>19.394229435284039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0.70202769028258616</v>
      </c>
      <c r="G1538" s="13">
        <f t="shared" si="282"/>
        <v>0</v>
      </c>
      <c r="H1538" s="13">
        <f t="shared" si="283"/>
        <v>0.70202769028258616</v>
      </c>
      <c r="I1538" s="16">
        <f t="shared" si="290"/>
        <v>0.90522193293823094</v>
      </c>
      <c r="J1538" s="13">
        <f t="shared" si="284"/>
        <v>0.90518100628165032</v>
      </c>
      <c r="K1538" s="13">
        <f t="shared" si="285"/>
        <v>4.0926656580619891E-5</v>
      </c>
      <c r="L1538" s="13">
        <f t="shared" si="286"/>
        <v>0</v>
      </c>
      <c r="M1538" s="13">
        <f t="shared" si="291"/>
        <v>3.348047135913864E-2</v>
      </c>
      <c r="N1538" s="13">
        <f t="shared" si="287"/>
        <v>2.0757892242665957E-2</v>
      </c>
      <c r="O1538" s="13">
        <f t="shared" si="288"/>
        <v>2.0757892242665957E-2</v>
      </c>
      <c r="Q1538">
        <v>21.767476488669601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23.660826241019279</v>
      </c>
      <c r="G1539" s="13">
        <f t="shared" si="282"/>
        <v>0</v>
      </c>
      <c r="H1539" s="13">
        <f t="shared" si="283"/>
        <v>23.660826241019279</v>
      </c>
      <c r="I1539" s="16">
        <f t="shared" si="290"/>
        <v>23.66086716767586</v>
      </c>
      <c r="J1539" s="13">
        <f t="shared" si="284"/>
        <v>23.319013769306547</v>
      </c>
      <c r="K1539" s="13">
        <f t="shared" si="285"/>
        <v>0.34185339836931306</v>
      </c>
      <c r="L1539" s="13">
        <f t="shared" si="286"/>
        <v>0</v>
      </c>
      <c r="M1539" s="13">
        <f t="shared" si="291"/>
        <v>1.2722579116472683E-2</v>
      </c>
      <c r="N1539" s="13">
        <f t="shared" si="287"/>
        <v>7.8879990522130634E-3</v>
      </c>
      <c r="O1539" s="13">
        <f t="shared" si="288"/>
        <v>7.8879990522130634E-3</v>
      </c>
      <c r="Q1539">
        <v>27.05706809106827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11.57145487898355</v>
      </c>
      <c r="G1540" s="13">
        <f t="shared" si="282"/>
        <v>0</v>
      </c>
      <c r="H1540" s="13">
        <f t="shared" si="283"/>
        <v>11.57145487898355</v>
      </c>
      <c r="I1540" s="16">
        <f t="shared" si="290"/>
        <v>11.913308277352863</v>
      </c>
      <c r="J1540" s="13">
        <f t="shared" si="284"/>
        <v>11.874568220569401</v>
      </c>
      <c r="K1540" s="13">
        <f t="shared" si="285"/>
        <v>3.8740056783462151E-2</v>
      </c>
      <c r="L1540" s="13">
        <f t="shared" si="286"/>
        <v>0</v>
      </c>
      <c r="M1540" s="13">
        <f t="shared" si="291"/>
        <v>4.83458006425962E-3</v>
      </c>
      <c r="N1540" s="13">
        <f t="shared" si="287"/>
        <v>2.9974396398409642E-3</v>
      </c>
      <c r="O1540" s="13">
        <f t="shared" si="288"/>
        <v>2.9974396398409642E-3</v>
      </c>
      <c r="Q1540">
        <v>28.053241000000011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0.36428571399999998</v>
      </c>
      <c r="G1541" s="13">
        <f t="shared" si="282"/>
        <v>0</v>
      </c>
      <c r="H1541" s="13">
        <f t="shared" si="283"/>
        <v>0.36428571399999998</v>
      </c>
      <c r="I1541" s="16">
        <f t="shared" si="290"/>
        <v>0.40302577078346213</v>
      </c>
      <c r="J1541" s="13">
        <f t="shared" si="284"/>
        <v>0.40302430763725311</v>
      </c>
      <c r="K1541" s="13">
        <f t="shared" si="285"/>
        <v>1.4631462090242131E-6</v>
      </c>
      <c r="L1541" s="13">
        <f t="shared" si="286"/>
        <v>0</v>
      </c>
      <c r="M1541" s="13">
        <f t="shared" si="291"/>
        <v>1.8371404244186557E-3</v>
      </c>
      <c r="N1541" s="13">
        <f t="shared" si="287"/>
        <v>1.1390270631395666E-3</v>
      </c>
      <c r="O1541" s="13">
        <f t="shared" si="288"/>
        <v>1.1390270631395666E-3</v>
      </c>
      <c r="Q1541">
        <v>28.271925568831609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18.132403308694929</v>
      </c>
      <c r="G1542" s="13">
        <f t="shared" ref="G1542:G1605" si="293">IF((F1542-$J$2)&gt;0,$I$2*(F1542-$J$2),0)</f>
        <v>0</v>
      </c>
      <c r="H1542" s="13">
        <f t="shared" ref="H1542:H1605" si="294">F1542-G1542</f>
        <v>18.132403308694929</v>
      </c>
      <c r="I1542" s="16">
        <f t="shared" si="290"/>
        <v>18.132404771841138</v>
      </c>
      <c r="J1542" s="13">
        <f t="shared" ref="J1542:J1605" si="295">I1542/SQRT(1+(I1542/($K$2*(300+(25*Q1542)+0.05*(Q1542)^3)))^2)</f>
        <v>17.984385479613312</v>
      </c>
      <c r="K1542" s="13">
        <f t="shared" ref="K1542:K1605" si="296">I1542-J1542</f>
        <v>0.14801929222782562</v>
      </c>
      <c r="L1542" s="13">
        <f t="shared" ref="L1542:L1605" si="297">IF(K1542&gt;$N$2,(K1542-$N$2)/$L$2,0)</f>
        <v>0</v>
      </c>
      <c r="M1542" s="13">
        <f t="shared" si="291"/>
        <v>6.981133612790891E-4</v>
      </c>
      <c r="N1542" s="13">
        <f t="shared" ref="N1542:N1605" si="298">$M$2*M1542</f>
        <v>4.3283028399303524E-4</v>
      </c>
      <c r="O1542" s="13">
        <f t="shared" ref="O1542:O1605" si="299">N1542+G1542</f>
        <v>4.3283028399303524E-4</v>
      </c>
      <c r="Q1542">
        <v>27.409390477127118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13.15702588801139</v>
      </c>
      <c r="G1543" s="13">
        <f t="shared" si="293"/>
        <v>0</v>
      </c>
      <c r="H1543" s="13">
        <f t="shared" si="294"/>
        <v>13.15702588801139</v>
      </c>
      <c r="I1543" s="16">
        <f t="shared" ref="I1543:I1606" si="301">H1543+K1542-L1542</f>
        <v>13.305045180239215</v>
      </c>
      <c r="J1543" s="13">
        <f t="shared" si="295"/>
        <v>13.200085174879662</v>
      </c>
      <c r="K1543" s="13">
        <f t="shared" si="296"/>
        <v>0.10496000535955297</v>
      </c>
      <c r="L1543" s="13">
        <f t="shared" si="297"/>
        <v>0</v>
      </c>
      <c r="M1543" s="13">
        <f t="shared" ref="M1543:M1606" si="302">L1543+M1542-N1542</f>
        <v>2.6528307728605386E-4</v>
      </c>
      <c r="N1543" s="13">
        <f t="shared" si="298"/>
        <v>1.6447550791735339E-4</v>
      </c>
      <c r="O1543" s="13">
        <f t="shared" si="299"/>
        <v>1.6447550791735339E-4</v>
      </c>
      <c r="Q1543">
        <v>23.198913596701679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0.7</v>
      </c>
      <c r="G1544" s="13">
        <f t="shared" si="293"/>
        <v>0</v>
      </c>
      <c r="H1544" s="13">
        <f t="shared" si="294"/>
        <v>0.7</v>
      </c>
      <c r="I1544" s="16">
        <f t="shared" si="301"/>
        <v>0.80496000535955292</v>
      </c>
      <c r="J1544" s="13">
        <f t="shared" si="295"/>
        <v>0.80492200872017461</v>
      </c>
      <c r="K1544" s="13">
        <f t="shared" si="296"/>
        <v>3.7996639378312658E-5</v>
      </c>
      <c r="L1544" s="13">
        <f t="shared" si="297"/>
        <v>0</v>
      </c>
      <c r="M1544" s="13">
        <f t="shared" si="302"/>
        <v>1.0080756936870047E-4</v>
      </c>
      <c r="N1544" s="13">
        <f t="shared" si="298"/>
        <v>6.2500693008594291E-5</v>
      </c>
      <c r="O1544" s="13">
        <f t="shared" si="299"/>
        <v>6.2500693008594291E-5</v>
      </c>
      <c r="Q1544">
        <v>19.804284293645399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</v>
      </c>
      <c r="G1545" s="13">
        <f t="shared" si="293"/>
        <v>0</v>
      </c>
      <c r="H1545" s="13">
        <f t="shared" si="294"/>
        <v>0</v>
      </c>
      <c r="I1545" s="16">
        <f t="shared" si="301"/>
        <v>3.7996639378312658E-5</v>
      </c>
      <c r="J1545" s="13">
        <f t="shared" si="295"/>
        <v>3.7996639378305299E-5</v>
      </c>
      <c r="K1545" s="13">
        <f t="shared" si="296"/>
        <v>7.3590222457453613E-18</v>
      </c>
      <c r="L1545" s="13">
        <f t="shared" si="297"/>
        <v>0</v>
      </c>
      <c r="M1545" s="13">
        <f t="shared" si="302"/>
        <v>3.8306876360106183E-5</v>
      </c>
      <c r="N1545" s="13">
        <f t="shared" si="298"/>
        <v>2.3750263343265832E-5</v>
      </c>
      <c r="O1545" s="13">
        <f t="shared" si="299"/>
        <v>2.3750263343265832E-5</v>
      </c>
      <c r="Q1545">
        <v>15.471270854537879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45.089343211977472</v>
      </c>
      <c r="G1546" s="13">
        <f t="shared" si="293"/>
        <v>1.9863729676362258</v>
      </c>
      <c r="H1546" s="13">
        <f t="shared" si="294"/>
        <v>43.102970244341243</v>
      </c>
      <c r="I1546" s="16">
        <f t="shared" si="301"/>
        <v>43.102970244341243</v>
      </c>
      <c r="J1546" s="13">
        <f t="shared" si="295"/>
        <v>37.264728516009839</v>
      </c>
      <c r="K1546" s="13">
        <f t="shared" si="296"/>
        <v>5.8382417283314041</v>
      </c>
      <c r="L1546" s="13">
        <f t="shared" si="297"/>
        <v>0</v>
      </c>
      <c r="M1546" s="13">
        <f t="shared" si="302"/>
        <v>1.4556613016840351E-5</v>
      </c>
      <c r="N1546" s="13">
        <f t="shared" si="298"/>
        <v>9.0251000704410177E-6</v>
      </c>
      <c r="O1546" s="13">
        <f t="shared" si="299"/>
        <v>1.9863819927362962</v>
      </c>
      <c r="Q1546">
        <v>18.238601690143319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12.054520116803969</v>
      </c>
      <c r="G1547" s="13">
        <f t="shared" si="293"/>
        <v>0</v>
      </c>
      <c r="H1547" s="13">
        <f t="shared" si="294"/>
        <v>12.054520116803969</v>
      </c>
      <c r="I1547" s="16">
        <f t="shared" si="301"/>
        <v>17.892761845135375</v>
      </c>
      <c r="J1547" s="13">
        <f t="shared" si="295"/>
        <v>17.1533538109022</v>
      </c>
      <c r="K1547" s="13">
        <f t="shared" si="296"/>
        <v>0.73940803423317547</v>
      </c>
      <c r="L1547" s="13">
        <f t="shared" si="297"/>
        <v>0</v>
      </c>
      <c r="M1547" s="13">
        <f t="shared" si="302"/>
        <v>5.5315129463993333E-6</v>
      </c>
      <c r="N1547" s="13">
        <f t="shared" si="298"/>
        <v>3.4295380267675868E-6</v>
      </c>
      <c r="O1547" s="13">
        <f t="shared" si="299"/>
        <v>3.4295380267675868E-6</v>
      </c>
      <c r="Q1547">
        <v>15.29575359354839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74.182032310417597</v>
      </c>
      <c r="G1548" s="13">
        <f t="shared" si="293"/>
        <v>5.2390172046496302</v>
      </c>
      <c r="H1548" s="13">
        <f t="shared" si="294"/>
        <v>68.943015105767969</v>
      </c>
      <c r="I1548" s="16">
        <f t="shared" si="301"/>
        <v>69.682423140001148</v>
      </c>
      <c r="J1548" s="13">
        <f t="shared" si="295"/>
        <v>49.638626421396467</v>
      </c>
      <c r="K1548" s="13">
        <f t="shared" si="296"/>
        <v>20.043796718604682</v>
      </c>
      <c r="L1548" s="13">
        <f t="shared" si="297"/>
        <v>8.9673953321603292</v>
      </c>
      <c r="M1548" s="13">
        <f t="shared" si="302"/>
        <v>8.9673974341352505</v>
      </c>
      <c r="N1548" s="13">
        <f t="shared" si="298"/>
        <v>5.5597864091638556</v>
      </c>
      <c r="O1548" s="13">
        <f t="shared" si="299"/>
        <v>10.798803613813487</v>
      </c>
      <c r="Q1548">
        <v>17.569438269094249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12.32728271395291</v>
      </c>
      <c r="G1549" s="13">
        <f t="shared" si="293"/>
        <v>0</v>
      </c>
      <c r="H1549" s="13">
        <f t="shared" si="294"/>
        <v>12.32728271395291</v>
      </c>
      <c r="I1549" s="16">
        <f t="shared" si="301"/>
        <v>23.403684100397264</v>
      </c>
      <c r="J1549" s="13">
        <f t="shared" si="295"/>
        <v>22.430936004535052</v>
      </c>
      <c r="K1549" s="13">
        <f t="shared" si="296"/>
        <v>0.97274809586221167</v>
      </c>
      <c r="L1549" s="13">
        <f t="shared" si="297"/>
        <v>0</v>
      </c>
      <c r="M1549" s="13">
        <f t="shared" si="302"/>
        <v>3.4076110249713949</v>
      </c>
      <c r="N1549" s="13">
        <f t="shared" si="298"/>
        <v>2.1127188354822648</v>
      </c>
      <c r="O1549" s="13">
        <f t="shared" si="299"/>
        <v>2.1127188354822648</v>
      </c>
      <c r="Q1549">
        <v>19.065504465553619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0.485714286</v>
      </c>
      <c r="G1550" s="13">
        <f t="shared" si="293"/>
        <v>0</v>
      </c>
      <c r="H1550" s="13">
        <f t="shared" si="294"/>
        <v>0.485714286</v>
      </c>
      <c r="I1550" s="16">
        <f t="shared" si="301"/>
        <v>1.4584623818622116</v>
      </c>
      <c r="J1550" s="13">
        <f t="shared" si="295"/>
        <v>1.4582545055916756</v>
      </c>
      <c r="K1550" s="13">
        <f t="shared" si="296"/>
        <v>2.0787627053597824E-4</v>
      </c>
      <c r="L1550" s="13">
        <f t="shared" si="297"/>
        <v>0</v>
      </c>
      <c r="M1550" s="13">
        <f t="shared" si="302"/>
        <v>1.2948921894891301</v>
      </c>
      <c r="N1550" s="13">
        <f t="shared" si="298"/>
        <v>0.80283315748326067</v>
      </c>
      <c r="O1550" s="13">
        <f t="shared" si="299"/>
        <v>0.80283315748326067</v>
      </c>
      <c r="Q1550">
        <v>20.39335865782051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3.8379180866645308</v>
      </c>
      <c r="G1551" s="13">
        <f t="shared" si="293"/>
        <v>0</v>
      </c>
      <c r="H1551" s="13">
        <f t="shared" si="294"/>
        <v>3.8379180866645308</v>
      </c>
      <c r="I1551" s="16">
        <f t="shared" si="301"/>
        <v>3.8381259629350666</v>
      </c>
      <c r="J1551" s="13">
        <f t="shared" si="295"/>
        <v>3.8363169780350597</v>
      </c>
      <c r="K1551" s="13">
        <f t="shared" si="296"/>
        <v>1.8089849000069158E-3</v>
      </c>
      <c r="L1551" s="13">
        <f t="shared" si="297"/>
        <v>0</v>
      </c>
      <c r="M1551" s="13">
        <f t="shared" si="302"/>
        <v>0.49205903200586942</v>
      </c>
      <c r="N1551" s="13">
        <f t="shared" si="298"/>
        <v>0.30507659984363905</v>
      </c>
      <c r="O1551" s="13">
        <f t="shared" si="299"/>
        <v>0.30507659984363905</v>
      </c>
      <c r="Q1551">
        <v>25.651591155113909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0.74791068394990068</v>
      </c>
      <c r="G1552" s="13">
        <f t="shared" si="293"/>
        <v>0</v>
      </c>
      <c r="H1552" s="13">
        <f t="shared" si="294"/>
        <v>0.74791068394990068</v>
      </c>
      <c r="I1552" s="16">
        <f t="shared" si="301"/>
        <v>0.74971966884990759</v>
      </c>
      <c r="J1552" s="13">
        <f t="shared" si="295"/>
        <v>0.7497068357938006</v>
      </c>
      <c r="K1552" s="13">
        <f t="shared" si="296"/>
        <v>1.2833056106997809E-5</v>
      </c>
      <c r="L1552" s="13">
        <f t="shared" si="297"/>
        <v>0</v>
      </c>
      <c r="M1552" s="13">
        <f t="shared" si="302"/>
        <v>0.18698243216223037</v>
      </c>
      <c r="N1552" s="13">
        <f t="shared" si="298"/>
        <v>0.11592910794058282</v>
      </c>
      <c r="O1552" s="13">
        <f t="shared" si="299"/>
        <v>0.11592910794058282</v>
      </c>
      <c r="Q1552">
        <v>26.013276000000008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7.1725876252694496</v>
      </c>
      <c r="G1553" s="13">
        <f t="shared" si="293"/>
        <v>0</v>
      </c>
      <c r="H1553" s="13">
        <f t="shared" si="294"/>
        <v>7.1725876252694496</v>
      </c>
      <c r="I1553" s="16">
        <f t="shared" si="301"/>
        <v>7.1726004583255563</v>
      </c>
      <c r="J1553" s="13">
        <f t="shared" si="295"/>
        <v>7.1627166689012975</v>
      </c>
      <c r="K1553" s="13">
        <f t="shared" si="296"/>
        <v>9.8837894242587154E-3</v>
      </c>
      <c r="L1553" s="13">
        <f t="shared" si="297"/>
        <v>0</v>
      </c>
      <c r="M1553" s="13">
        <f t="shared" si="302"/>
        <v>7.1053324221647549E-2</v>
      </c>
      <c r="N1553" s="13">
        <f t="shared" si="298"/>
        <v>4.4053061017421478E-2</v>
      </c>
      <c r="O1553" s="13">
        <f t="shared" si="299"/>
        <v>4.4053061017421478E-2</v>
      </c>
      <c r="Q1553">
        <v>26.93028974948972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1.337706062962839</v>
      </c>
      <c r="G1554" s="13">
        <f t="shared" si="293"/>
        <v>0</v>
      </c>
      <c r="H1554" s="13">
        <f t="shared" si="294"/>
        <v>1.337706062962839</v>
      </c>
      <c r="I1554" s="16">
        <f t="shared" si="301"/>
        <v>1.3475898523870977</v>
      </c>
      <c r="J1554" s="13">
        <f t="shared" si="295"/>
        <v>1.3475238830504366</v>
      </c>
      <c r="K1554" s="13">
        <f t="shared" si="296"/>
        <v>6.5969336661142464E-5</v>
      </c>
      <c r="L1554" s="13">
        <f t="shared" si="297"/>
        <v>0</v>
      </c>
      <c r="M1554" s="13">
        <f t="shared" si="302"/>
        <v>2.700026320422607E-2</v>
      </c>
      <c r="N1554" s="13">
        <f t="shared" si="298"/>
        <v>1.6740163186620163E-2</v>
      </c>
      <c r="O1554" s="13">
        <f t="shared" si="299"/>
        <v>1.6740163186620163E-2</v>
      </c>
      <c r="Q1554">
        <v>26.89826550842767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0.83981832314364402</v>
      </c>
      <c r="G1555" s="13">
        <f t="shared" si="293"/>
        <v>0</v>
      </c>
      <c r="H1555" s="13">
        <f t="shared" si="294"/>
        <v>0.83981832314364402</v>
      </c>
      <c r="I1555" s="16">
        <f t="shared" si="301"/>
        <v>0.83988429248030516</v>
      </c>
      <c r="J1555" s="13">
        <f t="shared" si="295"/>
        <v>0.83986300889604837</v>
      </c>
      <c r="K1555" s="13">
        <f t="shared" si="296"/>
        <v>2.1283584256792665E-5</v>
      </c>
      <c r="L1555" s="13">
        <f t="shared" si="297"/>
        <v>0</v>
      </c>
      <c r="M1555" s="13">
        <f t="shared" si="302"/>
        <v>1.0260100017605907E-2</v>
      </c>
      <c r="N1555" s="13">
        <f t="shared" si="298"/>
        <v>6.3612620109156628E-3</v>
      </c>
      <c r="O1555" s="13">
        <f t="shared" si="299"/>
        <v>6.3612620109156628E-3</v>
      </c>
      <c r="Q1555">
        <v>24.82286138285572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0.49255505385898718</v>
      </c>
      <c r="G1556" s="13">
        <f t="shared" si="293"/>
        <v>0</v>
      </c>
      <c r="H1556" s="13">
        <f t="shared" si="294"/>
        <v>0.49255505385898718</v>
      </c>
      <c r="I1556" s="16">
        <f t="shared" si="301"/>
        <v>0.49257633744324397</v>
      </c>
      <c r="J1556" s="13">
        <f t="shared" si="295"/>
        <v>0.49256890713621088</v>
      </c>
      <c r="K1556" s="13">
        <f t="shared" si="296"/>
        <v>7.4303070330961063E-6</v>
      </c>
      <c r="L1556" s="13">
        <f t="shared" si="297"/>
        <v>0</v>
      </c>
      <c r="M1556" s="13">
        <f t="shared" si="302"/>
        <v>3.8988380066902447E-3</v>
      </c>
      <c r="N1556" s="13">
        <f t="shared" si="298"/>
        <v>2.4172795641479515E-3</v>
      </c>
      <c r="O1556" s="13">
        <f t="shared" si="299"/>
        <v>2.4172795641479515E-3</v>
      </c>
      <c r="Q1556">
        <v>20.923744077512769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0.36428571399999998</v>
      </c>
      <c r="G1557" s="13">
        <f t="shared" si="293"/>
        <v>0</v>
      </c>
      <c r="H1557" s="13">
        <f t="shared" si="294"/>
        <v>0.36428571399999998</v>
      </c>
      <c r="I1557" s="16">
        <f t="shared" si="301"/>
        <v>0.36429314430703308</v>
      </c>
      <c r="J1557" s="13">
        <f t="shared" si="295"/>
        <v>0.36428896745372275</v>
      </c>
      <c r="K1557" s="13">
        <f t="shared" si="296"/>
        <v>4.1768533103336836E-6</v>
      </c>
      <c r="L1557" s="13">
        <f t="shared" si="297"/>
        <v>0</v>
      </c>
      <c r="M1557" s="13">
        <f t="shared" si="302"/>
        <v>1.4815584425422932E-3</v>
      </c>
      <c r="N1557" s="13">
        <f t="shared" si="298"/>
        <v>9.1856623437622177E-4</v>
      </c>
      <c r="O1557" s="13">
        <f t="shared" si="299"/>
        <v>9.1856623437622177E-4</v>
      </c>
      <c r="Q1557">
        <v>18.60027146076251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117.5702312730441</v>
      </c>
      <c r="G1558" s="13">
        <f t="shared" si="293"/>
        <v>10.089939538870871</v>
      </c>
      <c r="H1558" s="13">
        <f t="shared" si="294"/>
        <v>107.48029173417324</v>
      </c>
      <c r="I1558" s="16">
        <f t="shared" si="301"/>
        <v>107.48029591102654</v>
      </c>
      <c r="J1558" s="13">
        <f t="shared" si="295"/>
        <v>57.600608427885298</v>
      </c>
      <c r="K1558" s="13">
        <f t="shared" si="296"/>
        <v>49.879687483141247</v>
      </c>
      <c r="L1558" s="13">
        <f t="shared" si="297"/>
        <v>39.02266292227219</v>
      </c>
      <c r="M1558" s="13">
        <f t="shared" si="302"/>
        <v>39.023225914480356</v>
      </c>
      <c r="N1558" s="13">
        <f t="shared" si="298"/>
        <v>24.194400066977821</v>
      </c>
      <c r="O1558" s="13">
        <f t="shared" si="299"/>
        <v>34.284339605848693</v>
      </c>
      <c r="Q1558">
        <v>17.058359495899229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69.179993781705647</v>
      </c>
      <c r="G1559" s="13">
        <f t="shared" si="293"/>
        <v>4.6797752680008013</v>
      </c>
      <c r="H1559" s="13">
        <f t="shared" si="294"/>
        <v>64.500218513704851</v>
      </c>
      <c r="I1559" s="16">
        <f t="shared" si="301"/>
        <v>75.357243074573915</v>
      </c>
      <c r="J1559" s="13">
        <f t="shared" si="295"/>
        <v>45.755850743148549</v>
      </c>
      <c r="K1559" s="13">
        <f t="shared" si="296"/>
        <v>29.601392331425366</v>
      </c>
      <c r="L1559" s="13">
        <f t="shared" si="297"/>
        <v>18.595265869977222</v>
      </c>
      <c r="M1559" s="13">
        <f t="shared" si="302"/>
        <v>33.424091717479754</v>
      </c>
      <c r="N1559" s="13">
        <f t="shared" si="298"/>
        <v>20.722936864837447</v>
      </c>
      <c r="O1559" s="13">
        <f t="shared" si="299"/>
        <v>25.402712132838246</v>
      </c>
      <c r="Q1559">
        <v>14.63604059354839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1.7399936322333349</v>
      </c>
      <c r="G1560" s="13">
        <f t="shared" si="293"/>
        <v>0</v>
      </c>
      <c r="H1560" s="13">
        <f t="shared" si="294"/>
        <v>1.7399936322333349</v>
      </c>
      <c r="I1560" s="16">
        <f t="shared" si="301"/>
        <v>12.74612009368148</v>
      </c>
      <c r="J1560" s="13">
        <f t="shared" si="295"/>
        <v>12.49945211338108</v>
      </c>
      <c r="K1560" s="13">
        <f t="shared" si="296"/>
        <v>0.24666798030039949</v>
      </c>
      <c r="L1560" s="13">
        <f t="shared" si="297"/>
        <v>0</v>
      </c>
      <c r="M1560" s="13">
        <f t="shared" si="302"/>
        <v>12.701154852642308</v>
      </c>
      <c r="N1560" s="13">
        <f t="shared" si="298"/>
        <v>7.8747160086382308</v>
      </c>
      <c r="O1560" s="13">
        <f t="shared" si="299"/>
        <v>7.8747160086382308</v>
      </c>
      <c r="Q1560">
        <v>16.113969660628928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15.905827335107441</v>
      </c>
      <c r="G1561" s="13">
        <f t="shared" si="293"/>
        <v>0</v>
      </c>
      <c r="H1561" s="13">
        <f t="shared" si="294"/>
        <v>15.905827335107441</v>
      </c>
      <c r="I1561" s="16">
        <f t="shared" si="301"/>
        <v>16.15249531540784</v>
      </c>
      <c r="J1561" s="13">
        <f t="shared" si="295"/>
        <v>15.73922581604274</v>
      </c>
      <c r="K1561" s="13">
        <f t="shared" si="296"/>
        <v>0.41326949936510005</v>
      </c>
      <c r="L1561" s="13">
        <f t="shared" si="297"/>
        <v>0</v>
      </c>
      <c r="M1561" s="13">
        <f t="shared" si="302"/>
        <v>4.8264388440040769</v>
      </c>
      <c r="N1561" s="13">
        <f t="shared" si="298"/>
        <v>2.9923920832825277</v>
      </c>
      <c r="O1561" s="13">
        <f t="shared" si="299"/>
        <v>2.9923920832825277</v>
      </c>
      <c r="Q1561">
        <v>17.428213302692331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9.6430716452659285E-2</v>
      </c>
      <c r="G1562" s="13">
        <f t="shared" si="293"/>
        <v>0</v>
      </c>
      <c r="H1562" s="13">
        <f t="shared" si="294"/>
        <v>9.6430716452659285E-2</v>
      </c>
      <c r="I1562" s="16">
        <f t="shared" si="301"/>
        <v>0.50970021581775937</v>
      </c>
      <c r="J1562" s="13">
        <f t="shared" si="295"/>
        <v>0.50969350786157619</v>
      </c>
      <c r="K1562" s="13">
        <f t="shared" si="296"/>
        <v>6.7079561831828727E-6</v>
      </c>
      <c r="L1562" s="13">
        <f t="shared" si="297"/>
        <v>0</v>
      </c>
      <c r="M1562" s="13">
        <f t="shared" si="302"/>
        <v>1.8340467607215492</v>
      </c>
      <c r="N1562" s="13">
        <f t="shared" si="298"/>
        <v>1.1371089916473605</v>
      </c>
      <c r="O1562" s="13">
        <f t="shared" si="299"/>
        <v>1.1371089916473605</v>
      </c>
      <c r="Q1562">
        <v>22.372863998850789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11.56008314902035</v>
      </c>
      <c r="G1563" s="13">
        <f t="shared" si="293"/>
        <v>0</v>
      </c>
      <c r="H1563" s="13">
        <f t="shared" si="294"/>
        <v>11.56008314902035</v>
      </c>
      <c r="I1563" s="16">
        <f t="shared" si="301"/>
        <v>11.560089856976534</v>
      </c>
      <c r="J1563" s="13">
        <f t="shared" si="295"/>
        <v>11.517791018624779</v>
      </c>
      <c r="K1563" s="13">
        <f t="shared" si="296"/>
        <v>4.2298838351754853E-2</v>
      </c>
      <c r="L1563" s="13">
        <f t="shared" si="297"/>
        <v>0</v>
      </c>
      <c r="M1563" s="13">
        <f t="shared" si="302"/>
        <v>0.6969377690741887</v>
      </c>
      <c r="N1563" s="13">
        <f t="shared" si="298"/>
        <v>0.43210141682599701</v>
      </c>
      <c r="O1563" s="13">
        <f t="shared" si="299"/>
        <v>0.43210141682599701</v>
      </c>
      <c r="Q1563">
        <v>26.74516312939372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10.156060354417651</v>
      </c>
      <c r="G1564" s="13">
        <f t="shared" si="293"/>
        <v>0</v>
      </c>
      <c r="H1564" s="13">
        <f t="shared" si="294"/>
        <v>10.156060354417651</v>
      </c>
      <c r="I1564" s="16">
        <f t="shared" si="301"/>
        <v>10.198359192769406</v>
      </c>
      <c r="J1564" s="13">
        <f t="shared" si="295"/>
        <v>10.168066502140087</v>
      </c>
      <c r="K1564" s="13">
        <f t="shared" si="296"/>
        <v>3.0292690629318386E-2</v>
      </c>
      <c r="L1564" s="13">
        <f t="shared" si="297"/>
        <v>0</v>
      </c>
      <c r="M1564" s="13">
        <f t="shared" si="302"/>
        <v>0.26483635224819169</v>
      </c>
      <c r="N1564" s="13">
        <f t="shared" si="298"/>
        <v>0.16419853839387885</v>
      </c>
      <c r="O1564" s="13">
        <f t="shared" si="299"/>
        <v>0.16419853839387885</v>
      </c>
      <c r="Q1564">
        <v>26.44643700000001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0.12845515173702551</v>
      </c>
      <c r="G1565" s="13">
        <f t="shared" si="293"/>
        <v>0</v>
      </c>
      <c r="H1565" s="13">
        <f t="shared" si="294"/>
        <v>0.12845515173702551</v>
      </c>
      <c r="I1565" s="16">
        <f t="shared" si="301"/>
        <v>0.1587478423663439</v>
      </c>
      <c r="J1565" s="13">
        <f t="shared" si="295"/>
        <v>0.1587477342118199</v>
      </c>
      <c r="K1565" s="13">
        <f t="shared" si="296"/>
        <v>1.0815452400336767E-7</v>
      </c>
      <c r="L1565" s="13">
        <f t="shared" si="297"/>
        <v>0</v>
      </c>
      <c r="M1565" s="13">
        <f t="shared" si="302"/>
        <v>0.10063781385431284</v>
      </c>
      <c r="N1565" s="13">
        <f t="shared" si="298"/>
        <v>6.2395444589673957E-2</v>
      </c>
      <c r="O1565" s="13">
        <f t="shared" si="299"/>
        <v>6.2395444589673957E-2</v>
      </c>
      <c r="Q1565">
        <v>26.877788358258229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7.309595794889133</v>
      </c>
      <c r="G1566" s="13">
        <f t="shared" si="293"/>
        <v>0</v>
      </c>
      <c r="H1566" s="13">
        <f t="shared" si="294"/>
        <v>7.309595794889133</v>
      </c>
      <c r="I1566" s="16">
        <f t="shared" si="301"/>
        <v>7.3095959030436575</v>
      </c>
      <c r="J1566" s="13">
        <f t="shared" si="295"/>
        <v>7.2994136596962464</v>
      </c>
      <c r="K1566" s="13">
        <f t="shared" si="296"/>
        <v>1.0182243347411024E-2</v>
      </c>
      <c r="L1566" s="13">
        <f t="shared" si="297"/>
        <v>0</v>
      </c>
      <c r="M1566" s="13">
        <f t="shared" si="302"/>
        <v>3.8242369264638879E-2</v>
      </c>
      <c r="N1566" s="13">
        <f t="shared" si="298"/>
        <v>2.3710268944076105E-2</v>
      </c>
      <c r="O1566" s="13">
        <f t="shared" si="299"/>
        <v>2.3710268944076105E-2</v>
      </c>
      <c r="Q1566">
        <v>27.127106656215201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1.6852278619779679</v>
      </c>
      <c r="G1567" s="13">
        <f t="shared" si="293"/>
        <v>0</v>
      </c>
      <c r="H1567" s="13">
        <f t="shared" si="294"/>
        <v>1.6852278619779679</v>
      </c>
      <c r="I1567" s="16">
        <f t="shared" si="301"/>
        <v>1.6954101053253789</v>
      </c>
      <c r="J1567" s="13">
        <f t="shared" si="295"/>
        <v>1.695271559097836</v>
      </c>
      <c r="K1567" s="13">
        <f t="shared" si="296"/>
        <v>1.385462275429461E-4</v>
      </c>
      <c r="L1567" s="13">
        <f t="shared" si="297"/>
        <v>0</v>
      </c>
      <c r="M1567" s="13">
        <f t="shared" si="302"/>
        <v>1.4532100320562773E-2</v>
      </c>
      <c r="N1567" s="13">
        <f t="shared" si="298"/>
        <v>9.0099021987489203E-3</v>
      </c>
      <c r="O1567" s="13">
        <f t="shared" si="299"/>
        <v>9.0099021987489203E-3</v>
      </c>
      <c r="Q1567">
        <v>26.510997211934828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10.290337076937391</v>
      </c>
      <c r="G1568" s="13">
        <f t="shared" si="293"/>
        <v>0</v>
      </c>
      <c r="H1568" s="13">
        <f t="shared" si="294"/>
        <v>10.290337076937391</v>
      </c>
      <c r="I1568" s="16">
        <f t="shared" si="301"/>
        <v>10.290475623164934</v>
      </c>
      <c r="J1568" s="13">
        <f t="shared" si="295"/>
        <v>10.210383687778839</v>
      </c>
      <c r="K1568" s="13">
        <f t="shared" si="296"/>
        <v>8.0091935386095159E-2</v>
      </c>
      <c r="L1568" s="13">
        <f t="shared" si="297"/>
        <v>0</v>
      </c>
      <c r="M1568" s="13">
        <f t="shared" si="302"/>
        <v>5.5221981218138531E-3</v>
      </c>
      <c r="N1568" s="13">
        <f t="shared" si="298"/>
        <v>3.4237628355245891E-3</v>
      </c>
      <c r="O1568" s="13">
        <f t="shared" si="299"/>
        <v>3.4237628355245891E-3</v>
      </c>
      <c r="Q1568">
        <v>19.659258903418909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18.374421621231431</v>
      </c>
      <c r="G1569" s="13">
        <f t="shared" si="293"/>
        <v>0</v>
      </c>
      <c r="H1569" s="13">
        <f t="shared" si="294"/>
        <v>18.374421621231431</v>
      </c>
      <c r="I1569" s="16">
        <f t="shared" si="301"/>
        <v>18.454513556617528</v>
      </c>
      <c r="J1569" s="13">
        <f t="shared" si="295"/>
        <v>17.728547715977712</v>
      </c>
      <c r="K1569" s="13">
        <f t="shared" si="296"/>
        <v>0.72596584063981595</v>
      </c>
      <c r="L1569" s="13">
        <f t="shared" si="297"/>
        <v>0</v>
      </c>
      <c r="M1569" s="13">
        <f t="shared" si="302"/>
        <v>2.0984352862892641E-3</v>
      </c>
      <c r="N1569" s="13">
        <f t="shared" si="298"/>
        <v>1.3010298774993438E-3</v>
      </c>
      <c r="O1569" s="13">
        <f t="shared" si="299"/>
        <v>1.3010298774993438E-3</v>
      </c>
      <c r="Q1569">
        <v>16.112164467275569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51.9110251146694</v>
      </c>
      <c r="G1570" s="13">
        <f t="shared" si="293"/>
        <v>2.7490561370211837</v>
      </c>
      <c r="H1570" s="13">
        <f t="shared" si="294"/>
        <v>49.161968977648215</v>
      </c>
      <c r="I1570" s="16">
        <f t="shared" si="301"/>
        <v>49.887934818288031</v>
      </c>
      <c r="J1570" s="13">
        <f t="shared" si="295"/>
        <v>36.410259631503685</v>
      </c>
      <c r="K1570" s="13">
        <f t="shared" si="296"/>
        <v>13.477675186784346</v>
      </c>
      <c r="L1570" s="13">
        <f t="shared" si="297"/>
        <v>2.3529945346274213</v>
      </c>
      <c r="M1570" s="13">
        <f t="shared" si="302"/>
        <v>2.3537919400362113</v>
      </c>
      <c r="N1570" s="13">
        <f t="shared" si="298"/>
        <v>1.459351002822451</v>
      </c>
      <c r="O1570" s="13">
        <f t="shared" si="299"/>
        <v>4.2084071398436347</v>
      </c>
      <c r="Q1570">
        <v>13.506791593548391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34.47946262896793</v>
      </c>
      <c r="G1571" s="13">
        <f t="shared" si="293"/>
        <v>0.8001585610904679</v>
      </c>
      <c r="H1571" s="13">
        <f t="shared" si="294"/>
        <v>33.67930406787746</v>
      </c>
      <c r="I1571" s="16">
        <f t="shared" si="301"/>
        <v>44.803984720034386</v>
      </c>
      <c r="J1571" s="13">
        <f t="shared" si="295"/>
        <v>36.516969066951461</v>
      </c>
      <c r="K1571" s="13">
        <f t="shared" si="296"/>
        <v>8.2870156530829249</v>
      </c>
      <c r="L1571" s="13">
        <f t="shared" si="297"/>
        <v>0</v>
      </c>
      <c r="M1571" s="13">
        <f t="shared" si="302"/>
        <v>0.89444093721376028</v>
      </c>
      <c r="N1571" s="13">
        <f t="shared" si="298"/>
        <v>0.55455338107253138</v>
      </c>
      <c r="O1571" s="13">
        <f t="shared" si="299"/>
        <v>1.3547119421629992</v>
      </c>
      <c r="Q1571">
        <v>15.9296775465025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14.412513339903301</v>
      </c>
      <c r="G1572" s="13">
        <f t="shared" si="293"/>
        <v>0</v>
      </c>
      <c r="H1572" s="13">
        <f t="shared" si="294"/>
        <v>14.412513339903301</v>
      </c>
      <c r="I1572" s="16">
        <f t="shared" si="301"/>
        <v>22.699528992986224</v>
      </c>
      <c r="J1572" s="13">
        <f t="shared" si="295"/>
        <v>21.757647599247985</v>
      </c>
      <c r="K1572" s="13">
        <f t="shared" si="296"/>
        <v>0.94188139373823887</v>
      </c>
      <c r="L1572" s="13">
        <f t="shared" si="297"/>
        <v>0</v>
      </c>
      <c r="M1572" s="13">
        <f t="shared" si="302"/>
        <v>0.3398875561412289</v>
      </c>
      <c r="N1572" s="13">
        <f t="shared" si="298"/>
        <v>0.21073028480756192</v>
      </c>
      <c r="O1572" s="13">
        <f t="shared" si="299"/>
        <v>0.21073028480756192</v>
      </c>
      <c r="Q1572">
        <v>18.646693994734751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4.0620918652188047</v>
      </c>
      <c r="G1573" s="13">
        <f t="shared" si="293"/>
        <v>0</v>
      </c>
      <c r="H1573" s="13">
        <f t="shared" si="294"/>
        <v>4.0620918652188047</v>
      </c>
      <c r="I1573" s="16">
        <f t="shared" si="301"/>
        <v>5.0039732589570436</v>
      </c>
      <c r="J1573" s="13">
        <f t="shared" si="295"/>
        <v>4.9937731163795087</v>
      </c>
      <c r="K1573" s="13">
        <f t="shared" si="296"/>
        <v>1.0200142577534876E-2</v>
      </c>
      <c r="L1573" s="13">
        <f t="shared" si="297"/>
        <v>0</v>
      </c>
      <c r="M1573" s="13">
        <f t="shared" si="302"/>
        <v>0.12915727133366697</v>
      </c>
      <c r="N1573" s="13">
        <f t="shared" si="298"/>
        <v>8.0077508226873526E-2</v>
      </c>
      <c r="O1573" s="13">
        <f t="shared" si="299"/>
        <v>8.0077508226873526E-2</v>
      </c>
      <c r="Q1573">
        <v>18.99899791100049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0.84785808100186077</v>
      </c>
      <c r="G1574" s="13">
        <f t="shared" si="293"/>
        <v>0</v>
      </c>
      <c r="H1574" s="13">
        <f t="shared" si="294"/>
        <v>0.84785808100186077</v>
      </c>
      <c r="I1574" s="16">
        <f t="shared" si="301"/>
        <v>0.85805822357939565</v>
      </c>
      <c r="J1574" s="13">
        <f t="shared" si="295"/>
        <v>0.85802743478942656</v>
      </c>
      <c r="K1574" s="13">
        <f t="shared" si="296"/>
        <v>3.0788789969093955E-5</v>
      </c>
      <c r="L1574" s="13">
        <f t="shared" si="297"/>
        <v>0</v>
      </c>
      <c r="M1574" s="13">
        <f t="shared" si="302"/>
        <v>4.9079763106793448E-2</v>
      </c>
      <c r="N1574" s="13">
        <f t="shared" si="298"/>
        <v>3.0429453126211939E-2</v>
      </c>
      <c r="O1574" s="13">
        <f t="shared" si="299"/>
        <v>3.0429453126211939E-2</v>
      </c>
      <c r="Q1574">
        <v>22.647095842249211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1.5099937032469879</v>
      </c>
      <c r="G1575" s="13">
        <f t="shared" si="293"/>
        <v>0</v>
      </c>
      <c r="H1575" s="13">
        <f t="shared" si="294"/>
        <v>1.5099937032469879</v>
      </c>
      <c r="I1575" s="16">
        <f t="shared" si="301"/>
        <v>1.510024492036957</v>
      </c>
      <c r="J1575" s="13">
        <f t="shared" si="295"/>
        <v>1.5099139272168389</v>
      </c>
      <c r="K1575" s="13">
        <f t="shared" si="296"/>
        <v>1.1056482011806423E-4</v>
      </c>
      <c r="L1575" s="13">
        <f t="shared" si="297"/>
        <v>0</v>
      </c>
      <c r="M1575" s="13">
        <f t="shared" si="302"/>
        <v>1.8650309980581509E-2</v>
      </c>
      <c r="N1575" s="13">
        <f t="shared" si="298"/>
        <v>1.1563192187960536E-2</v>
      </c>
      <c r="O1575" s="13">
        <f t="shared" si="299"/>
        <v>1.1563192187960536E-2</v>
      </c>
      <c r="Q1575">
        <v>25.629522791209929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0.7</v>
      </c>
      <c r="G1576" s="13">
        <f t="shared" si="293"/>
        <v>0</v>
      </c>
      <c r="H1576" s="13">
        <f t="shared" si="294"/>
        <v>0.7</v>
      </c>
      <c r="I1576" s="16">
        <f t="shared" si="301"/>
        <v>0.70011056482011802</v>
      </c>
      <c r="J1576" s="13">
        <f t="shared" si="295"/>
        <v>0.70010075854910259</v>
      </c>
      <c r="K1576" s="13">
        <f t="shared" si="296"/>
        <v>9.8062710154334098E-6</v>
      </c>
      <c r="L1576" s="13">
        <f t="shared" si="297"/>
        <v>0</v>
      </c>
      <c r="M1576" s="13">
        <f t="shared" si="302"/>
        <v>7.0871177926209727E-3</v>
      </c>
      <c r="N1576" s="13">
        <f t="shared" si="298"/>
        <v>4.3940130314250028E-3</v>
      </c>
      <c r="O1576" s="13">
        <f t="shared" si="299"/>
        <v>4.3940130314250028E-3</v>
      </c>
      <c r="Q1576">
        <v>26.474388945579911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0.61647207290788242</v>
      </c>
      <c r="G1577" s="13">
        <f t="shared" si="293"/>
        <v>0</v>
      </c>
      <c r="H1577" s="13">
        <f t="shared" si="294"/>
        <v>0.61647207290788242</v>
      </c>
      <c r="I1577" s="16">
        <f t="shared" si="301"/>
        <v>0.61648187917889785</v>
      </c>
      <c r="J1577" s="13">
        <f t="shared" si="295"/>
        <v>0.61647506577374511</v>
      </c>
      <c r="K1577" s="13">
        <f t="shared" si="296"/>
        <v>6.8134051527390938E-6</v>
      </c>
      <c r="L1577" s="13">
        <f t="shared" si="297"/>
        <v>0</v>
      </c>
      <c r="M1577" s="13">
        <f t="shared" si="302"/>
        <v>2.69310476119597E-3</v>
      </c>
      <c r="N1577" s="13">
        <f t="shared" si="298"/>
        <v>1.6697249519415014E-3</v>
      </c>
      <c r="O1577" s="13">
        <f t="shared" si="299"/>
        <v>1.6697249519415014E-3</v>
      </c>
      <c r="Q1577">
        <v>26.347442000000012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1.045834411299339</v>
      </c>
      <c r="G1578" s="13">
        <f t="shared" si="293"/>
        <v>0</v>
      </c>
      <c r="H1578" s="13">
        <f t="shared" si="294"/>
        <v>1.045834411299339</v>
      </c>
      <c r="I1578" s="16">
        <f t="shared" si="301"/>
        <v>1.0458412247044917</v>
      </c>
      <c r="J1578" s="13">
        <f t="shared" si="295"/>
        <v>1.0458060781017053</v>
      </c>
      <c r="K1578" s="13">
        <f t="shared" si="296"/>
        <v>3.514660278636228E-5</v>
      </c>
      <c r="L1578" s="13">
        <f t="shared" si="297"/>
        <v>0</v>
      </c>
      <c r="M1578" s="13">
        <f t="shared" si="302"/>
        <v>1.0233798092544686E-3</v>
      </c>
      <c r="N1578" s="13">
        <f t="shared" si="298"/>
        <v>6.3449548173777055E-4</v>
      </c>
      <c r="O1578" s="13">
        <f t="shared" si="299"/>
        <v>6.3449548173777055E-4</v>
      </c>
      <c r="Q1578">
        <v>25.948930377139849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1.628757183664493</v>
      </c>
      <c r="G1579" s="13">
        <f t="shared" si="293"/>
        <v>0</v>
      </c>
      <c r="H1579" s="13">
        <f t="shared" si="294"/>
        <v>1.628757183664493</v>
      </c>
      <c r="I1579" s="16">
        <f t="shared" si="301"/>
        <v>1.6287923302672793</v>
      </c>
      <c r="J1579" s="13">
        <f t="shared" si="295"/>
        <v>1.6286245237102419</v>
      </c>
      <c r="K1579" s="13">
        <f t="shared" si="296"/>
        <v>1.6780655703740877E-4</v>
      </c>
      <c r="L1579" s="13">
        <f t="shared" si="297"/>
        <v>0</v>
      </c>
      <c r="M1579" s="13">
        <f t="shared" si="302"/>
        <v>3.8888432751669805E-4</v>
      </c>
      <c r="N1579" s="13">
        <f t="shared" si="298"/>
        <v>2.411082830603528E-4</v>
      </c>
      <c r="O1579" s="13">
        <f t="shared" si="299"/>
        <v>2.411082830603528E-4</v>
      </c>
      <c r="Q1579">
        <v>24.264053555608179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1.6797812094314679</v>
      </c>
      <c r="G1580" s="13">
        <f t="shared" si="293"/>
        <v>0</v>
      </c>
      <c r="H1580" s="13">
        <f t="shared" si="294"/>
        <v>1.6797812094314679</v>
      </c>
      <c r="I1580" s="16">
        <f t="shared" si="301"/>
        <v>1.6799490159885053</v>
      </c>
      <c r="J1580" s="13">
        <f t="shared" si="295"/>
        <v>1.679743539322319</v>
      </c>
      <c r="K1580" s="13">
        <f t="shared" si="296"/>
        <v>2.0547666618631055E-4</v>
      </c>
      <c r="L1580" s="13">
        <f t="shared" si="297"/>
        <v>0</v>
      </c>
      <c r="M1580" s="13">
        <f t="shared" si="302"/>
        <v>1.4777604445634525E-4</v>
      </c>
      <c r="N1580" s="13">
        <f t="shared" si="298"/>
        <v>9.1621147562934049E-5</v>
      </c>
      <c r="O1580" s="13">
        <f t="shared" si="299"/>
        <v>9.1621147562934049E-5</v>
      </c>
      <c r="Q1580">
        <v>23.480563090906731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22.18474569710494</v>
      </c>
      <c r="G1581" s="13">
        <f t="shared" si="293"/>
        <v>0</v>
      </c>
      <c r="H1581" s="13">
        <f t="shared" si="294"/>
        <v>22.18474569710494</v>
      </c>
      <c r="I1581" s="16">
        <f t="shared" si="301"/>
        <v>22.184951173771125</v>
      </c>
      <c r="J1581" s="13">
        <f t="shared" si="295"/>
        <v>20.963253200197194</v>
      </c>
      <c r="K1581" s="13">
        <f t="shared" si="296"/>
        <v>1.2216979735739315</v>
      </c>
      <c r="L1581" s="13">
        <f t="shared" si="297"/>
        <v>0</v>
      </c>
      <c r="M1581" s="13">
        <f t="shared" si="302"/>
        <v>5.6154896893411202E-5</v>
      </c>
      <c r="N1581" s="13">
        <f t="shared" si="298"/>
        <v>3.4816036073914946E-5</v>
      </c>
      <c r="O1581" s="13">
        <f t="shared" si="299"/>
        <v>3.4816036073914946E-5</v>
      </c>
      <c r="Q1581">
        <v>16.161052371501182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37.447114830524853</v>
      </c>
      <c r="G1582" s="13">
        <f t="shared" si="293"/>
        <v>1.1319504005520122</v>
      </c>
      <c r="H1582" s="13">
        <f t="shared" si="294"/>
        <v>36.315164429972839</v>
      </c>
      <c r="I1582" s="16">
        <f t="shared" si="301"/>
        <v>37.53686240354677</v>
      </c>
      <c r="J1582" s="13">
        <f t="shared" si="295"/>
        <v>30.930841222532553</v>
      </c>
      <c r="K1582" s="13">
        <f t="shared" si="296"/>
        <v>6.6060211810142171</v>
      </c>
      <c r="L1582" s="13">
        <f t="shared" si="297"/>
        <v>0</v>
      </c>
      <c r="M1582" s="13">
        <f t="shared" si="302"/>
        <v>2.1338860819496256E-5</v>
      </c>
      <c r="N1582" s="13">
        <f t="shared" si="298"/>
        <v>1.3230093708087678E-5</v>
      </c>
      <c r="O1582" s="13">
        <f t="shared" si="299"/>
        <v>1.1319636306457204</v>
      </c>
      <c r="Q1582">
        <v>13.86510459354839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103.8645973784618</v>
      </c>
      <c r="G1583" s="13">
        <f t="shared" si="293"/>
        <v>8.5576112294806279</v>
      </c>
      <c r="H1583" s="13">
        <f t="shared" si="294"/>
        <v>95.306986148981167</v>
      </c>
      <c r="I1583" s="16">
        <f t="shared" si="301"/>
        <v>101.91300732999538</v>
      </c>
      <c r="J1583" s="13">
        <f t="shared" si="295"/>
        <v>48.467856710970018</v>
      </c>
      <c r="K1583" s="13">
        <f t="shared" si="296"/>
        <v>53.445150619025362</v>
      </c>
      <c r="L1583" s="13">
        <f t="shared" si="297"/>
        <v>42.614342134311997</v>
      </c>
      <c r="M1583" s="13">
        <f t="shared" si="302"/>
        <v>42.614350243079109</v>
      </c>
      <c r="N1583" s="13">
        <f t="shared" si="298"/>
        <v>26.420897150709049</v>
      </c>
      <c r="O1583" s="13">
        <f t="shared" si="299"/>
        <v>34.97850838018968</v>
      </c>
      <c r="Q1583">
        <v>13.99832955430997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7.3878321876471545E-2</v>
      </c>
      <c r="G1584" s="13">
        <f t="shared" si="293"/>
        <v>0</v>
      </c>
      <c r="H1584" s="13">
        <f t="shared" si="294"/>
        <v>7.3878321876471545E-2</v>
      </c>
      <c r="I1584" s="16">
        <f t="shared" si="301"/>
        <v>10.904686806589837</v>
      </c>
      <c r="J1584" s="13">
        <f t="shared" si="295"/>
        <v>10.812458606336341</v>
      </c>
      <c r="K1584" s="13">
        <f t="shared" si="296"/>
        <v>9.2228200253495984E-2</v>
      </c>
      <c r="L1584" s="13">
        <f t="shared" si="297"/>
        <v>0</v>
      </c>
      <c r="M1584" s="13">
        <f t="shared" si="302"/>
        <v>16.19345309237006</v>
      </c>
      <c r="N1584" s="13">
        <f t="shared" si="298"/>
        <v>10.039940917269437</v>
      </c>
      <c r="O1584" s="13">
        <f t="shared" si="299"/>
        <v>10.039940917269437</v>
      </c>
      <c r="Q1584">
        <v>19.883792743650169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27.494073763108169</v>
      </c>
      <c r="G1585" s="13">
        <f t="shared" si="293"/>
        <v>1.917249407700003E-2</v>
      </c>
      <c r="H1585" s="13">
        <f t="shared" si="294"/>
        <v>27.474901269031168</v>
      </c>
      <c r="I1585" s="16">
        <f t="shared" si="301"/>
        <v>27.567129469284666</v>
      </c>
      <c r="J1585" s="13">
        <f t="shared" si="295"/>
        <v>25.62192975826596</v>
      </c>
      <c r="K1585" s="13">
        <f t="shared" si="296"/>
        <v>1.9451997110187058</v>
      </c>
      <c r="L1585" s="13">
        <f t="shared" si="297"/>
        <v>0</v>
      </c>
      <c r="M1585" s="13">
        <f t="shared" si="302"/>
        <v>6.153512175100623</v>
      </c>
      <c r="N1585" s="13">
        <f t="shared" si="298"/>
        <v>3.815177548562386</v>
      </c>
      <c r="O1585" s="13">
        <f t="shared" si="299"/>
        <v>3.8343500426393859</v>
      </c>
      <c r="Q1585">
        <v>17.308797706032859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0.14809791225593821</v>
      </c>
      <c r="G1586" s="13">
        <f t="shared" si="293"/>
        <v>0</v>
      </c>
      <c r="H1586" s="13">
        <f t="shared" si="294"/>
        <v>0.14809791225593821</v>
      </c>
      <c r="I1586" s="16">
        <f t="shared" si="301"/>
        <v>2.0932976232746441</v>
      </c>
      <c r="J1586" s="13">
        <f t="shared" si="295"/>
        <v>2.0926795820519883</v>
      </c>
      <c r="K1586" s="13">
        <f t="shared" si="296"/>
        <v>6.180412226557408E-4</v>
      </c>
      <c r="L1586" s="13">
        <f t="shared" si="297"/>
        <v>0</v>
      </c>
      <c r="M1586" s="13">
        <f t="shared" si="302"/>
        <v>2.338334626538237</v>
      </c>
      <c r="N1586" s="13">
        <f t="shared" si="298"/>
        <v>1.449767468453707</v>
      </c>
      <c r="O1586" s="13">
        <f t="shared" si="299"/>
        <v>1.449767468453707</v>
      </c>
      <c r="Q1586">
        <v>20.35263914093634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0.83862130913945199</v>
      </c>
      <c r="G1587" s="13">
        <f t="shared" si="293"/>
        <v>0</v>
      </c>
      <c r="H1587" s="13">
        <f t="shared" si="294"/>
        <v>0.83862130913945199</v>
      </c>
      <c r="I1587" s="16">
        <f t="shared" si="301"/>
        <v>0.83923935036210773</v>
      </c>
      <c r="J1587" s="13">
        <f t="shared" si="295"/>
        <v>0.83921944720143427</v>
      </c>
      <c r="K1587" s="13">
        <f t="shared" si="296"/>
        <v>1.9903160673462317E-5</v>
      </c>
      <c r="L1587" s="13">
        <f t="shared" si="297"/>
        <v>0</v>
      </c>
      <c r="M1587" s="13">
        <f t="shared" si="302"/>
        <v>0.88856715808453002</v>
      </c>
      <c r="N1587" s="13">
        <f t="shared" si="298"/>
        <v>0.55091163801240861</v>
      </c>
      <c r="O1587" s="13">
        <f t="shared" si="299"/>
        <v>0.55091163801240861</v>
      </c>
      <c r="Q1587">
        <v>25.288249104704029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14.35646687480812</v>
      </c>
      <c r="G1588" s="13">
        <f t="shared" si="293"/>
        <v>0</v>
      </c>
      <c r="H1588" s="13">
        <f t="shared" si="294"/>
        <v>14.35646687480812</v>
      </c>
      <c r="I1588" s="16">
        <f t="shared" si="301"/>
        <v>14.356486777968794</v>
      </c>
      <c r="J1588" s="13">
        <f t="shared" si="295"/>
        <v>14.307997962118524</v>
      </c>
      <c r="K1588" s="13">
        <f t="shared" si="296"/>
        <v>4.8488815850269873E-2</v>
      </c>
      <c r="L1588" s="13">
        <f t="shared" si="297"/>
        <v>0</v>
      </c>
      <c r="M1588" s="13">
        <f t="shared" si="302"/>
        <v>0.33765552007212141</v>
      </c>
      <c r="N1588" s="13">
        <f t="shared" si="298"/>
        <v>0.20934642244471527</v>
      </c>
      <c r="O1588" s="13">
        <f t="shared" si="299"/>
        <v>0.20934642244471527</v>
      </c>
      <c r="Q1588">
        <v>30.548150786229321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21.089258327454651</v>
      </c>
      <c r="G1589" s="13">
        <f t="shared" si="293"/>
        <v>0</v>
      </c>
      <c r="H1589" s="13">
        <f t="shared" si="294"/>
        <v>21.089258327454651</v>
      </c>
      <c r="I1589" s="16">
        <f t="shared" si="301"/>
        <v>21.137747143304921</v>
      </c>
      <c r="J1589" s="13">
        <f t="shared" si="295"/>
        <v>20.956505690013536</v>
      </c>
      <c r="K1589" s="13">
        <f t="shared" si="296"/>
        <v>0.18124145329138486</v>
      </c>
      <c r="L1589" s="13">
        <f t="shared" si="297"/>
        <v>0</v>
      </c>
      <c r="M1589" s="13">
        <f t="shared" si="302"/>
        <v>0.12830909762740614</v>
      </c>
      <c r="N1589" s="13">
        <f t="shared" si="298"/>
        <v>7.9551640528991802E-2</v>
      </c>
      <c r="O1589" s="13">
        <f t="shared" si="299"/>
        <v>7.9551640528991802E-2</v>
      </c>
      <c r="Q1589">
        <v>29.30577000000001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0.257142857</v>
      </c>
      <c r="G1590" s="13">
        <f t="shared" si="293"/>
        <v>0</v>
      </c>
      <c r="H1590" s="13">
        <f t="shared" si="294"/>
        <v>0.257142857</v>
      </c>
      <c r="I1590" s="16">
        <f t="shared" si="301"/>
        <v>0.43838431029138486</v>
      </c>
      <c r="J1590" s="13">
        <f t="shared" si="295"/>
        <v>0.4383828395038375</v>
      </c>
      <c r="K1590" s="13">
        <f t="shared" si="296"/>
        <v>1.4707875473640719E-6</v>
      </c>
      <c r="L1590" s="13">
        <f t="shared" si="297"/>
        <v>0</v>
      </c>
      <c r="M1590" s="13">
        <f t="shared" si="302"/>
        <v>4.8757457098414336E-2</v>
      </c>
      <c r="N1590" s="13">
        <f t="shared" si="298"/>
        <v>3.0229623401016887E-2</v>
      </c>
      <c r="O1590" s="13">
        <f t="shared" si="299"/>
        <v>3.0229623401016887E-2</v>
      </c>
      <c r="Q1590">
        <v>30.109970978909129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1.3559907324027869</v>
      </c>
      <c r="G1591" s="13">
        <f t="shared" si="293"/>
        <v>0</v>
      </c>
      <c r="H1591" s="13">
        <f t="shared" si="294"/>
        <v>1.3559907324027869</v>
      </c>
      <c r="I1591" s="16">
        <f t="shared" si="301"/>
        <v>1.3559922031903342</v>
      </c>
      <c r="J1591" s="13">
        <f t="shared" si="295"/>
        <v>1.3559055626738399</v>
      </c>
      <c r="K1591" s="13">
        <f t="shared" si="296"/>
        <v>8.6640516494318476E-5</v>
      </c>
      <c r="L1591" s="13">
        <f t="shared" si="297"/>
        <v>0</v>
      </c>
      <c r="M1591" s="13">
        <f t="shared" si="302"/>
        <v>1.8527833697397449E-2</v>
      </c>
      <c r="N1591" s="13">
        <f t="shared" si="298"/>
        <v>1.1487256892386418E-2</v>
      </c>
      <c r="O1591" s="13">
        <f t="shared" si="299"/>
        <v>1.1487256892386418E-2</v>
      </c>
      <c r="Q1591">
        <v>25.061177326444191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81.867523111885532</v>
      </c>
      <c r="G1592" s="13">
        <f t="shared" si="293"/>
        <v>6.0982766316289849</v>
      </c>
      <c r="H1592" s="13">
        <f t="shared" si="294"/>
        <v>75.769246480256541</v>
      </c>
      <c r="I1592" s="16">
        <f t="shared" si="301"/>
        <v>75.769333120773041</v>
      </c>
      <c r="J1592" s="13">
        <f t="shared" si="295"/>
        <v>51.702455092610698</v>
      </c>
      <c r="K1592" s="13">
        <f t="shared" si="296"/>
        <v>24.066878028162343</v>
      </c>
      <c r="L1592" s="13">
        <f t="shared" si="297"/>
        <v>13.020057484927507</v>
      </c>
      <c r="M1592" s="13">
        <f t="shared" si="302"/>
        <v>13.027098061732518</v>
      </c>
      <c r="N1592" s="13">
        <f t="shared" si="298"/>
        <v>8.0768007982741619</v>
      </c>
      <c r="O1592" s="13">
        <f t="shared" si="299"/>
        <v>14.175077429903148</v>
      </c>
      <c r="Q1592">
        <v>17.56921771752075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64.028495472467924</v>
      </c>
      <c r="G1593" s="13">
        <f t="shared" si="293"/>
        <v>4.1038233087016938</v>
      </c>
      <c r="H1593" s="13">
        <f t="shared" si="294"/>
        <v>59.924672163766232</v>
      </c>
      <c r="I1593" s="16">
        <f t="shared" si="301"/>
        <v>70.971492707001076</v>
      </c>
      <c r="J1593" s="13">
        <f t="shared" si="295"/>
        <v>47.162721456151075</v>
      </c>
      <c r="K1593" s="13">
        <f t="shared" si="296"/>
        <v>23.80877125085</v>
      </c>
      <c r="L1593" s="13">
        <f t="shared" si="297"/>
        <v>12.760052904532525</v>
      </c>
      <c r="M1593" s="13">
        <f t="shared" si="302"/>
        <v>17.710350167990882</v>
      </c>
      <c r="N1593" s="13">
        <f t="shared" si="298"/>
        <v>10.980417104154347</v>
      </c>
      <c r="O1593" s="13">
        <f t="shared" si="299"/>
        <v>15.08424041285604</v>
      </c>
      <c r="Q1593">
        <v>15.94990720370598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23.794325788812579</v>
      </c>
      <c r="G1594" s="13">
        <f t="shared" si="293"/>
        <v>0</v>
      </c>
      <c r="H1594" s="13">
        <f t="shared" si="294"/>
        <v>23.794325788812579</v>
      </c>
      <c r="I1594" s="16">
        <f t="shared" si="301"/>
        <v>34.843044135130057</v>
      </c>
      <c r="J1594" s="13">
        <f t="shared" si="295"/>
        <v>31.255395391806289</v>
      </c>
      <c r="K1594" s="13">
        <f t="shared" si="296"/>
        <v>3.5876487433237685</v>
      </c>
      <c r="L1594" s="13">
        <f t="shared" si="297"/>
        <v>0</v>
      </c>
      <c r="M1594" s="13">
        <f t="shared" si="302"/>
        <v>6.7299330638365351</v>
      </c>
      <c r="N1594" s="13">
        <f t="shared" si="298"/>
        <v>4.1725584995786518</v>
      </c>
      <c r="O1594" s="13">
        <f t="shared" si="299"/>
        <v>4.1725584995786518</v>
      </c>
      <c r="Q1594">
        <v>17.567678064112119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33.286980472523048</v>
      </c>
      <c r="G1595" s="13">
        <f t="shared" si="293"/>
        <v>0.66683571146397091</v>
      </c>
      <c r="H1595" s="13">
        <f t="shared" si="294"/>
        <v>32.62014476105908</v>
      </c>
      <c r="I1595" s="16">
        <f t="shared" si="301"/>
        <v>36.207793504382849</v>
      </c>
      <c r="J1595" s="13">
        <f t="shared" si="295"/>
        <v>31.119451900953621</v>
      </c>
      <c r="K1595" s="13">
        <f t="shared" si="296"/>
        <v>5.0883416034292281</v>
      </c>
      <c r="L1595" s="13">
        <f t="shared" si="297"/>
        <v>0</v>
      </c>
      <c r="M1595" s="13">
        <f t="shared" si="302"/>
        <v>2.5573745642578833</v>
      </c>
      <c r="N1595" s="13">
        <f t="shared" si="298"/>
        <v>1.5855722298398878</v>
      </c>
      <c r="O1595" s="13">
        <f t="shared" si="299"/>
        <v>2.2524079413038587</v>
      </c>
      <c r="Q1595">
        <v>15.433842593548389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1.594411206438117E-2</v>
      </c>
      <c r="G1596" s="13">
        <f t="shared" si="293"/>
        <v>0</v>
      </c>
      <c r="H1596" s="13">
        <f t="shared" si="294"/>
        <v>1.594411206438117E-2</v>
      </c>
      <c r="I1596" s="16">
        <f t="shared" si="301"/>
        <v>5.1042857154936092</v>
      </c>
      <c r="J1596" s="13">
        <f t="shared" si="295"/>
        <v>5.0931521675126561</v>
      </c>
      <c r="K1596" s="13">
        <f t="shared" si="296"/>
        <v>1.1133547980953118E-2</v>
      </c>
      <c r="L1596" s="13">
        <f t="shared" si="297"/>
        <v>0</v>
      </c>
      <c r="M1596" s="13">
        <f t="shared" si="302"/>
        <v>0.97180233441799557</v>
      </c>
      <c r="N1596" s="13">
        <f t="shared" si="298"/>
        <v>0.60251744733915724</v>
      </c>
      <c r="O1596" s="13">
        <f t="shared" si="299"/>
        <v>0.60251744733915724</v>
      </c>
      <c r="Q1596">
        <v>18.799597111238668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17.68328597472016</v>
      </c>
      <c r="G1597" s="13">
        <f t="shared" si="293"/>
        <v>0</v>
      </c>
      <c r="H1597" s="13">
        <f t="shared" si="294"/>
        <v>17.68328597472016</v>
      </c>
      <c r="I1597" s="16">
        <f t="shared" si="301"/>
        <v>17.694419522701114</v>
      </c>
      <c r="J1597" s="13">
        <f t="shared" si="295"/>
        <v>17.144742314388164</v>
      </c>
      <c r="K1597" s="13">
        <f t="shared" si="296"/>
        <v>0.54967720831294997</v>
      </c>
      <c r="L1597" s="13">
        <f t="shared" si="297"/>
        <v>0</v>
      </c>
      <c r="M1597" s="13">
        <f t="shared" si="302"/>
        <v>0.36928488707883833</v>
      </c>
      <c r="N1597" s="13">
        <f t="shared" si="298"/>
        <v>0.22895662998887975</v>
      </c>
      <c r="O1597" s="13">
        <f t="shared" si="299"/>
        <v>0.22895662998887975</v>
      </c>
      <c r="Q1597">
        <v>17.284936983155369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7.5696556519627214E-2</v>
      </c>
      <c r="G1598" s="13">
        <f t="shared" si="293"/>
        <v>0</v>
      </c>
      <c r="H1598" s="13">
        <f t="shared" si="294"/>
        <v>7.5696556519627214E-2</v>
      </c>
      <c r="I1598" s="16">
        <f t="shared" si="301"/>
        <v>0.62537376483257723</v>
      </c>
      <c r="J1598" s="13">
        <f t="shared" si="295"/>
        <v>0.6253580466354639</v>
      </c>
      <c r="K1598" s="13">
        <f t="shared" si="296"/>
        <v>1.5718197113323562E-5</v>
      </c>
      <c r="L1598" s="13">
        <f t="shared" si="297"/>
        <v>0</v>
      </c>
      <c r="M1598" s="13">
        <f t="shared" si="302"/>
        <v>0.14032825708995858</v>
      </c>
      <c r="N1598" s="13">
        <f t="shared" si="298"/>
        <v>8.7003519395774317E-2</v>
      </c>
      <c r="O1598" s="13">
        <f t="shared" si="299"/>
        <v>8.7003519395774317E-2</v>
      </c>
      <c r="Q1598">
        <v>20.689469978832129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9.1390607872959091</v>
      </c>
      <c r="G1599" s="13">
        <f t="shared" si="293"/>
        <v>0</v>
      </c>
      <c r="H1599" s="13">
        <f t="shared" si="294"/>
        <v>9.1390607872959091</v>
      </c>
      <c r="I1599" s="16">
        <f t="shared" si="301"/>
        <v>9.1390765054930228</v>
      </c>
      <c r="J1599" s="13">
        <f t="shared" si="295"/>
        <v>9.119016373705124</v>
      </c>
      <c r="K1599" s="13">
        <f t="shared" si="296"/>
        <v>2.0060131787898783E-2</v>
      </c>
      <c r="L1599" s="13">
        <f t="shared" si="297"/>
        <v>0</v>
      </c>
      <c r="M1599" s="13">
        <f t="shared" si="302"/>
        <v>5.3324737694184263E-2</v>
      </c>
      <c r="N1599" s="13">
        <f t="shared" si="298"/>
        <v>3.3061337370394239E-2</v>
      </c>
      <c r="O1599" s="13">
        <f t="shared" si="299"/>
        <v>3.3061337370394239E-2</v>
      </c>
      <c r="Q1599">
        <v>27.060117786592741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4.1321958894414026</v>
      </c>
      <c r="G1600" s="13">
        <f t="shared" si="293"/>
        <v>0</v>
      </c>
      <c r="H1600" s="13">
        <f t="shared" si="294"/>
        <v>4.1321958894414026</v>
      </c>
      <c r="I1600" s="16">
        <f t="shared" si="301"/>
        <v>4.1522560212293014</v>
      </c>
      <c r="J1600" s="13">
        <f t="shared" si="295"/>
        <v>4.1506057736627477</v>
      </c>
      <c r="K1600" s="13">
        <f t="shared" si="296"/>
        <v>1.6502475665536309E-3</v>
      </c>
      <c r="L1600" s="13">
        <f t="shared" si="297"/>
        <v>0</v>
      </c>
      <c r="M1600" s="13">
        <f t="shared" si="302"/>
        <v>2.0263400323790023E-2</v>
      </c>
      <c r="N1600" s="13">
        <f t="shared" si="298"/>
        <v>1.2563308200749815E-2</v>
      </c>
      <c r="O1600" s="13">
        <f t="shared" si="299"/>
        <v>1.2563308200749815E-2</v>
      </c>
      <c r="Q1600">
        <v>28.040192400198979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2.2260841364992009E-2</v>
      </c>
      <c r="G1601" s="13">
        <f t="shared" si="293"/>
        <v>0</v>
      </c>
      <c r="H1601" s="13">
        <f t="shared" si="294"/>
        <v>2.2260841364992009E-2</v>
      </c>
      <c r="I1601" s="16">
        <f t="shared" si="301"/>
        <v>2.391108893154564E-2</v>
      </c>
      <c r="J1601" s="13">
        <f t="shared" si="295"/>
        <v>2.3911088595578868E-2</v>
      </c>
      <c r="K1601" s="13">
        <f t="shared" si="296"/>
        <v>3.359667717639514E-10</v>
      </c>
      <c r="L1601" s="13">
        <f t="shared" si="297"/>
        <v>0</v>
      </c>
      <c r="M1601" s="13">
        <f t="shared" si="302"/>
        <v>7.7000921230402086E-3</v>
      </c>
      <c r="N1601" s="13">
        <f t="shared" si="298"/>
        <v>4.7740571162849296E-3</v>
      </c>
      <c r="O1601" s="13">
        <f t="shared" si="299"/>
        <v>4.7740571162849296E-3</v>
      </c>
      <c r="Q1601">
        <v>27.574560337392128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3.659464607283331</v>
      </c>
      <c r="G1602" s="13">
        <f t="shared" si="293"/>
        <v>0</v>
      </c>
      <c r="H1602" s="13">
        <f t="shared" si="294"/>
        <v>3.659464607283331</v>
      </c>
      <c r="I1602" s="16">
        <f t="shared" si="301"/>
        <v>3.6594646076192978</v>
      </c>
      <c r="J1602" s="13">
        <f t="shared" si="295"/>
        <v>3.6581664213192555</v>
      </c>
      <c r="K1602" s="13">
        <f t="shared" si="296"/>
        <v>1.2981863000423033E-3</v>
      </c>
      <c r="L1602" s="13">
        <f t="shared" si="297"/>
        <v>0</v>
      </c>
      <c r="M1602" s="13">
        <f t="shared" si="302"/>
        <v>2.9260350067552791E-3</v>
      </c>
      <c r="N1602" s="13">
        <f t="shared" si="298"/>
        <v>1.814141704188273E-3</v>
      </c>
      <c r="O1602" s="13">
        <f t="shared" si="299"/>
        <v>1.814141704188273E-3</v>
      </c>
      <c r="Q1602">
        <v>27.022214000000009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43.153694883885777</v>
      </c>
      <c r="G1603" s="13">
        <f t="shared" si="293"/>
        <v>1.7699620556731357</v>
      </c>
      <c r="H1603" s="13">
        <f t="shared" si="294"/>
        <v>41.383732828212644</v>
      </c>
      <c r="I1603" s="16">
        <f t="shared" si="301"/>
        <v>41.385031014512684</v>
      </c>
      <c r="J1603" s="13">
        <f t="shared" si="295"/>
        <v>39.231790772510479</v>
      </c>
      <c r="K1603" s="13">
        <f t="shared" si="296"/>
        <v>2.1532402420022052</v>
      </c>
      <c r="L1603" s="13">
        <f t="shared" si="297"/>
        <v>0</v>
      </c>
      <c r="M1603" s="13">
        <f t="shared" si="302"/>
        <v>1.111893302567006E-3</v>
      </c>
      <c r="N1603" s="13">
        <f t="shared" si="298"/>
        <v>6.8937384759154379E-4</v>
      </c>
      <c r="O1603" s="13">
        <f t="shared" si="299"/>
        <v>1.7706514295207272</v>
      </c>
      <c r="Q1603">
        <v>25.450008270550949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1.93394123356263</v>
      </c>
      <c r="G1604" s="13">
        <f t="shared" si="293"/>
        <v>0</v>
      </c>
      <c r="H1604" s="13">
        <f t="shared" si="294"/>
        <v>1.93394123356263</v>
      </c>
      <c r="I1604" s="16">
        <f t="shared" si="301"/>
        <v>4.0871814755648348</v>
      </c>
      <c r="J1604" s="13">
        <f t="shared" si="295"/>
        <v>4.083206774230514</v>
      </c>
      <c r="K1604" s="13">
        <f t="shared" si="296"/>
        <v>3.9747013343207627E-3</v>
      </c>
      <c r="L1604" s="13">
        <f t="shared" si="297"/>
        <v>0</v>
      </c>
      <c r="M1604" s="13">
        <f t="shared" si="302"/>
        <v>4.2251945497546225E-4</v>
      </c>
      <c r="N1604" s="13">
        <f t="shared" si="298"/>
        <v>2.6196206208478661E-4</v>
      </c>
      <c r="O1604" s="13">
        <f t="shared" si="299"/>
        <v>2.6196206208478661E-4</v>
      </c>
      <c r="Q1604">
        <v>21.378252978337009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18.065316759211729</v>
      </c>
      <c r="G1605" s="13">
        <f t="shared" si="293"/>
        <v>0</v>
      </c>
      <c r="H1605" s="13">
        <f t="shared" si="294"/>
        <v>18.065316759211729</v>
      </c>
      <c r="I1605" s="16">
        <f t="shared" si="301"/>
        <v>18.069291460546051</v>
      </c>
      <c r="J1605" s="13">
        <f t="shared" si="295"/>
        <v>17.461694976652158</v>
      </c>
      <c r="K1605" s="13">
        <f t="shared" si="296"/>
        <v>0.60759648389389298</v>
      </c>
      <c r="L1605" s="13">
        <f t="shared" si="297"/>
        <v>0</v>
      </c>
      <c r="M1605" s="13">
        <f t="shared" si="302"/>
        <v>1.6055739289067564E-4</v>
      </c>
      <c r="N1605" s="13">
        <f t="shared" si="298"/>
        <v>9.9545583592218899E-5</v>
      </c>
      <c r="O1605" s="13">
        <f t="shared" si="299"/>
        <v>9.9545583592218899E-5</v>
      </c>
      <c r="Q1605">
        <v>16.992006938364259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43.373262920399327</v>
      </c>
      <c r="G1606" s="13">
        <f t="shared" ref="G1606:G1669" si="304">IF((F1606-$J$2)&gt;0,$I$2*(F1606-$J$2),0)</f>
        <v>1.7945103779743712</v>
      </c>
      <c r="H1606" s="13">
        <f t="shared" ref="H1606:H1669" si="305">F1606-G1606</f>
        <v>41.578752542424958</v>
      </c>
      <c r="I1606" s="16">
        <f t="shared" si="301"/>
        <v>42.186349026318851</v>
      </c>
      <c r="J1606" s="13">
        <f t="shared" ref="J1606:J1669" si="306">I1606/SQRT(1+(I1606/($K$2*(300+(25*Q1606)+0.05*(Q1606)^3)))^2)</f>
        <v>33.414097582102649</v>
      </c>
      <c r="K1606" s="13">
        <f t="shared" ref="K1606:K1669" si="307">I1606-J1606</f>
        <v>8.7722514442162023</v>
      </c>
      <c r="L1606" s="13">
        <f t="shared" ref="L1606:L1669" si="308">IF(K1606&gt;$N$2,(K1606-$N$2)/$L$2,0)</f>
        <v>0</v>
      </c>
      <c r="M1606" s="13">
        <f t="shared" si="302"/>
        <v>6.1011809298456744E-5</v>
      </c>
      <c r="N1606" s="13">
        <f t="shared" ref="N1606:N1669" si="309">$M$2*M1606</f>
        <v>3.782732176504318E-5</v>
      </c>
      <c r="O1606" s="13">
        <f t="shared" ref="O1606:O1669" si="310">N1606+G1606</f>
        <v>1.7945482052961361</v>
      </c>
      <c r="Q1606">
        <v>13.90336259354839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13.46672505369502</v>
      </c>
      <c r="G1607" s="13">
        <f t="shared" si="304"/>
        <v>0</v>
      </c>
      <c r="H1607" s="13">
        <f t="shared" si="305"/>
        <v>13.46672505369502</v>
      </c>
      <c r="I1607" s="16">
        <f t="shared" ref="I1607:I1670" si="312">H1607+K1606-L1606</f>
        <v>22.238976497911224</v>
      </c>
      <c r="J1607" s="13">
        <f t="shared" si="306"/>
        <v>20.735914225964883</v>
      </c>
      <c r="K1607" s="13">
        <f t="shared" si="307"/>
        <v>1.5030622719463409</v>
      </c>
      <c r="L1607" s="13">
        <f t="shared" si="308"/>
        <v>0</v>
      </c>
      <c r="M1607" s="13">
        <f t="shared" ref="M1607:M1670" si="313">L1607+M1606-N1606</f>
        <v>2.3184487533413563E-5</v>
      </c>
      <c r="N1607" s="13">
        <f t="shared" si="309"/>
        <v>1.4374382270716409E-5</v>
      </c>
      <c r="O1607" s="13">
        <f t="shared" si="310"/>
        <v>1.4374382270716409E-5</v>
      </c>
      <c r="Q1607">
        <v>14.583713716844491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45.082490572638228</v>
      </c>
      <c r="G1608" s="13">
        <f t="shared" si="304"/>
        <v>1.9856068233386086</v>
      </c>
      <c r="H1608" s="13">
        <f t="shared" si="305"/>
        <v>43.096883749299622</v>
      </c>
      <c r="I1608" s="16">
        <f t="shared" si="312"/>
        <v>44.599946021245962</v>
      </c>
      <c r="J1608" s="13">
        <f t="shared" si="306"/>
        <v>37.117416363760583</v>
      </c>
      <c r="K1608" s="13">
        <f t="shared" si="307"/>
        <v>7.4825296574853795</v>
      </c>
      <c r="L1608" s="13">
        <f t="shared" si="308"/>
        <v>0</v>
      </c>
      <c r="M1608" s="13">
        <f t="shared" si="313"/>
        <v>8.8101052626971542E-6</v>
      </c>
      <c r="N1608" s="13">
        <f t="shared" si="309"/>
        <v>5.4622652628722353E-6</v>
      </c>
      <c r="O1608" s="13">
        <f t="shared" si="310"/>
        <v>1.9856122856038714</v>
      </c>
      <c r="Q1608">
        <v>16.78964699855268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2.8825060813488261</v>
      </c>
      <c r="G1609" s="13">
        <f t="shared" si="304"/>
        <v>0</v>
      </c>
      <c r="H1609" s="13">
        <f t="shared" si="305"/>
        <v>2.8825060813488261</v>
      </c>
      <c r="I1609" s="16">
        <f t="shared" si="312"/>
        <v>10.365035738834205</v>
      </c>
      <c r="J1609" s="13">
        <f t="shared" si="306"/>
        <v>10.285931484417128</v>
      </c>
      <c r="K1609" s="13">
        <f t="shared" si="307"/>
        <v>7.9104254417076802E-2</v>
      </c>
      <c r="L1609" s="13">
        <f t="shared" si="308"/>
        <v>0</v>
      </c>
      <c r="M1609" s="13">
        <f t="shared" si="313"/>
        <v>3.3478399998249189E-6</v>
      </c>
      <c r="N1609" s="13">
        <f t="shared" si="309"/>
        <v>2.0756607998914497E-6</v>
      </c>
      <c r="O1609" s="13">
        <f t="shared" si="310"/>
        <v>2.0756607998914497E-6</v>
      </c>
      <c r="Q1609">
        <v>19.901342792247501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0.36428571399999998</v>
      </c>
      <c r="G1610" s="13">
        <f t="shared" si="304"/>
        <v>0</v>
      </c>
      <c r="H1610" s="13">
        <f t="shared" si="305"/>
        <v>0.36428571399999998</v>
      </c>
      <c r="I1610" s="16">
        <f t="shared" si="312"/>
        <v>0.44338996841707679</v>
      </c>
      <c r="J1610" s="13">
        <f t="shared" si="306"/>
        <v>0.44338724788680023</v>
      </c>
      <c r="K1610" s="13">
        <f t="shared" si="307"/>
        <v>2.7205302765564987E-6</v>
      </c>
      <c r="L1610" s="13">
        <f t="shared" si="308"/>
        <v>0</v>
      </c>
      <c r="M1610" s="13">
        <f t="shared" si="313"/>
        <v>1.2721791999334692E-6</v>
      </c>
      <c r="N1610" s="13">
        <f t="shared" si="309"/>
        <v>7.8875110395875092E-7</v>
      </c>
      <c r="O1610" s="13">
        <f t="shared" si="310"/>
        <v>7.8875110395875092E-7</v>
      </c>
      <c r="Q1610">
        <v>25.83588348569862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7.7650505128084066E-2</v>
      </c>
      <c r="G1611" s="13">
        <f t="shared" si="304"/>
        <v>0</v>
      </c>
      <c r="H1611" s="13">
        <f t="shared" si="305"/>
        <v>7.7650505128084066E-2</v>
      </c>
      <c r="I1611" s="16">
        <f t="shared" si="312"/>
        <v>7.7653225658360622E-2</v>
      </c>
      <c r="J1611" s="13">
        <f t="shared" si="306"/>
        <v>7.7653212029943297E-2</v>
      </c>
      <c r="K1611" s="13">
        <f t="shared" si="307"/>
        <v>1.362841732521769E-8</v>
      </c>
      <c r="L1611" s="13">
        <f t="shared" si="308"/>
        <v>0</v>
      </c>
      <c r="M1611" s="13">
        <f t="shared" si="313"/>
        <v>4.8342809597471825E-7</v>
      </c>
      <c r="N1611" s="13">
        <f t="shared" si="309"/>
        <v>2.9972541950432533E-7</v>
      </c>
      <c r="O1611" s="13">
        <f t="shared" si="310"/>
        <v>2.9972541950432533E-7</v>
      </c>
      <c r="Q1611">
        <v>26.341487040392469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14.28658285800809</v>
      </c>
      <c r="G1612" s="13">
        <f t="shared" si="304"/>
        <v>0</v>
      </c>
      <c r="H1612" s="13">
        <f t="shared" si="305"/>
        <v>14.28658285800809</v>
      </c>
      <c r="I1612" s="16">
        <f t="shared" si="312"/>
        <v>14.286582871636508</v>
      </c>
      <c r="J1612" s="13">
        <f t="shared" si="306"/>
        <v>14.225858797088613</v>
      </c>
      <c r="K1612" s="13">
        <f t="shared" si="307"/>
        <v>6.0724074547895412E-2</v>
      </c>
      <c r="L1612" s="13">
        <f t="shared" si="308"/>
        <v>0</v>
      </c>
      <c r="M1612" s="13">
        <f t="shared" si="313"/>
        <v>1.8370267647039292E-7</v>
      </c>
      <c r="N1612" s="13">
        <f t="shared" si="309"/>
        <v>1.1389565941164361E-7</v>
      </c>
      <c r="O1612" s="13">
        <f t="shared" si="310"/>
        <v>1.1389565941164361E-7</v>
      </c>
      <c r="Q1612">
        <v>28.747336000000011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2.2605725035703799</v>
      </c>
      <c r="G1613" s="13">
        <f t="shared" si="304"/>
        <v>0</v>
      </c>
      <c r="H1613" s="13">
        <f t="shared" si="305"/>
        <v>2.2605725035703799</v>
      </c>
      <c r="I1613" s="16">
        <f t="shared" si="312"/>
        <v>2.3212965781182753</v>
      </c>
      <c r="J1613" s="13">
        <f t="shared" si="306"/>
        <v>2.3209589682075076</v>
      </c>
      <c r="K1613" s="13">
        <f t="shared" si="307"/>
        <v>3.3760991076769997E-4</v>
      </c>
      <c r="L1613" s="13">
        <f t="shared" si="308"/>
        <v>0</v>
      </c>
      <c r="M1613" s="13">
        <f t="shared" si="313"/>
        <v>6.9807017058749312E-8</v>
      </c>
      <c r="N1613" s="13">
        <f t="shared" si="309"/>
        <v>4.3280350576424575E-8</v>
      </c>
      <c r="O1613" s="13">
        <f t="shared" si="310"/>
        <v>4.3280350576424575E-8</v>
      </c>
      <c r="Q1613">
        <v>26.887912093743719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8.9693650708266084</v>
      </c>
      <c r="G1614" s="13">
        <f t="shared" si="304"/>
        <v>0</v>
      </c>
      <c r="H1614" s="13">
        <f t="shared" si="305"/>
        <v>8.9693650708266084</v>
      </c>
      <c r="I1614" s="16">
        <f t="shared" si="312"/>
        <v>8.9697026807373756</v>
      </c>
      <c r="J1614" s="13">
        <f t="shared" si="306"/>
        <v>8.9533883670598282</v>
      </c>
      <c r="K1614" s="13">
        <f t="shared" si="307"/>
        <v>1.6314313677547432E-2</v>
      </c>
      <c r="L1614" s="13">
        <f t="shared" si="308"/>
        <v>0</v>
      </c>
      <c r="M1614" s="13">
        <f t="shared" si="313"/>
        <v>2.6526666482324736E-8</v>
      </c>
      <c r="N1614" s="13">
        <f t="shared" si="309"/>
        <v>1.6446533219041335E-8</v>
      </c>
      <c r="O1614" s="13">
        <f t="shared" si="310"/>
        <v>1.6446533219041335E-8</v>
      </c>
      <c r="Q1614">
        <v>28.167918376106751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0.61543777477883166</v>
      </c>
      <c r="G1615" s="13">
        <f t="shared" si="304"/>
        <v>0</v>
      </c>
      <c r="H1615" s="13">
        <f t="shared" si="305"/>
        <v>0.61543777477883166</v>
      </c>
      <c r="I1615" s="16">
        <f t="shared" si="312"/>
        <v>0.63175208845637909</v>
      </c>
      <c r="J1615" s="13">
        <f t="shared" si="306"/>
        <v>0.63174293488009181</v>
      </c>
      <c r="K1615" s="13">
        <f t="shared" si="307"/>
        <v>9.1535762872796411E-6</v>
      </c>
      <c r="L1615" s="13">
        <f t="shared" si="308"/>
        <v>0</v>
      </c>
      <c r="M1615" s="13">
        <f t="shared" si="313"/>
        <v>1.0080133263283401E-8</v>
      </c>
      <c r="N1615" s="13">
        <f t="shared" si="309"/>
        <v>6.2496826232357088E-9</v>
      </c>
      <c r="O1615" s="13">
        <f t="shared" si="310"/>
        <v>6.2496826232357088E-9</v>
      </c>
      <c r="Q1615">
        <v>24.747575967610231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64.447831650800936</v>
      </c>
      <c r="G1616" s="13">
        <f t="shared" si="304"/>
        <v>4.1507062695449122</v>
      </c>
      <c r="H1616" s="13">
        <f t="shared" si="305"/>
        <v>60.297125381256024</v>
      </c>
      <c r="I1616" s="16">
        <f t="shared" si="312"/>
        <v>60.29713453483231</v>
      </c>
      <c r="J1616" s="13">
        <f t="shared" si="306"/>
        <v>46.152892761035545</v>
      </c>
      <c r="K1616" s="13">
        <f t="shared" si="307"/>
        <v>14.144241773796765</v>
      </c>
      <c r="L1616" s="13">
        <f t="shared" si="308"/>
        <v>3.0244622410013289</v>
      </c>
      <c r="M1616" s="13">
        <f t="shared" si="313"/>
        <v>3.0244622448317795</v>
      </c>
      <c r="N1616" s="13">
        <f t="shared" si="309"/>
        <v>1.8751665917957032</v>
      </c>
      <c r="O1616" s="13">
        <f t="shared" si="310"/>
        <v>6.0258728613406154</v>
      </c>
      <c r="Q1616">
        <v>17.76640306524439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0.1028113331969796</v>
      </c>
      <c r="G1617" s="13">
        <f t="shared" si="304"/>
        <v>0</v>
      </c>
      <c r="H1617" s="13">
        <f t="shared" si="305"/>
        <v>0.1028113331969796</v>
      </c>
      <c r="I1617" s="16">
        <f t="shared" si="312"/>
        <v>11.222590865992416</v>
      </c>
      <c r="J1617" s="13">
        <f t="shared" si="306"/>
        <v>11.044571561669782</v>
      </c>
      <c r="K1617" s="13">
        <f t="shared" si="307"/>
        <v>0.17801930432263369</v>
      </c>
      <c r="L1617" s="13">
        <f t="shared" si="308"/>
        <v>0</v>
      </c>
      <c r="M1617" s="13">
        <f t="shared" si="313"/>
        <v>1.1492956530360763</v>
      </c>
      <c r="N1617" s="13">
        <f t="shared" si="309"/>
        <v>0.7125633048823673</v>
      </c>
      <c r="O1617" s="13">
        <f t="shared" si="310"/>
        <v>0.7125633048823673</v>
      </c>
      <c r="Q1617">
        <v>15.75420392761146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74.384871938964025</v>
      </c>
      <c r="G1618" s="13">
        <f t="shared" si="304"/>
        <v>5.2616952440222384</v>
      </c>
      <c r="H1618" s="13">
        <f t="shared" si="305"/>
        <v>69.12317669494179</v>
      </c>
      <c r="I1618" s="16">
        <f t="shared" si="312"/>
        <v>69.301195999264422</v>
      </c>
      <c r="J1618" s="13">
        <f t="shared" si="306"/>
        <v>43.672306744411515</v>
      </c>
      <c r="K1618" s="13">
        <f t="shared" si="307"/>
        <v>25.628889254852908</v>
      </c>
      <c r="L1618" s="13">
        <f t="shared" si="308"/>
        <v>14.593553840958727</v>
      </c>
      <c r="M1618" s="13">
        <f t="shared" si="313"/>
        <v>15.030286189112436</v>
      </c>
      <c r="N1618" s="13">
        <f t="shared" si="309"/>
        <v>9.318777437249711</v>
      </c>
      <c r="O1618" s="13">
        <f t="shared" si="310"/>
        <v>14.580472681271949</v>
      </c>
      <c r="Q1618">
        <v>14.29654530604512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31.636871139210879</v>
      </c>
      <c r="G1619" s="13">
        <f t="shared" si="304"/>
        <v>0.48234885996396182</v>
      </c>
      <c r="H1619" s="13">
        <f t="shared" si="305"/>
        <v>31.154522279246915</v>
      </c>
      <c r="I1619" s="16">
        <f t="shared" si="312"/>
        <v>42.1898576931411</v>
      </c>
      <c r="J1619" s="13">
        <f t="shared" si="306"/>
        <v>33.712096106319599</v>
      </c>
      <c r="K1619" s="13">
        <f t="shared" si="307"/>
        <v>8.4777615868215008</v>
      </c>
      <c r="L1619" s="13">
        <f t="shared" si="308"/>
        <v>0</v>
      </c>
      <c r="M1619" s="13">
        <f t="shared" si="313"/>
        <v>5.7115087518627252</v>
      </c>
      <c r="N1619" s="13">
        <f t="shared" si="309"/>
        <v>3.5411354261548897</v>
      </c>
      <c r="O1619" s="13">
        <f t="shared" si="310"/>
        <v>4.0234842861188511</v>
      </c>
      <c r="Q1619">
        <v>14.25109859354839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16.420950930083389</v>
      </c>
      <c r="G1620" s="13">
        <f t="shared" si="304"/>
        <v>0</v>
      </c>
      <c r="H1620" s="13">
        <f t="shared" si="305"/>
        <v>16.420950930083389</v>
      </c>
      <c r="I1620" s="16">
        <f t="shared" si="312"/>
        <v>24.89871251690489</v>
      </c>
      <c r="J1620" s="13">
        <f t="shared" si="306"/>
        <v>23.53409498184935</v>
      </c>
      <c r="K1620" s="13">
        <f t="shared" si="307"/>
        <v>1.3646175350555403</v>
      </c>
      <c r="L1620" s="13">
        <f t="shared" si="308"/>
        <v>0</v>
      </c>
      <c r="M1620" s="13">
        <f t="shared" si="313"/>
        <v>2.1703733257078355</v>
      </c>
      <c r="N1620" s="13">
        <f t="shared" si="309"/>
        <v>1.3456314619388581</v>
      </c>
      <c r="O1620" s="13">
        <f t="shared" si="310"/>
        <v>1.3456314619388581</v>
      </c>
      <c r="Q1620">
        <v>17.837032812467658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2.1428571E-2</v>
      </c>
      <c r="G1621" s="13">
        <f t="shared" si="304"/>
        <v>0</v>
      </c>
      <c r="H1621" s="13">
        <f t="shared" si="305"/>
        <v>2.1428571E-2</v>
      </c>
      <c r="I1621" s="16">
        <f t="shared" si="312"/>
        <v>1.3860461060555402</v>
      </c>
      <c r="J1621" s="13">
        <f t="shared" si="306"/>
        <v>1.3858710039685684</v>
      </c>
      <c r="K1621" s="13">
        <f t="shared" si="307"/>
        <v>1.7510208697180119E-4</v>
      </c>
      <c r="L1621" s="13">
        <f t="shared" si="308"/>
        <v>0</v>
      </c>
      <c r="M1621" s="13">
        <f t="shared" si="313"/>
        <v>0.8247418637689774</v>
      </c>
      <c r="N1621" s="13">
        <f t="shared" si="309"/>
        <v>0.51133995553676603</v>
      </c>
      <c r="O1621" s="13">
        <f t="shared" si="310"/>
        <v>0.51133995553676603</v>
      </c>
      <c r="Q1621">
        <v>20.52620936081285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0.11243027079618401</v>
      </c>
      <c r="G1622" s="13">
        <f t="shared" si="304"/>
        <v>0</v>
      </c>
      <c r="H1622" s="13">
        <f t="shared" si="305"/>
        <v>0.11243027079618401</v>
      </c>
      <c r="I1622" s="16">
        <f t="shared" si="312"/>
        <v>0.11260537288315581</v>
      </c>
      <c r="J1622" s="13">
        <f t="shared" si="306"/>
        <v>0.11260528432257476</v>
      </c>
      <c r="K1622" s="13">
        <f t="shared" si="307"/>
        <v>8.8560581049113019E-8</v>
      </c>
      <c r="L1622" s="13">
        <f t="shared" si="308"/>
        <v>0</v>
      </c>
      <c r="M1622" s="13">
        <f t="shared" si="313"/>
        <v>0.31340190823221137</v>
      </c>
      <c r="N1622" s="13">
        <f t="shared" si="309"/>
        <v>0.19430918310397105</v>
      </c>
      <c r="O1622" s="13">
        <f t="shared" si="310"/>
        <v>0.19430918310397105</v>
      </c>
      <c r="Q1622">
        <v>20.94053710964695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14.263601400953521</v>
      </c>
      <c r="G1623" s="13">
        <f t="shared" si="304"/>
        <v>0</v>
      </c>
      <c r="H1623" s="13">
        <f t="shared" si="305"/>
        <v>14.263601400953521</v>
      </c>
      <c r="I1623" s="16">
        <f t="shared" si="312"/>
        <v>14.263601489514102</v>
      </c>
      <c r="J1623" s="13">
        <f t="shared" si="306"/>
        <v>14.165455933576192</v>
      </c>
      <c r="K1623" s="13">
        <f t="shared" si="307"/>
        <v>9.8145555937909634E-2</v>
      </c>
      <c r="L1623" s="13">
        <f t="shared" si="308"/>
        <v>0</v>
      </c>
      <c r="M1623" s="13">
        <f t="shared" si="313"/>
        <v>0.11909272512824032</v>
      </c>
      <c r="N1623" s="13">
        <f t="shared" si="309"/>
        <v>7.3837489579509002E-2</v>
      </c>
      <c r="O1623" s="13">
        <f t="shared" si="310"/>
        <v>7.3837489579509002E-2</v>
      </c>
      <c r="Q1623">
        <v>25.182155315817781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</v>
      </c>
      <c r="G1624" s="13">
        <f t="shared" si="304"/>
        <v>0</v>
      </c>
      <c r="H1624" s="13">
        <f t="shared" si="305"/>
        <v>0</v>
      </c>
      <c r="I1624" s="16">
        <f t="shared" si="312"/>
        <v>9.8145555937909634E-2</v>
      </c>
      <c r="J1624" s="13">
        <f t="shared" si="306"/>
        <v>9.8145528180756073E-2</v>
      </c>
      <c r="K1624" s="13">
        <f t="shared" si="307"/>
        <v>2.7757153561736025E-8</v>
      </c>
      <c r="L1624" s="13">
        <f t="shared" si="308"/>
        <v>0</v>
      </c>
      <c r="M1624" s="13">
        <f t="shared" si="313"/>
        <v>4.5255235548731315E-2</v>
      </c>
      <c r="N1624" s="13">
        <f t="shared" si="309"/>
        <v>2.8058246040213414E-2</v>
      </c>
      <c r="O1624" s="13">
        <f t="shared" si="310"/>
        <v>2.8058246040213414E-2</v>
      </c>
      <c r="Q1624">
        <v>26.278105199106491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0.24904141226806761</v>
      </c>
      <c r="G1625" s="13">
        <f t="shared" si="304"/>
        <v>0</v>
      </c>
      <c r="H1625" s="13">
        <f t="shared" si="305"/>
        <v>0.24904141226806761</v>
      </c>
      <c r="I1625" s="16">
        <f t="shared" si="312"/>
        <v>0.24904144002522116</v>
      </c>
      <c r="J1625" s="13">
        <f t="shared" si="306"/>
        <v>0.24904101233686449</v>
      </c>
      <c r="K1625" s="13">
        <f t="shared" si="307"/>
        <v>4.2768835667450489E-7</v>
      </c>
      <c r="L1625" s="13">
        <f t="shared" si="308"/>
        <v>0</v>
      </c>
      <c r="M1625" s="13">
        <f t="shared" si="313"/>
        <v>1.7196989508517901E-2</v>
      </c>
      <c r="N1625" s="13">
        <f t="shared" si="309"/>
        <v>1.0662133495281098E-2</v>
      </c>
      <c r="O1625" s="13">
        <f t="shared" si="310"/>
        <v>1.0662133495281098E-2</v>
      </c>
      <c r="Q1625">
        <v>26.70361881743143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0.1444092006491291</v>
      </c>
      <c r="G1626" s="13">
        <f t="shared" si="304"/>
        <v>0</v>
      </c>
      <c r="H1626" s="13">
        <f t="shared" si="305"/>
        <v>0.1444092006491291</v>
      </c>
      <c r="I1626" s="16">
        <f t="shared" si="312"/>
        <v>0.14440962833748577</v>
      </c>
      <c r="J1626" s="13">
        <f t="shared" si="306"/>
        <v>0.14440952951767305</v>
      </c>
      <c r="K1626" s="13">
        <f t="shared" si="307"/>
        <v>9.8819812721639977E-8</v>
      </c>
      <c r="L1626" s="13">
        <f t="shared" si="308"/>
        <v>0</v>
      </c>
      <c r="M1626" s="13">
        <f t="shared" si="313"/>
        <v>6.5348560132368026E-3</v>
      </c>
      <c r="N1626" s="13">
        <f t="shared" si="309"/>
        <v>4.0516107282068175E-3</v>
      </c>
      <c r="O1626" s="13">
        <f t="shared" si="310"/>
        <v>4.0516107282068175E-3</v>
      </c>
      <c r="Q1626">
        <v>25.474389000000009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1.1664800423471491</v>
      </c>
      <c r="G1627" s="13">
        <f t="shared" si="304"/>
        <v>0</v>
      </c>
      <c r="H1627" s="13">
        <f t="shared" si="305"/>
        <v>1.1664800423471491</v>
      </c>
      <c r="I1627" s="16">
        <f t="shared" si="312"/>
        <v>1.1664801411669619</v>
      </c>
      <c r="J1627" s="13">
        <f t="shared" si="306"/>
        <v>1.1664250944843275</v>
      </c>
      <c r="K1627" s="13">
        <f t="shared" si="307"/>
        <v>5.5046682634340982E-5</v>
      </c>
      <c r="L1627" s="13">
        <f t="shared" si="308"/>
        <v>0</v>
      </c>
      <c r="M1627" s="13">
        <f t="shared" si="313"/>
        <v>2.4832452850299851E-3</v>
      </c>
      <c r="N1627" s="13">
        <f t="shared" si="309"/>
        <v>1.5396120767185908E-3</v>
      </c>
      <c r="O1627" s="13">
        <f t="shared" si="310"/>
        <v>1.5396120767185908E-3</v>
      </c>
      <c r="Q1627">
        <v>25.07543039634113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17.74975939950372</v>
      </c>
      <c r="G1628" s="13">
        <f t="shared" si="304"/>
        <v>0</v>
      </c>
      <c r="H1628" s="13">
        <f t="shared" si="305"/>
        <v>17.74975939950372</v>
      </c>
      <c r="I1628" s="16">
        <f t="shared" si="312"/>
        <v>17.749814446186356</v>
      </c>
      <c r="J1628" s="13">
        <f t="shared" si="306"/>
        <v>17.348614099673604</v>
      </c>
      <c r="K1628" s="13">
        <f t="shared" si="307"/>
        <v>0.40120034651275205</v>
      </c>
      <c r="L1628" s="13">
        <f t="shared" si="308"/>
        <v>0</v>
      </c>
      <c r="M1628" s="13">
        <f t="shared" si="313"/>
        <v>9.4363320831139432E-4</v>
      </c>
      <c r="N1628" s="13">
        <f t="shared" si="309"/>
        <v>5.8505258915306452E-4</v>
      </c>
      <c r="O1628" s="13">
        <f t="shared" si="310"/>
        <v>5.8505258915306452E-4</v>
      </c>
      <c r="Q1628">
        <v>19.670214896960971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1.4310955394808309</v>
      </c>
      <c r="G1629" s="13">
        <f t="shared" si="304"/>
        <v>0</v>
      </c>
      <c r="H1629" s="13">
        <f t="shared" si="305"/>
        <v>1.4310955394808309</v>
      </c>
      <c r="I1629" s="16">
        <f t="shared" si="312"/>
        <v>1.832295885993583</v>
      </c>
      <c r="J1629" s="13">
        <f t="shared" si="306"/>
        <v>1.831764840449513</v>
      </c>
      <c r="K1629" s="13">
        <f t="shared" si="307"/>
        <v>5.31045544069908E-4</v>
      </c>
      <c r="L1629" s="13">
        <f t="shared" si="308"/>
        <v>0</v>
      </c>
      <c r="M1629" s="13">
        <f t="shared" si="313"/>
        <v>3.585806191583298E-4</v>
      </c>
      <c r="N1629" s="13">
        <f t="shared" si="309"/>
        <v>2.2231998387816447E-4</v>
      </c>
      <c r="O1629" s="13">
        <f t="shared" si="310"/>
        <v>2.2231998387816447E-4</v>
      </c>
      <c r="Q1629">
        <v>18.603036126655141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62.923095544106189</v>
      </c>
      <c r="G1630" s="13">
        <f t="shared" si="304"/>
        <v>3.9802364964130486</v>
      </c>
      <c r="H1630" s="13">
        <f t="shared" si="305"/>
        <v>58.94285904769314</v>
      </c>
      <c r="I1630" s="16">
        <f t="shared" si="312"/>
        <v>58.943390093237213</v>
      </c>
      <c r="J1630" s="13">
        <f t="shared" si="306"/>
        <v>39.937993172759242</v>
      </c>
      <c r="K1630" s="13">
        <f t="shared" si="307"/>
        <v>19.00539692047797</v>
      </c>
      <c r="L1630" s="13">
        <f t="shared" si="308"/>
        <v>7.9213604058187821</v>
      </c>
      <c r="M1630" s="13">
        <f t="shared" si="313"/>
        <v>7.921496666454062</v>
      </c>
      <c r="N1630" s="13">
        <f t="shared" si="309"/>
        <v>4.9113279332015187</v>
      </c>
      <c r="O1630" s="13">
        <f t="shared" si="310"/>
        <v>8.8915644296145668</v>
      </c>
      <c r="Q1630">
        <v>13.78798559354839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1.324246210661675</v>
      </c>
      <c r="G1631" s="13">
        <f t="shared" si="304"/>
        <v>0</v>
      </c>
      <c r="H1631" s="13">
        <f t="shared" si="305"/>
        <v>1.324246210661675</v>
      </c>
      <c r="I1631" s="16">
        <f t="shared" si="312"/>
        <v>12.408282725320863</v>
      </c>
      <c r="J1631" s="13">
        <f t="shared" si="306"/>
        <v>12.14366884634248</v>
      </c>
      <c r="K1631" s="13">
        <f t="shared" si="307"/>
        <v>0.26461387897838229</v>
      </c>
      <c r="L1631" s="13">
        <f t="shared" si="308"/>
        <v>0</v>
      </c>
      <c r="M1631" s="13">
        <f t="shared" si="313"/>
        <v>3.0101687332525433</v>
      </c>
      <c r="N1631" s="13">
        <f t="shared" si="309"/>
        <v>1.8663046146165769</v>
      </c>
      <c r="O1631" s="13">
        <f t="shared" si="310"/>
        <v>1.8663046146165769</v>
      </c>
      <c r="Q1631">
        <v>15.013241928081101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0.83115247974566542</v>
      </c>
      <c r="G1632" s="13">
        <f t="shared" si="304"/>
        <v>0</v>
      </c>
      <c r="H1632" s="13">
        <f t="shared" si="305"/>
        <v>0.83115247974566542</v>
      </c>
      <c r="I1632" s="16">
        <f t="shared" si="312"/>
        <v>1.0957663587240476</v>
      </c>
      <c r="J1632" s="13">
        <f t="shared" si="306"/>
        <v>1.0956290123322323</v>
      </c>
      <c r="K1632" s="13">
        <f t="shared" si="307"/>
        <v>1.3734639181528507E-4</v>
      </c>
      <c r="L1632" s="13">
        <f t="shared" si="308"/>
        <v>0</v>
      </c>
      <c r="M1632" s="13">
        <f t="shared" si="313"/>
        <v>1.1438641186359664</v>
      </c>
      <c r="N1632" s="13">
        <f t="shared" si="309"/>
        <v>0.7091957535542992</v>
      </c>
      <c r="O1632" s="13">
        <f t="shared" si="310"/>
        <v>0.7091957535542992</v>
      </c>
      <c r="Q1632">
        <v>17.259881278600631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16.468615941493319</v>
      </c>
      <c r="G1633" s="13">
        <f t="shared" si="304"/>
        <v>0</v>
      </c>
      <c r="H1633" s="13">
        <f t="shared" si="305"/>
        <v>16.468615941493319</v>
      </c>
      <c r="I1633" s="16">
        <f t="shared" si="312"/>
        <v>16.468753287885136</v>
      </c>
      <c r="J1633" s="13">
        <f t="shared" si="306"/>
        <v>16.089623589915558</v>
      </c>
      <c r="K1633" s="13">
        <f t="shared" si="307"/>
        <v>0.37912969796957796</v>
      </c>
      <c r="L1633" s="13">
        <f t="shared" si="308"/>
        <v>0</v>
      </c>
      <c r="M1633" s="13">
        <f t="shared" si="313"/>
        <v>0.43466836508166717</v>
      </c>
      <c r="N1633" s="13">
        <f t="shared" si="309"/>
        <v>0.26949438635063366</v>
      </c>
      <c r="O1633" s="13">
        <f t="shared" si="310"/>
        <v>0.26949438635063366</v>
      </c>
      <c r="Q1633">
        <v>18.478164187564811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2.243060068349386</v>
      </c>
      <c r="G1634" s="13">
        <f t="shared" si="304"/>
        <v>0</v>
      </c>
      <c r="H1634" s="13">
        <f t="shared" si="305"/>
        <v>2.243060068349386</v>
      </c>
      <c r="I1634" s="16">
        <f t="shared" si="312"/>
        <v>2.6221897663189639</v>
      </c>
      <c r="J1634" s="13">
        <f t="shared" si="306"/>
        <v>2.6212758377431671</v>
      </c>
      <c r="K1634" s="13">
        <f t="shared" si="307"/>
        <v>9.1392857579686293E-4</v>
      </c>
      <c r="L1634" s="13">
        <f t="shared" si="308"/>
        <v>0</v>
      </c>
      <c r="M1634" s="13">
        <f t="shared" si="313"/>
        <v>0.16517397873103351</v>
      </c>
      <c r="N1634" s="13">
        <f t="shared" si="309"/>
        <v>0.10240786681324078</v>
      </c>
      <c r="O1634" s="13">
        <f t="shared" si="310"/>
        <v>0.10240786681324078</v>
      </c>
      <c r="Q1634">
        <v>22.364820719617761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2.2151235434362628</v>
      </c>
      <c r="G1635" s="13">
        <f t="shared" si="304"/>
        <v>0</v>
      </c>
      <c r="H1635" s="13">
        <f t="shared" si="305"/>
        <v>2.2151235434362628</v>
      </c>
      <c r="I1635" s="16">
        <f t="shared" si="312"/>
        <v>2.2160374720120597</v>
      </c>
      <c r="J1635" s="13">
        <f t="shared" si="306"/>
        <v>2.2156594387399111</v>
      </c>
      <c r="K1635" s="13">
        <f t="shared" si="307"/>
        <v>3.7803327214858129E-4</v>
      </c>
      <c r="L1635" s="13">
        <f t="shared" si="308"/>
        <v>0</v>
      </c>
      <c r="M1635" s="13">
        <f t="shared" si="313"/>
        <v>6.276611191779273E-2</v>
      </c>
      <c r="N1635" s="13">
        <f t="shared" si="309"/>
        <v>3.8914989389031492E-2</v>
      </c>
      <c r="O1635" s="13">
        <f t="shared" si="310"/>
        <v>3.8914989389031492E-2</v>
      </c>
      <c r="Q1635">
        <v>25.06252133046765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8.3237815473293129</v>
      </c>
      <c r="G1636" s="13">
        <f t="shared" si="304"/>
        <v>0</v>
      </c>
      <c r="H1636" s="13">
        <f t="shared" si="305"/>
        <v>8.3237815473293129</v>
      </c>
      <c r="I1636" s="16">
        <f t="shared" si="312"/>
        <v>8.3241595806014619</v>
      </c>
      <c r="J1636" s="13">
        <f t="shared" si="306"/>
        <v>8.3127984065596152</v>
      </c>
      <c r="K1636" s="13">
        <f t="shared" si="307"/>
        <v>1.1361174041846667E-2</v>
      </c>
      <c r="L1636" s="13">
        <f t="shared" si="308"/>
        <v>0</v>
      </c>
      <c r="M1636" s="13">
        <f t="shared" si="313"/>
        <v>2.3851122528761239E-2</v>
      </c>
      <c r="N1636" s="13">
        <f t="shared" si="309"/>
        <v>1.4787695967831967E-2</v>
      </c>
      <c r="O1636" s="13">
        <f t="shared" si="310"/>
        <v>1.4787695967831967E-2</v>
      </c>
      <c r="Q1636">
        <v>29.19271800000001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12.26641812221265</v>
      </c>
      <c r="G1637" s="13">
        <f t="shared" si="304"/>
        <v>0</v>
      </c>
      <c r="H1637" s="13">
        <f t="shared" si="305"/>
        <v>12.26641812221265</v>
      </c>
      <c r="I1637" s="16">
        <f t="shared" si="312"/>
        <v>12.277779296254497</v>
      </c>
      <c r="J1637" s="13">
        <f t="shared" si="306"/>
        <v>12.242048287064508</v>
      </c>
      <c r="K1637" s="13">
        <f t="shared" si="307"/>
        <v>3.5731009189989393E-2</v>
      </c>
      <c r="L1637" s="13">
        <f t="shared" si="308"/>
        <v>0</v>
      </c>
      <c r="M1637" s="13">
        <f t="shared" si="313"/>
        <v>9.0634265609292712E-3</v>
      </c>
      <c r="N1637" s="13">
        <f t="shared" si="309"/>
        <v>5.6193244677761479E-3</v>
      </c>
      <c r="O1637" s="13">
        <f t="shared" si="310"/>
        <v>5.6193244677761479E-3</v>
      </c>
      <c r="Q1637">
        <v>29.324811197008842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1.6511667872822999</v>
      </c>
      <c r="G1638" s="13">
        <f t="shared" si="304"/>
        <v>0</v>
      </c>
      <c r="H1638" s="13">
        <f t="shared" si="305"/>
        <v>1.6511667872822999</v>
      </c>
      <c r="I1638" s="16">
        <f t="shared" si="312"/>
        <v>1.6868977964722893</v>
      </c>
      <c r="J1638" s="13">
        <f t="shared" si="306"/>
        <v>1.6867646820621807</v>
      </c>
      <c r="K1638" s="13">
        <f t="shared" si="307"/>
        <v>1.3311441010865899E-4</v>
      </c>
      <c r="L1638" s="13">
        <f t="shared" si="308"/>
        <v>0</v>
      </c>
      <c r="M1638" s="13">
        <f t="shared" si="313"/>
        <v>3.4441020931531233E-3</v>
      </c>
      <c r="N1638" s="13">
        <f t="shared" si="309"/>
        <v>2.1353432977549366E-3</v>
      </c>
      <c r="O1638" s="13">
        <f t="shared" si="310"/>
        <v>2.1353432977549366E-3</v>
      </c>
      <c r="Q1638">
        <v>26.691954687083928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9.9421613407809701</v>
      </c>
      <c r="G1639" s="13">
        <f t="shared" si="304"/>
        <v>0</v>
      </c>
      <c r="H1639" s="13">
        <f t="shared" si="305"/>
        <v>9.9421613407809701</v>
      </c>
      <c r="I1639" s="16">
        <f t="shared" si="312"/>
        <v>9.9422944551910781</v>
      </c>
      <c r="J1639" s="13">
        <f t="shared" si="306"/>
        <v>9.9068176310039835</v>
      </c>
      <c r="K1639" s="13">
        <f t="shared" si="307"/>
        <v>3.5476824187094635E-2</v>
      </c>
      <c r="L1639" s="13">
        <f t="shared" si="308"/>
        <v>0</v>
      </c>
      <c r="M1639" s="13">
        <f t="shared" si="313"/>
        <v>1.3087587953981867E-3</v>
      </c>
      <c r="N1639" s="13">
        <f t="shared" si="309"/>
        <v>8.1143045314687574E-4</v>
      </c>
      <c r="O1639" s="13">
        <f t="shared" si="310"/>
        <v>8.1143045314687574E-4</v>
      </c>
      <c r="Q1639">
        <v>24.74998632736882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24.90067691093995</v>
      </c>
      <c r="G1640" s="13">
        <f t="shared" si="304"/>
        <v>0</v>
      </c>
      <c r="H1640" s="13">
        <f t="shared" si="305"/>
        <v>24.90067691093995</v>
      </c>
      <c r="I1640" s="16">
        <f t="shared" si="312"/>
        <v>24.936153735127043</v>
      </c>
      <c r="J1640" s="13">
        <f t="shared" si="306"/>
        <v>23.800974650682853</v>
      </c>
      <c r="K1640" s="13">
        <f t="shared" si="307"/>
        <v>1.1351790844441894</v>
      </c>
      <c r="L1640" s="13">
        <f t="shared" si="308"/>
        <v>0</v>
      </c>
      <c r="M1640" s="13">
        <f t="shared" si="313"/>
        <v>4.9732834225131096E-4</v>
      </c>
      <c r="N1640" s="13">
        <f t="shared" si="309"/>
        <v>3.083435721958128E-4</v>
      </c>
      <c r="O1640" s="13">
        <f t="shared" si="310"/>
        <v>3.083435721958128E-4</v>
      </c>
      <c r="Q1640">
        <v>19.274504221913649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76.108171266538633</v>
      </c>
      <c r="G1641" s="13">
        <f t="shared" si="304"/>
        <v>5.454364942155614</v>
      </c>
      <c r="H1641" s="13">
        <f t="shared" si="305"/>
        <v>70.653806324383027</v>
      </c>
      <c r="I1641" s="16">
        <f t="shared" si="312"/>
        <v>71.788985408827216</v>
      </c>
      <c r="J1641" s="13">
        <f t="shared" si="306"/>
        <v>50.608477354799426</v>
      </c>
      <c r="K1641" s="13">
        <f t="shared" si="307"/>
        <v>21.18050805402779</v>
      </c>
      <c r="L1641" s="13">
        <f t="shared" si="308"/>
        <v>10.1124646591825</v>
      </c>
      <c r="M1641" s="13">
        <f t="shared" si="313"/>
        <v>10.112653643952555</v>
      </c>
      <c r="N1641" s="13">
        <f t="shared" si="309"/>
        <v>6.2698452592505838</v>
      </c>
      <c r="O1641" s="13">
        <f t="shared" si="310"/>
        <v>11.724210201406198</v>
      </c>
      <c r="Q1641">
        <v>17.694454596008551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103.4382533882785</v>
      </c>
      <c r="G1642" s="13">
        <f t="shared" si="304"/>
        <v>8.5099447756178481</v>
      </c>
      <c r="H1642" s="13">
        <f t="shared" si="305"/>
        <v>94.928308612660643</v>
      </c>
      <c r="I1642" s="16">
        <f t="shared" si="312"/>
        <v>105.99635200750592</v>
      </c>
      <c r="J1642" s="13">
        <f t="shared" si="306"/>
        <v>48.926577156506752</v>
      </c>
      <c r="K1642" s="13">
        <f t="shared" si="307"/>
        <v>57.069774850999167</v>
      </c>
      <c r="L1642" s="13">
        <f t="shared" si="308"/>
        <v>46.2656174411335</v>
      </c>
      <c r="M1642" s="13">
        <f t="shared" si="313"/>
        <v>50.108425825835468</v>
      </c>
      <c r="N1642" s="13">
        <f t="shared" si="309"/>
        <v>31.067224012017991</v>
      </c>
      <c r="O1642" s="13">
        <f t="shared" si="310"/>
        <v>39.577168787635841</v>
      </c>
      <c r="Q1642">
        <v>14.013050593548391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37.705974038123607</v>
      </c>
      <c r="G1643" s="13">
        <f t="shared" si="304"/>
        <v>1.1608915859799034</v>
      </c>
      <c r="H1643" s="13">
        <f t="shared" si="305"/>
        <v>36.545082452143703</v>
      </c>
      <c r="I1643" s="16">
        <f t="shared" si="312"/>
        <v>47.34923986200937</v>
      </c>
      <c r="J1643" s="13">
        <f t="shared" si="306"/>
        <v>36.668785570661385</v>
      </c>
      <c r="K1643" s="13">
        <f t="shared" si="307"/>
        <v>10.680454291347985</v>
      </c>
      <c r="L1643" s="13">
        <f t="shared" si="308"/>
        <v>0</v>
      </c>
      <c r="M1643" s="13">
        <f t="shared" si="313"/>
        <v>19.041201813817477</v>
      </c>
      <c r="N1643" s="13">
        <f t="shared" si="309"/>
        <v>11.805545124566835</v>
      </c>
      <c r="O1643" s="13">
        <f t="shared" si="310"/>
        <v>12.96643671054674</v>
      </c>
      <c r="Q1643">
        <v>14.72912379302997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17.70284351360171</v>
      </c>
      <c r="G1644" s="13">
        <f t="shared" si="304"/>
        <v>0</v>
      </c>
      <c r="H1644" s="13">
        <f t="shared" si="305"/>
        <v>17.70284351360171</v>
      </c>
      <c r="I1644" s="16">
        <f t="shared" si="312"/>
        <v>28.383297804949695</v>
      </c>
      <c r="J1644" s="13">
        <f t="shared" si="306"/>
        <v>26.803451163610639</v>
      </c>
      <c r="K1644" s="13">
        <f t="shared" si="307"/>
        <v>1.5798466413390564</v>
      </c>
      <c r="L1644" s="13">
        <f t="shared" si="308"/>
        <v>0</v>
      </c>
      <c r="M1644" s="13">
        <f t="shared" si="313"/>
        <v>7.2356566892506411</v>
      </c>
      <c r="N1644" s="13">
        <f t="shared" si="309"/>
        <v>4.4861071473353977</v>
      </c>
      <c r="O1644" s="13">
        <f t="shared" si="310"/>
        <v>4.4861071473353977</v>
      </c>
      <c r="Q1644">
        <v>19.569265608452561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22.036263646870609</v>
      </c>
      <c r="G1645" s="13">
        <f t="shared" si="304"/>
        <v>0</v>
      </c>
      <c r="H1645" s="13">
        <f t="shared" si="305"/>
        <v>22.036263646870609</v>
      </c>
      <c r="I1645" s="16">
        <f t="shared" si="312"/>
        <v>23.616110288209665</v>
      </c>
      <c r="J1645" s="13">
        <f t="shared" si="306"/>
        <v>22.686091106191082</v>
      </c>
      <c r="K1645" s="13">
        <f t="shared" si="307"/>
        <v>0.93001918201858302</v>
      </c>
      <c r="L1645" s="13">
        <f t="shared" si="308"/>
        <v>0</v>
      </c>
      <c r="M1645" s="13">
        <f t="shared" si="313"/>
        <v>2.7495495419152434</v>
      </c>
      <c r="N1645" s="13">
        <f t="shared" si="309"/>
        <v>1.7047207159874509</v>
      </c>
      <c r="O1645" s="13">
        <f t="shared" si="310"/>
        <v>1.7047207159874509</v>
      </c>
      <c r="Q1645">
        <v>19.598281050878789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1.8944533370363881</v>
      </c>
      <c r="G1646" s="13">
        <f t="shared" si="304"/>
        <v>0</v>
      </c>
      <c r="H1646" s="13">
        <f t="shared" si="305"/>
        <v>1.8944533370363881</v>
      </c>
      <c r="I1646" s="16">
        <f t="shared" si="312"/>
        <v>2.8244725190549711</v>
      </c>
      <c r="J1646" s="13">
        <f t="shared" si="306"/>
        <v>2.8235573038792099</v>
      </c>
      <c r="K1646" s="13">
        <f t="shared" si="307"/>
        <v>9.1521517576120814E-4</v>
      </c>
      <c r="L1646" s="13">
        <f t="shared" si="308"/>
        <v>0</v>
      </c>
      <c r="M1646" s="13">
        <f t="shared" si="313"/>
        <v>1.0448288259277925</v>
      </c>
      <c r="N1646" s="13">
        <f t="shared" si="309"/>
        <v>0.64779387207523131</v>
      </c>
      <c r="O1646" s="13">
        <f t="shared" si="310"/>
        <v>0.64779387207523131</v>
      </c>
      <c r="Q1646">
        <v>23.94084316451298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0.14511136058628291</v>
      </c>
      <c r="G1647" s="13">
        <f t="shared" si="304"/>
        <v>0</v>
      </c>
      <c r="H1647" s="13">
        <f t="shared" si="305"/>
        <v>0.14511136058628291</v>
      </c>
      <c r="I1647" s="16">
        <f t="shared" si="312"/>
        <v>0.14602657576204411</v>
      </c>
      <c r="J1647" s="13">
        <f t="shared" si="306"/>
        <v>0.14602650358129143</v>
      </c>
      <c r="K1647" s="13">
        <f t="shared" si="307"/>
        <v>7.2180752680450766E-8</v>
      </c>
      <c r="L1647" s="13">
        <f t="shared" si="308"/>
        <v>0</v>
      </c>
      <c r="M1647" s="13">
        <f t="shared" si="313"/>
        <v>0.39703495385256116</v>
      </c>
      <c r="N1647" s="13">
        <f t="shared" si="309"/>
        <v>0.24616167138858791</v>
      </c>
      <c r="O1647" s="13">
        <f t="shared" si="310"/>
        <v>0.24616167138858791</v>
      </c>
      <c r="Q1647">
        <v>28.003430287852119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10.09209898288981</v>
      </c>
      <c r="G1648" s="13">
        <f t="shared" si="304"/>
        <v>0</v>
      </c>
      <c r="H1648" s="13">
        <f t="shared" si="305"/>
        <v>10.09209898288981</v>
      </c>
      <c r="I1648" s="16">
        <f t="shared" si="312"/>
        <v>10.092099055070562</v>
      </c>
      <c r="J1648" s="13">
        <f t="shared" si="306"/>
        <v>10.068085890237082</v>
      </c>
      <c r="K1648" s="13">
        <f t="shared" si="307"/>
        <v>2.4013164833480261E-2</v>
      </c>
      <c r="L1648" s="13">
        <f t="shared" si="308"/>
        <v>0</v>
      </c>
      <c r="M1648" s="13">
        <f t="shared" si="313"/>
        <v>0.15087328246397325</v>
      </c>
      <c r="N1648" s="13">
        <f t="shared" si="309"/>
        <v>9.3541435127663414E-2</v>
      </c>
      <c r="O1648" s="13">
        <f t="shared" si="310"/>
        <v>9.3541435127663414E-2</v>
      </c>
      <c r="Q1648">
        <v>27.91995103565861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1.682002407032539</v>
      </c>
      <c r="G1649" s="13">
        <f t="shared" si="304"/>
        <v>0</v>
      </c>
      <c r="H1649" s="13">
        <f t="shared" si="305"/>
        <v>1.682002407032539</v>
      </c>
      <c r="I1649" s="16">
        <f t="shared" si="312"/>
        <v>1.7060155718660193</v>
      </c>
      <c r="J1649" s="13">
        <f t="shared" si="306"/>
        <v>1.7058980377209636</v>
      </c>
      <c r="K1649" s="13">
        <f t="shared" si="307"/>
        <v>1.175341450556644E-4</v>
      </c>
      <c r="L1649" s="13">
        <f t="shared" si="308"/>
        <v>0</v>
      </c>
      <c r="M1649" s="13">
        <f t="shared" si="313"/>
        <v>5.7331847336309832E-2</v>
      </c>
      <c r="N1649" s="13">
        <f t="shared" si="309"/>
        <v>3.5545745348512098E-2</v>
      </c>
      <c r="O1649" s="13">
        <f t="shared" si="310"/>
        <v>3.5545745348512098E-2</v>
      </c>
      <c r="Q1649">
        <v>27.848849000000008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6.6800503998595592E-2</v>
      </c>
      <c r="G1650" s="13">
        <f t="shared" si="304"/>
        <v>0</v>
      </c>
      <c r="H1650" s="13">
        <f t="shared" si="305"/>
        <v>6.6800503998595592E-2</v>
      </c>
      <c r="I1650" s="16">
        <f t="shared" si="312"/>
        <v>6.6918038143651257E-2</v>
      </c>
      <c r="J1650" s="13">
        <f t="shared" si="306"/>
        <v>6.691803130421671E-2</v>
      </c>
      <c r="K1650" s="13">
        <f t="shared" si="307"/>
        <v>6.8394345464906081E-9</v>
      </c>
      <c r="L1650" s="13">
        <f t="shared" si="308"/>
        <v>0</v>
      </c>
      <c r="M1650" s="13">
        <f t="shared" si="313"/>
        <v>2.1786101987797735E-2</v>
      </c>
      <c r="N1650" s="13">
        <f t="shared" si="309"/>
        <v>1.3507383232434595E-2</v>
      </c>
      <c r="O1650" s="13">
        <f t="shared" si="310"/>
        <v>1.3507383232434595E-2</v>
      </c>
      <c r="Q1650">
        <v>28.117557409158032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51.161739278584939</v>
      </c>
      <c r="G1651" s="13">
        <f t="shared" si="304"/>
        <v>2.665283879036735</v>
      </c>
      <c r="H1651" s="13">
        <f t="shared" si="305"/>
        <v>48.496455399548204</v>
      </c>
      <c r="I1651" s="16">
        <f t="shared" si="312"/>
        <v>48.496455406387639</v>
      </c>
      <c r="J1651" s="13">
        <f t="shared" si="306"/>
        <v>43.762090311115671</v>
      </c>
      <c r="K1651" s="13">
        <f t="shared" si="307"/>
        <v>4.7343650952719685</v>
      </c>
      <c r="L1651" s="13">
        <f t="shared" si="308"/>
        <v>0</v>
      </c>
      <c r="M1651" s="13">
        <f t="shared" si="313"/>
        <v>8.2787187553631392E-3</v>
      </c>
      <c r="N1651" s="13">
        <f t="shared" si="309"/>
        <v>5.1328056283251461E-3</v>
      </c>
      <c r="O1651" s="13">
        <f t="shared" si="310"/>
        <v>2.6704166846650601</v>
      </c>
      <c r="Q1651">
        <v>22.683762770060071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1.326925338751739</v>
      </c>
      <c r="G1652" s="13">
        <f t="shared" si="304"/>
        <v>0</v>
      </c>
      <c r="H1652" s="13">
        <f t="shared" si="305"/>
        <v>1.326925338751739</v>
      </c>
      <c r="I1652" s="16">
        <f t="shared" si="312"/>
        <v>6.0612904340237073</v>
      </c>
      <c r="J1652" s="13">
        <f t="shared" si="306"/>
        <v>6.0451758058623311</v>
      </c>
      <c r="K1652" s="13">
        <f t="shared" si="307"/>
        <v>1.611462816137621E-2</v>
      </c>
      <c r="L1652" s="13">
        <f t="shared" si="308"/>
        <v>0</v>
      </c>
      <c r="M1652" s="13">
        <f t="shared" si="313"/>
        <v>3.1459131270379932E-3</v>
      </c>
      <c r="N1652" s="13">
        <f t="shared" si="309"/>
        <v>1.9504661387635556E-3</v>
      </c>
      <c r="O1652" s="13">
        <f t="shared" si="310"/>
        <v>1.9504661387635556E-3</v>
      </c>
      <c r="Q1652">
        <v>19.82368087798698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1.7578162916687921</v>
      </c>
      <c r="G1653" s="13">
        <f t="shared" si="304"/>
        <v>0</v>
      </c>
      <c r="H1653" s="13">
        <f t="shared" si="305"/>
        <v>1.7578162916687921</v>
      </c>
      <c r="I1653" s="16">
        <f t="shared" si="312"/>
        <v>1.7739309198301683</v>
      </c>
      <c r="J1653" s="13">
        <f t="shared" si="306"/>
        <v>1.7733914969333617</v>
      </c>
      <c r="K1653" s="13">
        <f t="shared" si="307"/>
        <v>5.3942289680652955E-4</v>
      </c>
      <c r="L1653" s="13">
        <f t="shared" si="308"/>
        <v>0</v>
      </c>
      <c r="M1653" s="13">
        <f t="shared" si="313"/>
        <v>1.1954469882744375E-3</v>
      </c>
      <c r="N1653" s="13">
        <f t="shared" si="309"/>
        <v>7.4117713273015129E-4</v>
      </c>
      <c r="O1653" s="13">
        <f t="shared" si="310"/>
        <v>7.4117713273015129E-4</v>
      </c>
      <c r="Q1653">
        <v>17.80531673792785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0.74132370727738062</v>
      </c>
      <c r="G1654" s="13">
        <f t="shared" si="304"/>
        <v>0</v>
      </c>
      <c r="H1654" s="13">
        <f t="shared" si="305"/>
        <v>0.74132370727738062</v>
      </c>
      <c r="I1654" s="16">
        <f t="shared" si="312"/>
        <v>0.74186313017418715</v>
      </c>
      <c r="J1654" s="13">
        <f t="shared" si="306"/>
        <v>0.74180784837614133</v>
      </c>
      <c r="K1654" s="13">
        <f t="shared" si="307"/>
        <v>5.5281798045814234E-5</v>
      </c>
      <c r="L1654" s="13">
        <f t="shared" si="308"/>
        <v>0</v>
      </c>
      <c r="M1654" s="13">
        <f t="shared" si="313"/>
        <v>4.5426985554428622E-4</v>
      </c>
      <c r="N1654" s="13">
        <f t="shared" si="309"/>
        <v>2.8164731043745747E-4</v>
      </c>
      <c r="O1654" s="13">
        <f t="shared" si="310"/>
        <v>2.8164731043745747E-4</v>
      </c>
      <c r="Q1654">
        <v>15.40762288952023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80.48922793627797</v>
      </c>
      <c r="G1655" s="13">
        <f t="shared" si="304"/>
        <v>5.9441793653132464</v>
      </c>
      <c r="H1655" s="13">
        <f t="shared" si="305"/>
        <v>74.545048570964724</v>
      </c>
      <c r="I1655" s="16">
        <f t="shared" si="312"/>
        <v>74.545103852762765</v>
      </c>
      <c r="J1655" s="13">
        <f t="shared" si="306"/>
        <v>45.30079617715797</v>
      </c>
      <c r="K1655" s="13">
        <f t="shared" si="307"/>
        <v>29.244307675604794</v>
      </c>
      <c r="L1655" s="13">
        <f t="shared" si="308"/>
        <v>18.235555648227557</v>
      </c>
      <c r="M1655" s="13">
        <f t="shared" si="313"/>
        <v>18.235728270772665</v>
      </c>
      <c r="N1655" s="13">
        <f t="shared" si="309"/>
        <v>11.306151527879052</v>
      </c>
      <c r="O1655" s="13">
        <f t="shared" si="310"/>
        <v>17.250330893192299</v>
      </c>
      <c r="Q1655">
        <v>14.49912659354839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11.54458698523815</v>
      </c>
      <c r="G1656" s="13">
        <f t="shared" si="304"/>
        <v>0</v>
      </c>
      <c r="H1656" s="13">
        <f t="shared" si="305"/>
        <v>11.54458698523815</v>
      </c>
      <c r="I1656" s="16">
        <f t="shared" si="312"/>
        <v>22.553339012615385</v>
      </c>
      <c r="J1656" s="13">
        <f t="shared" si="306"/>
        <v>21.291860515612601</v>
      </c>
      <c r="K1656" s="13">
        <f t="shared" si="307"/>
        <v>1.2614784970027841</v>
      </c>
      <c r="L1656" s="13">
        <f t="shared" si="308"/>
        <v>0</v>
      </c>
      <c r="M1656" s="13">
        <f t="shared" si="313"/>
        <v>6.9295767428936124</v>
      </c>
      <c r="N1656" s="13">
        <f t="shared" si="309"/>
        <v>4.2963375805940398</v>
      </c>
      <c r="O1656" s="13">
        <f t="shared" si="310"/>
        <v>4.2963375805940398</v>
      </c>
      <c r="Q1656">
        <v>16.27493164022971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6.4904873022405218E-2</v>
      </c>
      <c r="G1657" s="13">
        <f t="shared" si="304"/>
        <v>0</v>
      </c>
      <c r="H1657" s="13">
        <f t="shared" si="305"/>
        <v>6.4904873022405218E-2</v>
      </c>
      <c r="I1657" s="16">
        <f t="shared" si="312"/>
        <v>1.3263833700251895</v>
      </c>
      <c r="J1657" s="13">
        <f t="shared" si="306"/>
        <v>1.326235158241136</v>
      </c>
      <c r="K1657" s="13">
        <f t="shared" si="307"/>
        <v>1.4821178405344249E-4</v>
      </c>
      <c r="L1657" s="13">
        <f t="shared" si="308"/>
        <v>0</v>
      </c>
      <c r="M1657" s="13">
        <f t="shared" si="313"/>
        <v>2.6332391622995726</v>
      </c>
      <c r="N1657" s="13">
        <f t="shared" si="309"/>
        <v>1.6326082806257349</v>
      </c>
      <c r="O1657" s="13">
        <f t="shared" si="310"/>
        <v>1.6326082806257349</v>
      </c>
      <c r="Q1657">
        <v>20.771625531543691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4.5071428569999998</v>
      </c>
      <c r="G1658" s="13">
        <f t="shared" si="304"/>
        <v>0</v>
      </c>
      <c r="H1658" s="13">
        <f t="shared" si="305"/>
        <v>4.5071428569999998</v>
      </c>
      <c r="I1658" s="16">
        <f t="shared" si="312"/>
        <v>4.5072910687840535</v>
      </c>
      <c r="J1658" s="13">
        <f t="shared" si="306"/>
        <v>4.5036956386883871</v>
      </c>
      <c r="K1658" s="13">
        <f t="shared" si="307"/>
        <v>3.5954300956664298E-3</v>
      </c>
      <c r="L1658" s="13">
        <f t="shared" si="308"/>
        <v>0</v>
      </c>
      <c r="M1658" s="13">
        <f t="shared" si="313"/>
        <v>1.0006308816738376</v>
      </c>
      <c r="N1658" s="13">
        <f t="shared" si="309"/>
        <v>0.62039114663777928</v>
      </c>
      <c r="O1658" s="13">
        <f t="shared" si="310"/>
        <v>0.62039114663777928</v>
      </c>
      <c r="Q1658">
        <v>24.177695901782698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9.7529075679339705</v>
      </c>
      <c r="G1659" s="13">
        <f t="shared" si="304"/>
        <v>0</v>
      </c>
      <c r="H1659" s="13">
        <f t="shared" si="305"/>
        <v>9.7529075679339705</v>
      </c>
      <c r="I1659" s="16">
        <f t="shared" si="312"/>
        <v>9.7565029980296369</v>
      </c>
      <c r="J1659" s="13">
        <f t="shared" si="306"/>
        <v>9.7319129853905562</v>
      </c>
      <c r="K1659" s="13">
        <f t="shared" si="307"/>
        <v>2.4590012639080783E-2</v>
      </c>
      <c r="L1659" s="13">
        <f t="shared" si="308"/>
        <v>0</v>
      </c>
      <c r="M1659" s="13">
        <f t="shared" si="313"/>
        <v>0.38023973503605835</v>
      </c>
      <c r="N1659" s="13">
        <f t="shared" si="309"/>
        <v>0.23574863572235616</v>
      </c>
      <c r="O1659" s="13">
        <f t="shared" si="310"/>
        <v>0.23574863572235616</v>
      </c>
      <c r="Q1659">
        <v>27.00198189737419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0.8021447536393429</v>
      </c>
      <c r="G1660" s="13">
        <f t="shared" si="304"/>
        <v>0</v>
      </c>
      <c r="H1660" s="13">
        <f t="shared" si="305"/>
        <v>0.8021447536393429</v>
      </c>
      <c r="I1660" s="16">
        <f t="shared" si="312"/>
        <v>0.82673476627842368</v>
      </c>
      <c r="J1660" s="13">
        <f t="shared" si="306"/>
        <v>0.82672468395894438</v>
      </c>
      <c r="K1660" s="13">
        <f t="shared" si="307"/>
        <v>1.0082319479298718E-5</v>
      </c>
      <c r="L1660" s="13">
        <f t="shared" si="308"/>
        <v>0</v>
      </c>
      <c r="M1660" s="13">
        <f t="shared" si="313"/>
        <v>0.14449109931370219</v>
      </c>
      <c r="N1660" s="13">
        <f t="shared" si="309"/>
        <v>8.9584481574495362E-2</v>
      </c>
      <c r="O1660" s="13">
        <f t="shared" si="310"/>
        <v>8.9584481574495362E-2</v>
      </c>
      <c r="Q1660">
        <v>29.946163000000009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9.9807072525380587</v>
      </c>
      <c r="G1661" s="13">
        <f t="shared" si="304"/>
        <v>0</v>
      </c>
      <c r="H1661" s="13">
        <f t="shared" si="305"/>
        <v>9.9807072525380587</v>
      </c>
      <c r="I1661" s="16">
        <f t="shared" si="312"/>
        <v>9.9807173348575375</v>
      </c>
      <c r="J1661" s="13">
        <f t="shared" si="306"/>
        <v>9.9583457095062133</v>
      </c>
      <c r="K1661" s="13">
        <f t="shared" si="307"/>
        <v>2.2371625351324198E-2</v>
      </c>
      <c r="L1661" s="13">
        <f t="shared" si="308"/>
        <v>0</v>
      </c>
      <c r="M1661" s="13">
        <f t="shared" si="313"/>
        <v>5.4906617739206826E-2</v>
      </c>
      <c r="N1661" s="13">
        <f t="shared" si="309"/>
        <v>3.4042102998308232E-2</v>
      </c>
      <c r="O1661" s="13">
        <f t="shared" si="310"/>
        <v>3.4042102998308232E-2</v>
      </c>
      <c r="Q1661">
        <v>28.19754342805906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2.172830532865083</v>
      </c>
      <c r="G1662" s="13">
        <f t="shared" si="304"/>
        <v>0</v>
      </c>
      <c r="H1662" s="13">
        <f t="shared" si="305"/>
        <v>2.172830532865083</v>
      </c>
      <c r="I1662" s="16">
        <f t="shared" si="312"/>
        <v>2.1952021582164072</v>
      </c>
      <c r="J1662" s="13">
        <f t="shared" si="306"/>
        <v>2.1948744094438415</v>
      </c>
      <c r="K1662" s="13">
        <f t="shared" si="307"/>
        <v>3.2774877256569468E-4</v>
      </c>
      <c r="L1662" s="13">
        <f t="shared" si="308"/>
        <v>0</v>
      </c>
      <c r="M1662" s="13">
        <f t="shared" si="313"/>
        <v>2.0864514740898593E-2</v>
      </c>
      <c r="N1662" s="13">
        <f t="shared" si="309"/>
        <v>1.2935999139357128E-2</v>
      </c>
      <c r="O1662" s="13">
        <f t="shared" si="310"/>
        <v>1.2935999139357128E-2</v>
      </c>
      <c r="Q1662">
        <v>25.887222235110251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6.5387932615751234</v>
      </c>
      <c r="G1663" s="13">
        <f t="shared" si="304"/>
        <v>0</v>
      </c>
      <c r="H1663" s="13">
        <f t="shared" si="305"/>
        <v>6.5387932615751234</v>
      </c>
      <c r="I1663" s="16">
        <f t="shared" si="312"/>
        <v>6.5391210103476887</v>
      </c>
      <c r="J1663" s="13">
        <f t="shared" si="306"/>
        <v>6.5264418565877147</v>
      </c>
      <c r="K1663" s="13">
        <f t="shared" si="307"/>
        <v>1.2679153759973971E-2</v>
      </c>
      <c r="L1663" s="13">
        <f t="shared" si="308"/>
        <v>0</v>
      </c>
      <c r="M1663" s="13">
        <f t="shared" si="313"/>
        <v>7.9285156015414648E-3</v>
      </c>
      <c r="N1663" s="13">
        <f t="shared" si="309"/>
        <v>4.9156796729557077E-3</v>
      </c>
      <c r="O1663" s="13">
        <f t="shared" si="310"/>
        <v>4.9156796729557077E-3</v>
      </c>
      <c r="Q1663">
        <v>23.138986043890551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8.4417654979672102E-2</v>
      </c>
      <c r="G1664" s="13">
        <f t="shared" si="304"/>
        <v>0</v>
      </c>
      <c r="H1664" s="13">
        <f t="shared" si="305"/>
        <v>8.4417654979672102E-2</v>
      </c>
      <c r="I1664" s="16">
        <f t="shared" si="312"/>
        <v>9.7096808739646073E-2</v>
      </c>
      <c r="J1664" s="13">
        <f t="shared" si="306"/>
        <v>9.7096748473471189E-2</v>
      </c>
      <c r="K1664" s="13">
        <f t="shared" si="307"/>
        <v>6.0266174883860657E-8</v>
      </c>
      <c r="L1664" s="13">
        <f t="shared" si="308"/>
        <v>0</v>
      </c>
      <c r="M1664" s="13">
        <f t="shared" si="313"/>
        <v>3.0128359285857571E-3</v>
      </c>
      <c r="N1664" s="13">
        <f t="shared" si="309"/>
        <v>1.8679582757231694E-3</v>
      </c>
      <c r="O1664" s="13">
        <f t="shared" si="310"/>
        <v>1.8679582757231694E-3</v>
      </c>
      <c r="Q1664">
        <v>20.519403951408709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55.918486635025452</v>
      </c>
      <c r="G1665" s="13">
        <f t="shared" si="304"/>
        <v>3.1971015746613221</v>
      </c>
      <c r="H1665" s="13">
        <f t="shared" si="305"/>
        <v>52.721385060364128</v>
      </c>
      <c r="I1665" s="16">
        <f t="shared" si="312"/>
        <v>52.721385120630302</v>
      </c>
      <c r="J1665" s="13">
        <f t="shared" si="306"/>
        <v>43.278786708552317</v>
      </c>
      <c r="K1665" s="13">
        <f t="shared" si="307"/>
        <v>9.4425984120779844</v>
      </c>
      <c r="L1665" s="13">
        <f t="shared" si="308"/>
        <v>0</v>
      </c>
      <c r="M1665" s="13">
        <f t="shared" si="313"/>
        <v>1.1448776528625876E-3</v>
      </c>
      <c r="N1665" s="13">
        <f t="shared" si="309"/>
        <v>7.098241447748043E-4</v>
      </c>
      <c r="O1665" s="13">
        <f t="shared" si="310"/>
        <v>3.1978113988060968</v>
      </c>
      <c r="Q1665">
        <v>18.546475226579201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23.676518042099669</v>
      </c>
      <c r="G1666" s="13">
        <f t="shared" si="304"/>
        <v>0</v>
      </c>
      <c r="H1666" s="13">
        <f t="shared" si="305"/>
        <v>23.676518042099669</v>
      </c>
      <c r="I1666" s="16">
        <f t="shared" si="312"/>
        <v>33.119116454177657</v>
      </c>
      <c r="J1666" s="13">
        <f t="shared" si="306"/>
        <v>29.198499655906488</v>
      </c>
      <c r="K1666" s="13">
        <f t="shared" si="307"/>
        <v>3.920616798271169</v>
      </c>
      <c r="L1666" s="13">
        <f t="shared" si="308"/>
        <v>0</v>
      </c>
      <c r="M1666" s="13">
        <f t="shared" si="313"/>
        <v>4.3505350808778335E-4</v>
      </c>
      <c r="N1666" s="13">
        <f t="shared" si="309"/>
        <v>2.6973317501442567E-4</v>
      </c>
      <c r="O1666" s="13">
        <f t="shared" si="310"/>
        <v>2.6973317501442567E-4</v>
      </c>
      <c r="Q1666">
        <v>15.66469188828782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10.490255058043861</v>
      </c>
      <c r="G1667" s="13">
        <f t="shared" si="304"/>
        <v>0</v>
      </c>
      <c r="H1667" s="13">
        <f t="shared" si="305"/>
        <v>10.490255058043861</v>
      </c>
      <c r="I1667" s="16">
        <f t="shared" si="312"/>
        <v>14.41087185631503</v>
      </c>
      <c r="J1667" s="13">
        <f t="shared" si="306"/>
        <v>14.041614544612354</v>
      </c>
      <c r="K1667" s="13">
        <f t="shared" si="307"/>
        <v>0.36925731170267539</v>
      </c>
      <c r="L1667" s="13">
        <f t="shared" si="308"/>
        <v>0</v>
      </c>
      <c r="M1667" s="13">
        <f t="shared" si="313"/>
        <v>1.6532033307335768E-4</v>
      </c>
      <c r="N1667" s="13">
        <f t="shared" si="309"/>
        <v>1.0249860650548176E-4</v>
      </c>
      <c r="O1667" s="13">
        <f t="shared" si="310"/>
        <v>1.0249860650548176E-4</v>
      </c>
      <c r="Q1667">
        <v>15.793906593548391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33.85814121494127</v>
      </c>
      <c r="G1668" s="13">
        <f t="shared" si="304"/>
        <v>0.73069308439188418</v>
      </c>
      <c r="H1668" s="13">
        <f t="shared" si="305"/>
        <v>33.127448130549382</v>
      </c>
      <c r="I1668" s="16">
        <f t="shared" si="312"/>
        <v>33.496705442252058</v>
      </c>
      <c r="J1668" s="13">
        <f t="shared" si="306"/>
        <v>30.423953581048849</v>
      </c>
      <c r="K1668" s="13">
        <f t="shared" si="307"/>
        <v>3.0727518612032085</v>
      </c>
      <c r="L1668" s="13">
        <f t="shared" si="308"/>
        <v>0</v>
      </c>
      <c r="M1668" s="13">
        <f t="shared" si="313"/>
        <v>6.2821726567875919E-5</v>
      </c>
      <c r="N1668" s="13">
        <f t="shared" si="309"/>
        <v>3.8949470472083068E-5</v>
      </c>
      <c r="O1668" s="13">
        <f t="shared" si="310"/>
        <v>0.7307320338623563</v>
      </c>
      <c r="Q1668">
        <v>17.962013988806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13.16396871074817</v>
      </c>
      <c r="G1669" s="13">
        <f t="shared" si="304"/>
        <v>0</v>
      </c>
      <c r="H1669" s="13">
        <f t="shared" si="305"/>
        <v>13.16396871074817</v>
      </c>
      <c r="I1669" s="16">
        <f t="shared" si="312"/>
        <v>16.236720571951381</v>
      </c>
      <c r="J1669" s="13">
        <f t="shared" si="306"/>
        <v>15.878148254358079</v>
      </c>
      <c r="K1669" s="13">
        <f t="shared" si="307"/>
        <v>0.35857231759330155</v>
      </c>
      <c r="L1669" s="13">
        <f t="shared" si="308"/>
        <v>0</v>
      </c>
      <c r="M1669" s="13">
        <f t="shared" si="313"/>
        <v>2.3872256095792851E-5</v>
      </c>
      <c r="N1669" s="13">
        <f t="shared" si="309"/>
        <v>1.4800798779391568E-5</v>
      </c>
      <c r="O1669" s="13">
        <f t="shared" si="310"/>
        <v>1.4800798779391568E-5</v>
      </c>
      <c r="Q1669">
        <v>18.58151241227328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6.6064708547470125E-2</v>
      </c>
      <c r="G1670" s="13">
        <f t="shared" ref="G1670:G1733" si="315">IF((F1670-$J$2)&gt;0,$I$2*(F1670-$J$2),0)</f>
        <v>0</v>
      </c>
      <c r="H1670" s="13">
        <f t="shared" ref="H1670:H1733" si="316">F1670-G1670</f>
        <v>6.6064708547470125E-2</v>
      </c>
      <c r="I1670" s="16">
        <f t="shared" si="312"/>
        <v>0.4246370261407717</v>
      </c>
      <c r="J1670" s="13">
        <f t="shared" ref="J1670:J1733" si="317">I1670/SQRT(1+(I1670/($K$2*(300+(25*Q1670)+0.05*(Q1670)^3)))^2)</f>
        <v>0.42463160388701687</v>
      </c>
      <c r="K1670" s="13">
        <f t="shared" ref="K1670:K1733" si="318">I1670-J1670</f>
        <v>5.4222537548276328E-6</v>
      </c>
      <c r="L1670" s="13">
        <f t="shared" ref="L1670:L1733" si="319">IF(K1670&gt;$N$2,(K1670-$N$2)/$L$2,0)</f>
        <v>0</v>
      </c>
      <c r="M1670" s="13">
        <f t="shared" si="313"/>
        <v>9.0714573164012836E-6</v>
      </c>
      <c r="N1670" s="13">
        <f t="shared" ref="N1670:N1733" si="320">$M$2*M1670</f>
        <v>5.6243035361687957E-6</v>
      </c>
      <c r="O1670" s="13">
        <f t="shared" ref="O1670:O1733" si="321">N1670+G1670</f>
        <v>5.6243035361687957E-6</v>
      </c>
      <c r="Q1670">
        <v>20.004499872431641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6.6413528154358248E-2</v>
      </c>
      <c r="G1671" s="13">
        <f t="shared" si="315"/>
        <v>0</v>
      </c>
      <c r="H1671" s="13">
        <f t="shared" si="316"/>
        <v>6.6413528154358248E-2</v>
      </c>
      <c r="I1671" s="16">
        <f t="shared" ref="I1671:I1734" si="323">H1671+K1670-L1670</f>
        <v>6.6418950408113075E-2</v>
      </c>
      <c r="J1671" s="13">
        <f t="shared" si="317"/>
        <v>6.6418940299792381E-2</v>
      </c>
      <c r="K1671" s="13">
        <f t="shared" si="318"/>
        <v>1.0108320694368622E-8</v>
      </c>
      <c r="L1671" s="13">
        <f t="shared" si="319"/>
        <v>0</v>
      </c>
      <c r="M1671" s="13">
        <f t="shared" ref="M1671:M1734" si="324">L1671+M1670-N1670</f>
        <v>3.4471537802324879E-6</v>
      </c>
      <c r="N1671" s="13">
        <f t="shared" si="320"/>
        <v>2.1372353437441426E-6</v>
      </c>
      <c r="O1671" s="13">
        <f t="shared" si="321"/>
        <v>2.1372353437441426E-6</v>
      </c>
      <c r="Q1671">
        <v>25.113943893705809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18.333421484096469</v>
      </c>
      <c r="G1672" s="13">
        <f t="shared" si="315"/>
        <v>0</v>
      </c>
      <c r="H1672" s="13">
        <f t="shared" si="316"/>
        <v>18.333421484096469</v>
      </c>
      <c r="I1672" s="16">
        <f t="shared" si="323"/>
        <v>18.333421494204789</v>
      </c>
      <c r="J1672" s="13">
        <f t="shared" si="317"/>
        <v>18.214876323078663</v>
      </c>
      <c r="K1672" s="13">
        <f t="shared" si="318"/>
        <v>0.11854517112612584</v>
      </c>
      <c r="L1672" s="13">
        <f t="shared" si="319"/>
        <v>0</v>
      </c>
      <c r="M1672" s="13">
        <f t="shared" si="324"/>
        <v>1.3099184364883453E-6</v>
      </c>
      <c r="N1672" s="13">
        <f t="shared" si="320"/>
        <v>8.1214943062277407E-7</v>
      </c>
      <c r="O1672" s="13">
        <f t="shared" si="321"/>
        <v>8.1214943062277407E-7</v>
      </c>
      <c r="Q1672">
        <v>29.311149000000011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1.7223792541888889</v>
      </c>
      <c r="G1673" s="13">
        <f t="shared" si="315"/>
        <v>0</v>
      </c>
      <c r="H1673" s="13">
        <f t="shared" si="316"/>
        <v>1.7223792541888889</v>
      </c>
      <c r="I1673" s="16">
        <f t="shared" si="323"/>
        <v>1.8409244253150148</v>
      </c>
      <c r="J1673" s="13">
        <f t="shared" si="317"/>
        <v>1.840756435034324</v>
      </c>
      <c r="K1673" s="13">
        <f t="shared" si="318"/>
        <v>1.6799028069081068E-4</v>
      </c>
      <c r="L1673" s="13">
        <f t="shared" si="319"/>
        <v>0</v>
      </c>
      <c r="M1673" s="13">
        <f t="shared" si="324"/>
        <v>4.9776900586557125E-7</v>
      </c>
      <c r="N1673" s="13">
        <f t="shared" si="320"/>
        <v>3.0861678363665415E-7</v>
      </c>
      <c r="O1673" s="13">
        <f t="shared" si="321"/>
        <v>3.0861678363665415E-7</v>
      </c>
      <c r="Q1673">
        <v>26.90606739966497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7.2295240461942187</v>
      </c>
      <c r="G1674" s="13">
        <f t="shared" si="315"/>
        <v>0</v>
      </c>
      <c r="H1674" s="13">
        <f t="shared" si="316"/>
        <v>7.2295240461942187</v>
      </c>
      <c r="I1674" s="16">
        <f t="shared" si="323"/>
        <v>7.2296920364749093</v>
      </c>
      <c r="J1674" s="13">
        <f t="shared" si="317"/>
        <v>7.2180456057817768</v>
      </c>
      <c r="K1674" s="13">
        <f t="shared" si="318"/>
        <v>1.1646430693132537E-2</v>
      </c>
      <c r="L1674" s="13">
        <f t="shared" si="319"/>
        <v>0</v>
      </c>
      <c r="M1674" s="13">
        <f t="shared" si="324"/>
        <v>1.891522222289171E-7</v>
      </c>
      <c r="N1674" s="13">
        <f t="shared" si="320"/>
        <v>1.172743777819286E-7</v>
      </c>
      <c r="O1674" s="13">
        <f t="shared" si="321"/>
        <v>1.172743777819286E-7</v>
      </c>
      <c r="Q1674">
        <v>25.90937524294948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0.83368543838677922</v>
      </c>
      <c r="G1675" s="13">
        <f t="shared" si="315"/>
        <v>0</v>
      </c>
      <c r="H1675" s="13">
        <f t="shared" si="316"/>
        <v>0.83368543838677922</v>
      </c>
      <c r="I1675" s="16">
        <f t="shared" si="323"/>
        <v>0.84533186907991176</v>
      </c>
      <c r="J1675" s="13">
        <f t="shared" si="317"/>
        <v>0.84530544424164378</v>
      </c>
      <c r="K1675" s="13">
        <f t="shared" si="318"/>
        <v>2.6424838267979922E-5</v>
      </c>
      <c r="L1675" s="13">
        <f t="shared" si="319"/>
        <v>0</v>
      </c>
      <c r="M1675" s="13">
        <f t="shared" si="324"/>
        <v>7.1877844446988491E-8</v>
      </c>
      <c r="N1675" s="13">
        <f t="shared" si="320"/>
        <v>4.4564263557132866E-8</v>
      </c>
      <c r="O1675" s="13">
        <f t="shared" si="321"/>
        <v>4.4564263557132866E-8</v>
      </c>
      <c r="Q1675">
        <v>23.415015987303331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0.4158133978965271</v>
      </c>
      <c r="G1676" s="13">
        <f t="shared" si="315"/>
        <v>0</v>
      </c>
      <c r="H1676" s="13">
        <f t="shared" si="316"/>
        <v>0.4158133978965271</v>
      </c>
      <c r="I1676" s="16">
        <f t="shared" si="323"/>
        <v>0.41583982273479508</v>
      </c>
      <c r="J1676" s="13">
        <f t="shared" si="317"/>
        <v>0.41583501681176893</v>
      </c>
      <c r="K1676" s="13">
        <f t="shared" si="318"/>
        <v>4.8059230261521257E-6</v>
      </c>
      <c r="L1676" s="13">
        <f t="shared" si="319"/>
        <v>0</v>
      </c>
      <c r="M1676" s="13">
        <f t="shared" si="324"/>
        <v>2.7313580889855625E-8</v>
      </c>
      <c r="N1676" s="13">
        <f t="shared" si="320"/>
        <v>1.6934420151710486E-8</v>
      </c>
      <c r="O1676" s="13">
        <f t="shared" si="321"/>
        <v>1.6934420151710486E-8</v>
      </c>
      <c r="Q1676">
        <v>20.41296417197545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6.6219498885165054E-2</v>
      </c>
      <c r="G1677" s="13">
        <f t="shared" si="315"/>
        <v>0</v>
      </c>
      <c r="H1677" s="13">
        <f t="shared" si="316"/>
        <v>6.6219498885165054E-2</v>
      </c>
      <c r="I1677" s="16">
        <f t="shared" si="323"/>
        <v>6.6224304808191206E-2</v>
      </c>
      <c r="J1677" s="13">
        <f t="shared" si="317"/>
        <v>6.6224275836672772E-2</v>
      </c>
      <c r="K1677" s="13">
        <f t="shared" si="318"/>
        <v>2.8971518434284249E-8</v>
      </c>
      <c r="L1677" s="13">
        <f t="shared" si="319"/>
        <v>0</v>
      </c>
      <c r="M1677" s="13">
        <f t="shared" si="324"/>
        <v>1.0379160738145139E-8</v>
      </c>
      <c r="N1677" s="13">
        <f t="shared" si="320"/>
        <v>6.4350796576499863E-9</v>
      </c>
      <c r="O1677" s="13">
        <f t="shared" si="321"/>
        <v>6.4350796576499863E-9</v>
      </c>
      <c r="Q1677">
        <v>17.583496863010499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14.031947499400751</v>
      </c>
      <c r="G1678" s="13">
        <f t="shared" si="315"/>
        <v>0</v>
      </c>
      <c r="H1678" s="13">
        <f t="shared" si="316"/>
        <v>14.031947499400751</v>
      </c>
      <c r="I1678" s="16">
        <f t="shared" si="323"/>
        <v>14.031947528372269</v>
      </c>
      <c r="J1678" s="13">
        <f t="shared" si="317"/>
        <v>13.654681751533602</v>
      </c>
      <c r="K1678" s="13">
        <f t="shared" si="318"/>
        <v>0.37726577683866758</v>
      </c>
      <c r="L1678" s="13">
        <f t="shared" si="319"/>
        <v>0</v>
      </c>
      <c r="M1678" s="13">
        <f t="shared" si="324"/>
        <v>3.9440810804951529E-9</v>
      </c>
      <c r="N1678" s="13">
        <f t="shared" si="320"/>
        <v>2.4453302699069947E-9</v>
      </c>
      <c r="O1678" s="13">
        <f t="shared" si="321"/>
        <v>2.4453302699069947E-9</v>
      </c>
      <c r="Q1678">
        <v>15.05385809354839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0.42142857099999997</v>
      </c>
      <c r="G1679" s="13">
        <f t="shared" si="315"/>
        <v>0</v>
      </c>
      <c r="H1679" s="13">
        <f t="shared" si="316"/>
        <v>0.42142857099999997</v>
      </c>
      <c r="I1679" s="16">
        <f t="shared" si="323"/>
        <v>0.79869434783866755</v>
      </c>
      <c r="J1679" s="13">
        <f t="shared" si="317"/>
        <v>0.79862967505674853</v>
      </c>
      <c r="K1679" s="13">
        <f t="shared" si="318"/>
        <v>6.4672781919017375E-5</v>
      </c>
      <c r="L1679" s="13">
        <f t="shared" si="319"/>
        <v>0</v>
      </c>
      <c r="M1679" s="13">
        <f t="shared" si="324"/>
        <v>1.4987508105881582E-9</v>
      </c>
      <c r="N1679" s="13">
        <f t="shared" si="320"/>
        <v>9.292255025646581E-10</v>
      </c>
      <c r="O1679" s="13">
        <f t="shared" si="321"/>
        <v>9.292255025646581E-10</v>
      </c>
      <c r="Q1679">
        <v>15.86910379624141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1.203297537640796E-2</v>
      </c>
      <c r="G1680" s="13">
        <f t="shared" si="315"/>
        <v>0</v>
      </c>
      <c r="H1680" s="13">
        <f t="shared" si="316"/>
        <v>1.203297537640796E-2</v>
      </c>
      <c r="I1680" s="16">
        <f t="shared" si="323"/>
        <v>1.2097648158326977E-2</v>
      </c>
      <c r="J1680" s="13">
        <f t="shared" si="317"/>
        <v>1.2097648030682561E-2</v>
      </c>
      <c r="K1680" s="13">
        <f t="shared" si="318"/>
        <v>1.2764441587043152E-10</v>
      </c>
      <c r="L1680" s="13">
        <f t="shared" si="319"/>
        <v>0</v>
      </c>
      <c r="M1680" s="13">
        <f t="shared" si="324"/>
        <v>5.695253080235001E-10</v>
      </c>
      <c r="N1680" s="13">
        <f t="shared" si="320"/>
        <v>3.5310569097457005E-10</v>
      </c>
      <c r="O1680" s="13">
        <f t="shared" si="321"/>
        <v>3.5310569097457005E-10</v>
      </c>
      <c r="Q1680">
        <v>19.878302244811231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15.30139808083608</v>
      </c>
      <c r="G1681" s="13">
        <f t="shared" si="315"/>
        <v>0</v>
      </c>
      <c r="H1681" s="13">
        <f t="shared" si="316"/>
        <v>15.30139808083608</v>
      </c>
      <c r="I1681" s="16">
        <f t="shared" si="323"/>
        <v>15.301398080963724</v>
      </c>
      <c r="J1681" s="13">
        <f t="shared" si="317"/>
        <v>14.962303114240255</v>
      </c>
      <c r="K1681" s="13">
        <f t="shared" si="318"/>
        <v>0.33909496672346862</v>
      </c>
      <c r="L1681" s="13">
        <f t="shared" si="319"/>
        <v>0</v>
      </c>
      <c r="M1681" s="13">
        <f t="shared" si="324"/>
        <v>2.1641961704893005E-10</v>
      </c>
      <c r="N1681" s="13">
        <f t="shared" si="320"/>
        <v>1.3418016257033664E-10</v>
      </c>
      <c r="O1681" s="13">
        <f t="shared" si="321"/>
        <v>1.3418016257033664E-10</v>
      </c>
      <c r="Q1681">
        <v>17.716671028577519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0.29256981956573208</v>
      </c>
      <c r="G1682" s="13">
        <f t="shared" si="315"/>
        <v>0</v>
      </c>
      <c r="H1682" s="13">
        <f t="shared" si="316"/>
        <v>0.29256981956573208</v>
      </c>
      <c r="I1682" s="16">
        <f t="shared" si="323"/>
        <v>0.63166478628920064</v>
      </c>
      <c r="J1682" s="13">
        <f t="shared" si="317"/>
        <v>0.63165190003448168</v>
      </c>
      <c r="K1682" s="13">
        <f t="shared" si="318"/>
        <v>1.2886254718957879E-5</v>
      </c>
      <c r="L1682" s="13">
        <f t="shared" si="319"/>
        <v>0</v>
      </c>
      <c r="M1682" s="13">
        <f t="shared" si="324"/>
        <v>8.2239454478593416E-11</v>
      </c>
      <c r="N1682" s="13">
        <f t="shared" si="320"/>
        <v>5.098846177672792E-11</v>
      </c>
      <c r="O1682" s="13">
        <f t="shared" si="321"/>
        <v>5.098846177672792E-11</v>
      </c>
      <c r="Q1682">
        <v>22.30714678923216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0.5032125741348521</v>
      </c>
      <c r="G1683" s="13">
        <f t="shared" si="315"/>
        <v>0</v>
      </c>
      <c r="H1683" s="13">
        <f t="shared" si="316"/>
        <v>0.5032125741348521</v>
      </c>
      <c r="I1683" s="16">
        <f t="shared" si="323"/>
        <v>0.50322546038957106</v>
      </c>
      <c r="J1683" s="13">
        <f t="shared" si="317"/>
        <v>0.50322239590596718</v>
      </c>
      <c r="K1683" s="13">
        <f t="shared" si="318"/>
        <v>3.0644836038762335E-6</v>
      </c>
      <c r="L1683" s="13">
        <f t="shared" si="319"/>
        <v>0</v>
      </c>
      <c r="M1683" s="13">
        <f t="shared" si="324"/>
        <v>3.1250992701865496E-11</v>
      </c>
      <c r="N1683" s="13">
        <f t="shared" si="320"/>
        <v>1.9375615475156607E-11</v>
      </c>
      <c r="O1683" s="13">
        <f t="shared" si="321"/>
        <v>1.9375615475156607E-11</v>
      </c>
      <c r="Q1683">
        <v>27.7336780533903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15.017869565576209</v>
      </c>
      <c r="G1684" s="13">
        <f t="shared" si="315"/>
        <v>0</v>
      </c>
      <c r="H1684" s="13">
        <f t="shared" si="316"/>
        <v>15.017869565576209</v>
      </c>
      <c r="I1684" s="16">
        <f t="shared" si="323"/>
        <v>15.017872630059813</v>
      </c>
      <c r="J1684" s="13">
        <f t="shared" si="317"/>
        <v>14.96343918868144</v>
      </c>
      <c r="K1684" s="13">
        <f t="shared" si="318"/>
        <v>5.4433441378373359E-2</v>
      </c>
      <c r="L1684" s="13">
        <f t="shared" si="319"/>
        <v>0</v>
      </c>
      <c r="M1684" s="13">
        <f t="shared" si="324"/>
        <v>1.1875377226708889E-11</v>
      </c>
      <c r="N1684" s="13">
        <f t="shared" si="320"/>
        <v>7.3627338805595115E-12</v>
      </c>
      <c r="O1684" s="13">
        <f t="shared" si="321"/>
        <v>7.3627338805595115E-12</v>
      </c>
      <c r="Q1684">
        <v>30.692343000000012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16.255292352731789</v>
      </c>
      <c r="G1685" s="13">
        <f t="shared" si="315"/>
        <v>0</v>
      </c>
      <c r="H1685" s="13">
        <f t="shared" si="316"/>
        <v>16.255292352731789</v>
      </c>
      <c r="I1685" s="16">
        <f t="shared" si="323"/>
        <v>16.309725794110165</v>
      </c>
      <c r="J1685" s="13">
        <f t="shared" si="317"/>
        <v>16.208761950735052</v>
      </c>
      <c r="K1685" s="13">
        <f t="shared" si="318"/>
        <v>0.10096384337511211</v>
      </c>
      <c r="L1685" s="13">
        <f t="shared" si="319"/>
        <v>0</v>
      </c>
      <c r="M1685" s="13">
        <f t="shared" si="324"/>
        <v>4.5126433461493773E-12</v>
      </c>
      <c r="N1685" s="13">
        <f t="shared" si="320"/>
        <v>2.797838874612614E-12</v>
      </c>
      <c r="O1685" s="13">
        <f t="shared" si="321"/>
        <v>2.797838874612614E-12</v>
      </c>
      <c r="Q1685">
        <v>27.906140678310841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0.73348361851915989</v>
      </c>
      <c r="G1686" s="13">
        <f t="shared" si="315"/>
        <v>0</v>
      </c>
      <c r="H1686" s="13">
        <f t="shared" si="316"/>
        <v>0.73348361851915989</v>
      </c>
      <c r="I1686" s="16">
        <f t="shared" si="323"/>
        <v>0.83444746189427199</v>
      </c>
      <c r="J1686" s="13">
        <f t="shared" si="317"/>
        <v>0.83443640485756154</v>
      </c>
      <c r="K1686" s="13">
        <f t="shared" si="318"/>
        <v>1.1057036710448997E-5</v>
      </c>
      <c r="L1686" s="13">
        <f t="shared" si="319"/>
        <v>0</v>
      </c>
      <c r="M1686" s="13">
        <f t="shared" si="324"/>
        <v>1.7148044715367633E-12</v>
      </c>
      <c r="N1686" s="13">
        <f t="shared" si="320"/>
        <v>1.0631787723527933E-12</v>
      </c>
      <c r="O1686" s="13">
        <f t="shared" si="321"/>
        <v>1.0631787723527933E-12</v>
      </c>
      <c r="Q1686">
        <v>29.46442140788605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0.485714286</v>
      </c>
      <c r="G1687" s="13">
        <f t="shared" si="315"/>
        <v>0</v>
      </c>
      <c r="H1687" s="13">
        <f t="shared" si="316"/>
        <v>0.485714286</v>
      </c>
      <c r="I1687" s="16">
        <f t="shared" si="323"/>
        <v>0.48572534303671044</v>
      </c>
      <c r="J1687" s="13">
        <f t="shared" si="317"/>
        <v>0.48572277505636446</v>
      </c>
      <c r="K1687" s="13">
        <f t="shared" si="318"/>
        <v>2.5679803459799366E-6</v>
      </c>
      <c r="L1687" s="13">
        <f t="shared" si="319"/>
        <v>0</v>
      </c>
      <c r="M1687" s="13">
        <f t="shared" si="324"/>
        <v>6.5162569918397003E-13</v>
      </c>
      <c r="N1687" s="13">
        <f t="shared" si="320"/>
        <v>4.0400793349406141E-13</v>
      </c>
      <c r="O1687" s="13">
        <f t="shared" si="321"/>
        <v>4.0400793349406141E-13</v>
      </c>
      <c r="Q1687">
        <v>28.25272222737112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0.1534520567556765</v>
      </c>
      <c r="G1688" s="13">
        <f t="shared" si="315"/>
        <v>0</v>
      </c>
      <c r="H1688" s="13">
        <f t="shared" si="316"/>
        <v>0.1534520567556765</v>
      </c>
      <c r="I1688" s="16">
        <f t="shared" si="323"/>
        <v>0.15345462473602248</v>
      </c>
      <c r="J1688" s="13">
        <f t="shared" si="317"/>
        <v>0.15345444040160849</v>
      </c>
      <c r="K1688" s="13">
        <f t="shared" si="318"/>
        <v>1.8433441398291173E-7</v>
      </c>
      <c r="L1688" s="13">
        <f t="shared" si="319"/>
        <v>0</v>
      </c>
      <c r="M1688" s="13">
        <f t="shared" si="324"/>
        <v>2.4761776568990862E-13</v>
      </c>
      <c r="N1688" s="13">
        <f t="shared" si="320"/>
        <v>1.5352301472774333E-13</v>
      </c>
      <c r="O1688" s="13">
        <f t="shared" si="321"/>
        <v>1.5352301472774333E-13</v>
      </c>
      <c r="Q1688">
        <v>22.323677957690041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104.0622098653222</v>
      </c>
      <c r="G1689" s="13">
        <f t="shared" si="315"/>
        <v>8.5797048597522565</v>
      </c>
      <c r="H1689" s="13">
        <f t="shared" si="316"/>
        <v>95.482505005569948</v>
      </c>
      <c r="I1689" s="16">
        <f t="shared" si="323"/>
        <v>95.482505189904359</v>
      </c>
      <c r="J1689" s="13">
        <f t="shared" si="317"/>
        <v>56.933268011644543</v>
      </c>
      <c r="K1689" s="13">
        <f t="shared" si="318"/>
        <v>38.549237178259816</v>
      </c>
      <c r="L1689" s="13">
        <f t="shared" si="319"/>
        <v>27.608902276840173</v>
      </c>
      <c r="M1689" s="13">
        <f t="shared" si="324"/>
        <v>27.608902276840269</v>
      </c>
      <c r="N1689" s="13">
        <f t="shared" si="320"/>
        <v>17.117519411640966</v>
      </c>
      <c r="O1689" s="13">
        <f t="shared" si="321"/>
        <v>25.697224271393225</v>
      </c>
      <c r="Q1689">
        <v>17.60769659354839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2025-03-05T07:28:16Z</dcterms:modified>
</cp:coreProperties>
</file>