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NCC-NorESM1-M_r1i1p1_SMHI-RCA4_v1\"/>
    </mc:Choice>
  </mc:AlternateContent>
  <xr:revisionPtr revIDLastSave="0" documentId="13_ncr:1_{C53ECF72-F05A-4B96-98C7-E647D35DFDD7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H1685" i="1"/>
  <c r="G1685" i="1"/>
  <c r="G1684" i="1"/>
  <c r="H1684" i="1" s="1"/>
  <c r="G1683" i="1"/>
  <c r="H1683" i="1" s="1"/>
  <c r="G1682" i="1"/>
  <c r="H1682" i="1" s="1"/>
  <c r="H1681" i="1"/>
  <c r="G1681" i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H1626" i="1"/>
  <c r="G1626" i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H1613" i="1"/>
  <c r="G1613" i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H1584" i="1"/>
  <c r="G1584" i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G1555" i="1"/>
  <c r="H1555" i="1" s="1"/>
  <c r="H1554" i="1"/>
  <c r="G1554" i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H1489" i="1"/>
  <c r="G1489" i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H1436" i="1"/>
  <c r="G1436" i="1"/>
  <c r="G1435" i="1"/>
  <c r="H1435" i="1" s="1"/>
  <c r="G1434" i="1"/>
  <c r="H1434" i="1" s="1"/>
  <c r="G1433" i="1"/>
  <c r="H1433" i="1" s="1"/>
  <c r="G1432" i="1"/>
  <c r="H1432" i="1" s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B1412" i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411" i="1"/>
  <c r="H1411" i="1" s="1"/>
  <c r="G1410" i="1"/>
  <c r="H1410" i="1" s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6" i="1"/>
  <c r="H1376" i="1" s="1"/>
  <c r="H1375" i="1"/>
  <c r="G1375" i="1"/>
  <c r="B1375" i="1"/>
  <c r="B1376" i="1" s="1"/>
  <c r="B1388" i="1" s="1"/>
  <c r="B1400" i="1" s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B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G1296" i="1"/>
  <c r="H1296" i="1" s="1"/>
  <c r="H1295" i="1"/>
  <c r="G1295" i="1"/>
  <c r="H1294" i="1"/>
  <c r="G1294" i="1"/>
  <c r="G1293" i="1"/>
  <c r="H1293" i="1" s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H1278" i="1"/>
  <c r="G1278" i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H1268" i="1"/>
  <c r="G1268" i="1"/>
  <c r="B1268" i="1"/>
  <c r="B1280" i="1" s="1"/>
  <c r="B1292" i="1" s="1"/>
  <c r="B1304" i="1" s="1"/>
  <c r="H1267" i="1"/>
  <c r="G1267" i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H1216" i="1"/>
  <c r="G1216" i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H1207" i="1"/>
  <c r="G1207" i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H1198" i="1"/>
  <c r="G1198" i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H1162" i="1"/>
  <c r="G1162" i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H1112" i="1"/>
  <c r="G1112" i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H1103" i="1"/>
  <c r="G1103" i="1"/>
  <c r="H1102" i="1"/>
  <c r="G1102" i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H1061" i="1"/>
  <c r="G1061" i="1"/>
  <c r="H1060" i="1"/>
  <c r="G1060" i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H1045" i="1"/>
  <c r="G1045" i="1"/>
  <c r="G1044" i="1"/>
  <c r="H1044" i="1" s="1"/>
  <c r="G1043" i="1"/>
  <c r="H1043" i="1" s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H1035" i="1"/>
  <c r="G1035" i="1"/>
  <c r="G1034" i="1"/>
  <c r="H1034" i="1" s="1"/>
  <c r="H1033" i="1"/>
  <c r="G1033" i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G1025" i="1"/>
  <c r="H1025" i="1" s="1"/>
  <c r="G1024" i="1"/>
  <c r="H1024" i="1" s="1"/>
  <c r="H1023" i="1"/>
  <c r="G1023" i="1"/>
  <c r="H1022" i="1"/>
  <c r="G1022" i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H1003" i="1"/>
  <c r="G1003" i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G977" i="1"/>
  <c r="H977" i="1" s="1"/>
  <c r="H976" i="1"/>
  <c r="G976" i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H967" i="1"/>
  <c r="G967" i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B959" i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958" i="1"/>
  <c r="G958" i="1"/>
  <c r="G957" i="1"/>
  <c r="H957" i="1" s="1"/>
  <c r="G956" i="1"/>
  <c r="H956" i="1" s="1"/>
  <c r="H955" i="1"/>
  <c r="G955" i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H943" i="1"/>
  <c r="G943" i="1"/>
  <c r="H942" i="1"/>
  <c r="G942" i="1"/>
  <c r="G941" i="1"/>
  <c r="H941" i="1" s="1"/>
  <c r="G940" i="1"/>
  <c r="H940" i="1" s="1"/>
  <c r="G939" i="1"/>
  <c r="H939" i="1" s="1"/>
  <c r="H938" i="1"/>
  <c r="G938" i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H929" i="1"/>
  <c r="G929" i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H918" i="1"/>
  <c r="G918" i="1"/>
  <c r="H917" i="1"/>
  <c r="G917" i="1"/>
  <c r="G916" i="1"/>
  <c r="H916" i="1" s="1"/>
  <c r="H915" i="1"/>
  <c r="G915" i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G901" i="1"/>
  <c r="H901" i="1" s="1"/>
  <c r="G900" i="1"/>
  <c r="H900" i="1" s="1"/>
  <c r="G899" i="1"/>
  <c r="H899" i="1" s="1"/>
  <c r="H898" i="1"/>
  <c r="G898" i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H887" i="1"/>
  <c r="G887" i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G874" i="1"/>
  <c r="H874" i="1" s="1"/>
  <c r="G873" i="1"/>
  <c r="H873" i="1" s="1"/>
  <c r="G872" i="1"/>
  <c r="H872" i="1" s="1"/>
  <c r="G871" i="1"/>
  <c r="H871" i="1" s="1"/>
  <c r="B871" i="1"/>
  <c r="B872" i="1" s="1"/>
  <c r="G870" i="1"/>
  <c r="H870" i="1" s="1"/>
  <c r="H869" i="1"/>
  <c r="G869" i="1"/>
  <c r="G868" i="1"/>
  <c r="H868" i="1" s="1"/>
  <c r="H867" i="1"/>
  <c r="G867" i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H860" i="1"/>
  <c r="G860" i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H852" i="1"/>
  <c r="G852" i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G831" i="1"/>
  <c r="H831" i="1" s="1"/>
  <c r="G830" i="1"/>
  <c r="H830" i="1" s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B805" i="1"/>
  <c r="B806" i="1" s="1"/>
  <c r="B807" i="1" s="1"/>
  <c r="B808" i="1" s="1"/>
  <c r="B809" i="1" s="1"/>
  <c r="G804" i="1"/>
  <c r="H804" i="1" s="1"/>
  <c r="B804" i="1"/>
  <c r="H803" i="1"/>
  <c r="G803" i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H751" i="1"/>
  <c r="G751" i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H729" i="1"/>
  <c r="G729" i="1"/>
  <c r="G728" i="1"/>
  <c r="H728" i="1" s="1"/>
  <c r="H727" i="1"/>
  <c r="G727" i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H719" i="1"/>
  <c r="G719" i="1"/>
  <c r="G718" i="1"/>
  <c r="H718" i="1" s="1"/>
  <c r="G717" i="1"/>
  <c r="H717" i="1" s="1"/>
  <c r="H716" i="1"/>
  <c r="G716" i="1"/>
  <c r="H715" i="1"/>
  <c r="G715" i="1"/>
  <c r="G714" i="1"/>
  <c r="H714" i="1" s="1"/>
  <c r="G713" i="1"/>
  <c r="H713" i="1" s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G679" i="1"/>
  <c r="H679" i="1" s="1"/>
  <c r="G678" i="1"/>
  <c r="H678" i="1" s="1"/>
  <c r="H677" i="1"/>
  <c r="G677" i="1"/>
  <c r="G676" i="1"/>
  <c r="H676" i="1" s="1"/>
  <c r="G675" i="1"/>
  <c r="H675" i="1" s="1"/>
  <c r="H674" i="1"/>
  <c r="G674" i="1"/>
  <c r="G673" i="1"/>
  <c r="H673" i="1" s="1"/>
  <c r="G672" i="1"/>
  <c r="H672" i="1" s="1"/>
  <c r="H671" i="1"/>
  <c r="G671" i="1"/>
  <c r="G670" i="1"/>
  <c r="H670" i="1" s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H663" i="1"/>
  <c r="G663" i="1"/>
  <c r="G662" i="1"/>
  <c r="H662" i="1" s="1"/>
  <c r="G661" i="1"/>
  <c r="H661" i="1" s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H653" i="1"/>
  <c r="G653" i="1"/>
  <c r="H652" i="1"/>
  <c r="G652" i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H638" i="1"/>
  <c r="G638" i="1"/>
  <c r="G637" i="1"/>
  <c r="H637" i="1" s="1"/>
  <c r="H636" i="1"/>
  <c r="G636" i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H627" i="1"/>
  <c r="G627" i="1"/>
  <c r="G626" i="1"/>
  <c r="H626" i="1" s="1"/>
  <c r="G625" i="1"/>
  <c r="H625" i="1" s="1"/>
  <c r="H624" i="1"/>
  <c r="G624" i="1"/>
  <c r="H623" i="1"/>
  <c r="G623" i="1"/>
  <c r="G622" i="1"/>
  <c r="H622" i="1" s="1"/>
  <c r="H621" i="1"/>
  <c r="G621" i="1"/>
  <c r="G620" i="1"/>
  <c r="H620" i="1" s="1"/>
  <c r="G619" i="1"/>
  <c r="H619" i="1" s="1"/>
  <c r="G618" i="1"/>
  <c r="H618" i="1" s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H610" i="1"/>
  <c r="G610" i="1"/>
  <c r="H609" i="1"/>
  <c r="G609" i="1"/>
  <c r="G608" i="1"/>
  <c r="H608" i="1" s="1"/>
  <c r="H607" i="1"/>
  <c r="G607" i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H593" i="1"/>
  <c r="G593" i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G580" i="1"/>
  <c r="H580" i="1" s="1"/>
  <c r="G579" i="1"/>
  <c r="H579" i="1" s="1"/>
  <c r="G578" i="1"/>
  <c r="H578" i="1" s="1"/>
  <c r="G577" i="1"/>
  <c r="H577" i="1" s="1"/>
  <c r="H576" i="1"/>
  <c r="G576" i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H558" i="1"/>
  <c r="G558" i="1"/>
  <c r="G557" i="1"/>
  <c r="H557" i="1" s="1"/>
  <c r="G556" i="1"/>
  <c r="H556" i="1" s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H545" i="1"/>
  <c r="G545" i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H533" i="1"/>
  <c r="G533" i="1"/>
  <c r="H532" i="1"/>
  <c r="G532" i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H525" i="1"/>
  <c r="G525" i="1"/>
  <c r="G524" i="1"/>
  <c r="H524" i="1" s="1"/>
  <c r="G523" i="1"/>
  <c r="H523" i="1" s="1"/>
  <c r="G522" i="1"/>
  <c r="H522" i="1" s="1"/>
  <c r="G521" i="1"/>
  <c r="H521" i="1" s="1"/>
  <c r="H520" i="1"/>
  <c r="G520" i="1"/>
  <c r="H519" i="1"/>
  <c r="G519" i="1"/>
  <c r="G518" i="1"/>
  <c r="H518" i="1" s="1"/>
  <c r="G517" i="1"/>
  <c r="H517" i="1" s="1"/>
  <c r="H516" i="1"/>
  <c r="G516" i="1"/>
  <c r="H515" i="1"/>
  <c r="G515" i="1"/>
  <c r="G514" i="1"/>
  <c r="H514" i="1" s="1"/>
  <c r="G513" i="1"/>
  <c r="H513" i="1" s="1"/>
  <c r="G512" i="1"/>
  <c r="H512" i="1" s="1"/>
  <c r="H511" i="1"/>
  <c r="G511" i="1"/>
  <c r="G510" i="1"/>
  <c r="H510" i="1" s="1"/>
  <c r="G509" i="1"/>
  <c r="H509" i="1" s="1"/>
  <c r="G508" i="1"/>
  <c r="H508" i="1" s="1"/>
  <c r="H507" i="1"/>
  <c r="G507" i="1"/>
  <c r="H506" i="1"/>
  <c r="G506" i="1"/>
  <c r="G505" i="1"/>
  <c r="H505" i="1" s="1"/>
  <c r="H504" i="1"/>
  <c r="G504" i="1"/>
  <c r="G503" i="1"/>
  <c r="H503" i="1" s="1"/>
  <c r="H502" i="1"/>
  <c r="G502" i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B476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4" i="1"/>
  <c r="H474" i="1" s="1"/>
  <c r="H473" i="1"/>
  <c r="G473" i="1"/>
  <c r="G472" i="1"/>
  <c r="H472" i="1" s="1"/>
  <c r="G471" i="1"/>
  <c r="H471" i="1" s="1"/>
  <c r="B471" i="1"/>
  <c r="B472" i="1" s="1"/>
  <c r="B473" i="1" s="1"/>
  <c r="G470" i="1"/>
  <c r="H470" i="1" s="1"/>
  <c r="G469" i="1"/>
  <c r="H469" i="1" s="1"/>
  <c r="B469" i="1"/>
  <c r="B470" i="1" s="1"/>
  <c r="G468" i="1"/>
  <c r="H468" i="1" s="1"/>
  <c r="G467" i="1"/>
  <c r="H467" i="1" s="1"/>
  <c r="B467" i="1"/>
  <c r="B468" i="1" s="1"/>
  <c r="G466" i="1"/>
  <c r="H466" i="1" s="1"/>
  <c r="G465" i="1"/>
  <c r="H465" i="1" s="1"/>
  <c r="G464" i="1"/>
  <c r="H464" i="1" s="1"/>
  <c r="H463" i="1"/>
  <c r="G463" i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G458" i="1"/>
  <c r="H458" i="1" s="1"/>
  <c r="G457" i="1"/>
  <c r="H457" i="1" s="1"/>
  <c r="B457" i="1"/>
  <c r="B458" i="1" s="1"/>
  <c r="B459" i="1" s="1"/>
  <c r="B460" i="1" s="1"/>
  <c r="B461" i="1" s="1"/>
  <c r="G456" i="1"/>
  <c r="H456" i="1" s="1"/>
  <c r="B456" i="1"/>
  <c r="G455" i="1"/>
  <c r="H455" i="1" s="1"/>
  <c r="B455" i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B449" i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H415" i="1"/>
  <c r="G415" i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H395" i="1"/>
  <c r="G395" i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H379" i="1"/>
  <c r="G379" i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H372" i="1"/>
  <c r="G372" i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H340" i="1"/>
  <c r="G340" i="1"/>
  <c r="H339" i="1"/>
  <c r="G339" i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H314" i="1"/>
  <c r="G314" i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H306" i="1"/>
  <c r="G306" i="1"/>
  <c r="H305" i="1"/>
  <c r="G305" i="1"/>
  <c r="H304" i="1"/>
  <c r="G304" i="1"/>
  <c r="G303" i="1"/>
  <c r="H303" i="1" s="1"/>
  <c r="G302" i="1"/>
  <c r="H302" i="1" s="1"/>
  <c r="H301" i="1"/>
  <c r="G301" i="1"/>
  <c r="H300" i="1"/>
  <c r="G300" i="1"/>
  <c r="G299" i="1"/>
  <c r="H299" i="1" s="1"/>
  <c r="H298" i="1"/>
  <c r="G298" i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H288" i="1"/>
  <c r="G288" i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H276" i="1"/>
  <c r="G276" i="1"/>
  <c r="H275" i="1"/>
  <c r="G275" i="1"/>
  <c r="H274" i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H233" i="1"/>
  <c r="G233" i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H198" i="1"/>
  <c r="G198" i="1"/>
  <c r="H197" i="1"/>
  <c r="G197" i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H184" i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G151" i="1"/>
  <c r="H151" i="1" s="1"/>
  <c r="G150" i="1"/>
  <c r="H150" i="1" s="1"/>
  <c r="H149" i="1"/>
  <c r="G149" i="1"/>
  <c r="G148" i="1"/>
  <c r="H148" i="1" s="1"/>
  <c r="H147" i="1"/>
  <c r="G147" i="1"/>
  <c r="G146" i="1"/>
  <c r="H146" i="1" s="1"/>
  <c r="G145" i="1"/>
  <c r="H145" i="1" s="1"/>
  <c r="H144" i="1"/>
  <c r="G144" i="1"/>
  <c r="G143" i="1"/>
  <c r="H143" i="1" s="1"/>
  <c r="G142" i="1"/>
  <c r="H142" i="1" s="1"/>
  <c r="G141" i="1"/>
  <c r="H141" i="1" s="1"/>
  <c r="G140" i="1"/>
  <c r="H140" i="1" s="1"/>
  <c r="G139" i="1"/>
  <c r="H139" i="1" s="1"/>
  <c r="H138" i="1"/>
  <c r="G138" i="1"/>
  <c r="G137" i="1"/>
  <c r="H137" i="1" s="1"/>
  <c r="G136" i="1"/>
  <c r="H136" i="1" s="1"/>
  <c r="H135" i="1"/>
  <c r="G135" i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H122" i="1"/>
  <c r="G122" i="1"/>
  <c r="H121" i="1"/>
  <c r="G121" i="1"/>
  <c r="G120" i="1"/>
  <c r="H120" i="1" s="1"/>
  <c r="G119" i="1"/>
  <c r="H119" i="1" s="1"/>
  <c r="G118" i="1"/>
  <c r="H118" i="1" s="1"/>
  <c r="G117" i="1"/>
  <c r="H117" i="1" s="1"/>
  <c r="H116" i="1"/>
  <c r="G116" i="1"/>
  <c r="G115" i="1"/>
  <c r="H115" i="1" s="1"/>
  <c r="H114" i="1"/>
  <c r="G114" i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G105" i="1"/>
  <c r="H105" i="1" s="1"/>
  <c r="H104" i="1"/>
  <c r="G104" i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G87" i="1"/>
  <c r="H87" i="1" s="1"/>
  <c r="G86" i="1"/>
  <c r="H86" i="1" s="1"/>
  <c r="G85" i="1"/>
  <c r="H85" i="1" s="1"/>
  <c r="G84" i="1"/>
  <c r="H84" i="1" s="1"/>
  <c r="H83" i="1"/>
  <c r="G83" i="1"/>
  <c r="B83" i="1"/>
  <c r="B84" i="1" s="1"/>
  <c r="G82" i="1"/>
  <c r="H82" i="1" s="1"/>
  <c r="G81" i="1"/>
  <c r="H81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H78" i="1"/>
  <c r="G78" i="1"/>
  <c r="G77" i="1"/>
  <c r="H77" i="1" s="1"/>
  <c r="G76" i="1"/>
  <c r="H76" i="1" s="1"/>
  <c r="G75" i="1"/>
  <c r="H75" i="1" s="1"/>
  <c r="H74" i="1"/>
  <c r="G74" i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B69" i="1"/>
  <c r="G68" i="1"/>
  <c r="H68" i="1" s="1"/>
  <c r="B68" i="1"/>
  <c r="H67" i="1"/>
  <c r="G67" i="1"/>
  <c r="B67" i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B45" i="1"/>
  <c r="G44" i="1"/>
  <c r="H44" i="1" s="1"/>
  <c r="H43" i="1"/>
  <c r="G43" i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H34" i="1"/>
  <c r="G34" i="1"/>
  <c r="G33" i="1"/>
  <c r="H33" i="1" s="1"/>
  <c r="G32" i="1"/>
  <c r="H32" i="1" s="1"/>
  <c r="H31" i="1"/>
  <c r="G31" i="1"/>
  <c r="B31" i="1"/>
  <c r="B32" i="1" s="1"/>
  <c r="B33" i="1" s="1"/>
  <c r="G30" i="1"/>
  <c r="H30" i="1" s="1"/>
  <c r="G29" i="1"/>
  <c r="H29" i="1" s="1"/>
  <c r="H28" i="1"/>
  <c r="G28" i="1"/>
  <c r="G27" i="1"/>
  <c r="H27" i="1" s="1"/>
  <c r="G26" i="1"/>
  <c r="H26" i="1" s="1"/>
  <c r="G25" i="1"/>
  <c r="H25" i="1" s="1"/>
  <c r="H24" i="1"/>
  <c r="G24" i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G20" i="1"/>
  <c r="H20" i="1" s="1"/>
  <c r="B20" i="1"/>
  <c r="B21" i="1" s="1"/>
  <c r="H19" i="1"/>
  <c r="G19" i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6" i="1" l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1269" i="1"/>
  <c r="B1281" i="1" s="1"/>
  <c r="B1293" i="1" s="1"/>
  <c r="B1305" i="1" s="1"/>
  <c r="J6" i="1"/>
  <c r="K6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272" i="1"/>
  <c r="B1283" i="1"/>
  <c r="B1295" i="1" s="1"/>
  <c r="B130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L6" i="1" l="1"/>
  <c r="M6" i="1" s="1"/>
  <c r="N6" i="1" s="1"/>
  <c r="O6" i="1" s="1"/>
  <c r="I7" i="1"/>
  <c r="B1284" i="1"/>
  <c r="B1296" i="1" s="1"/>
  <c r="B1308" i="1" s="1"/>
  <c r="B1273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8" i="1" l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74" i="1"/>
  <c r="B1285" i="1"/>
  <c r="B1297" i="1" s="1"/>
  <c r="B1309" i="1" s="1"/>
  <c r="J7" i="1"/>
  <c r="K7" i="1" s="1"/>
  <c r="L7" i="1" l="1"/>
  <c r="M7" i="1" s="1"/>
  <c r="N7" i="1" s="1"/>
  <c r="O7" i="1" s="1"/>
  <c r="I8" i="1"/>
  <c r="B1286" i="1"/>
  <c r="B1298" i="1" s="1"/>
  <c r="B1310" i="1" s="1"/>
  <c r="B1275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J8" i="1"/>
  <c r="K8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276" i="1"/>
  <c r="B1287" i="1"/>
  <c r="B1299" i="1" s="1"/>
  <c r="B1311" i="1" s="1"/>
  <c r="L8" i="1" l="1"/>
  <c r="M8" i="1" s="1"/>
  <c r="N8" i="1" s="1"/>
  <c r="O8" i="1" s="1"/>
  <c r="I9" i="1"/>
  <c r="B1277" i="1"/>
  <c r="B1289" i="1" s="1"/>
  <c r="B1301" i="1" s="1"/>
  <c r="B1313" i="1" s="1"/>
  <c r="B1288" i="1"/>
  <c r="B1300" i="1" s="1"/>
  <c r="B1312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 s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 l="1"/>
  <c r="J30" i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/>
  <c r="K38" i="1"/>
  <c r="L38" i="1" l="1"/>
  <c r="M38" i="1" s="1"/>
  <c r="N38" i="1" s="1"/>
  <c r="O38" i="1" s="1"/>
  <c r="I39" i="1" l="1"/>
  <c r="J39" i="1" s="1"/>
  <c r="K39" i="1" l="1"/>
  <c r="L39" i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 l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s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s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s="1"/>
  <c r="K59" i="1" s="1"/>
  <c r="L59" i="1" l="1"/>
  <c r="M59" i="1" s="1"/>
  <c r="N59" i="1" s="1"/>
  <c r="O59" i="1" s="1"/>
  <c r="I60" i="1" l="1"/>
  <c r="J60" i="1" s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s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l="1"/>
  <c r="K70" i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/>
  <c r="K74" i="1" s="1"/>
  <c r="L74" i="1" l="1"/>
  <c r="M74" i="1" s="1"/>
  <c r="N74" i="1" s="1"/>
  <c r="O74" i="1" s="1"/>
  <c r="I75" i="1" l="1"/>
  <c r="J75" i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 l="1"/>
  <c r="J87" i="1" s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s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s="1"/>
  <c r="K96" i="1" s="1"/>
  <c r="L96" i="1" l="1"/>
  <c r="M96" i="1" s="1"/>
  <c r="N96" i="1" s="1"/>
  <c r="O96" i="1" s="1"/>
  <c r="I97" i="1" l="1"/>
  <c r="J97" i="1"/>
  <c r="K97" i="1" s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 l="1"/>
  <c r="K102" i="1"/>
  <c r="L102" i="1" l="1"/>
  <c r="M102" i="1" s="1"/>
  <c r="N102" i="1" s="1"/>
  <c r="O102" i="1" s="1"/>
  <c r="I103" i="1" l="1"/>
  <c r="J103" i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s="1"/>
  <c r="K187" i="1" s="1"/>
  <c r="L187" i="1" l="1"/>
  <c r="M187" i="1" s="1"/>
  <c r="N187" i="1" s="1"/>
  <c r="O187" i="1" s="1"/>
  <c r="I188" i="1" l="1"/>
  <c r="J188" i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/>
  <c r="L194" i="1" l="1"/>
  <c r="M194" i="1" s="1"/>
  <c r="N194" i="1" s="1"/>
  <c r="O194" i="1" s="1"/>
  <c r="I195" i="1" l="1"/>
  <c r="J195" i="1"/>
  <c r="K195" i="1" s="1"/>
  <c r="L195" i="1" l="1"/>
  <c r="M195" i="1" s="1"/>
  <c r="N195" i="1" s="1"/>
  <c r="O195" i="1" s="1"/>
  <c r="I196" i="1" l="1"/>
  <c r="J196" i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 l="1"/>
  <c r="J208" i="1" l="1"/>
  <c r="K208" i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 l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 l="1"/>
  <c r="J277" i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 l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 l="1"/>
  <c r="J430" i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 l="1"/>
  <c r="J433" i="1" l="1"/>
  <c r="K433" i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 l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s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 l="1"/>
  <c r="J581" i="1"/>
  <c r="K581" i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 l="1"/>
  <c r="J759" i="1" l="1"/>
  <c r="K759" i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s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 l="1"/>
  <c r="J800" i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 l="1"/>
  <c r="J804" i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 l="1"/>
  <c r="J810" i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 l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 l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/>
  <c r="K966" i="1" s="1"/>
  <c r="L966" i="1" l="1"/>
  <c r="M966" i="1" s="1"/>
  <c r="N966" i="1" s="1"/>
  <c r="O966" i="1" s="1"/>
  <c r="I967" i="1" l="1"/>
  <c r="J967" i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 l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 l="1"/>
  <c r="J1123" i="1"/>
  <c r="K1123" i="1" s="1"/>
  <c r="L1123" i="1" l="1"/>
  <c r="M1123" i="1" s="1"/>
  <c r="N1123" i="1" s="1"/>
  <c r="O1123" i="1" s="1"/>
  <c r="I1124" i="1" l="1"/>
  <c r="J1124" i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 l="1"/>
  <c r="J1129" i="1"/>
  <c r="K1129" i="1" s="1"/>
  <c r="L1129" i="1" l="1"/>
  <c r="M1129" i="1" s="1"/>
  <c r="N1129" i="1" s="1"/>
  <c r="O1129" i="1" s="1"/>
  <c r="I1130" i="1" l="1"/>
  <c r="J1130" i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s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 l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 l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 l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 l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 l="1"/>
  <c r="J1503" i="1"/>
  <c r="K1503" i="1" s="1"/>
  <c r="L1503" i="1" l="1"/>
  <c r="M1503" i="1" s="1"/>
  <c r="N1503" i="1" s="1"/>
  <c r="O1503" i="1" s="1"/>
  <c r="I1504" i="1" l="1"/>
  <c r="J1504" i="1" s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 l="1"/>
  <c r="J1573" i="1" s="1"/>
  <c r="K1573" i="1" l="1"/>
  <c r="L1573" i="1"/>
  <c r="M1573" i="1" s="1"/>
  <c r="N1573" i="1" s="1"/>
  <c r="O1573" i="1" s="1"/>
  <c r="I1574" i="1" l="1"/>
  <c r="J1574" i="1"/>
  <c r="K1574" i="1" s="1"/>
  <c r="L1574" i="1" l="1"/>
  <c r="M1574" i="1" s="1"/>
  <c r="N1574" i="1" s="1"/>
  <c r="O1574" i="1" s="1"/>
  <c r="I1575" i="1" l="1"/>
  <c r="J1575" i="1" s="1"/>
  <c r="K1575" i="1" s="1"/>
  <c r="L1575" i="1" l="1"/>
  <c r="M1575" i="1" s="1"/>
  <c r="N1575" i="1" s="1"/>
  <c r="O1575" i="1" s="1"/>
  <c r="I1576" i="1" l="1"/>
  <c r="J1576" i="1"/>
  <c r="K1576" i="1" s="1"/>
  <c r="L1576" i="1" l="1"/>
  <c r="M1576" i="1" s="1"/>
  <c r="N1576" i="1" s="1"/>
  <c r="O1576" i="1" s="1"/>
  <c r="I1577" i="1" l="1"/>
  <c r="J1577" i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s="1"/>
  <c r="K1584" i="1" l="1"/>
  <c r="L1584" i="1" s="1"/>
  <c r="M1584" i="1" l="1"/>
  <c r="N1584" i="1" s="1"/>
  <c r="O1584" i="1" s="1"/>
  <c r="I1585" i="1"/>
  <c r="J1585" i="1"/>
  <c r="K1585" i="1" s="1"/>
  <c r="L1585" i="1" l="1"/>
  <c r="M1585" i="1" s="1"/>
  <c r="N1585" i="1" s="1"/>
  <c r="O1585" i="1" s="1"/>
  <c r="I1586" i="1" l="1"/>
  <c r="J1586" i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 l="1"/>
  <c r="K1674" i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l="1"/>
  <c r="K1688" i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<sst xmlns="http://schemas.openxmlformats.org/spreadsheetml/2006/main" count="43" uniqueCount="40">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</sst>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10.163453826218907</c:v>
                </c:pt>
                <c:pt idx="2">
                  <c:v>8.6168462097260328</c:v>
                </c:pt>
                <c:pt idx="3">
                  <c:v>16.806424018084098</c:v>
                </c:pt>
                <c:pt idx="4">
                  <c:v>49.682678900841758</c:v>
                </c:pt>
                <c:pt idx="5">
                  <c:v>18.154545823370754</c:v>
                </c:pt>
                <c:pt idx="6">
                  <c:v>6.4007045425127949</c:v>
                </c:pt>
                <c:pt idx="7">
                  <c:v>7.4041004682897045</c:v>
                </c:pt>
                <c:pt idx="8">
                  <c:v>1.8012771786857575</c:v>
                </c:pt>
                <c:pt idx="9">
                  <c:v>0.6844853279005878</c:v>
                </c:pt>
                <c:pt idx="10">
                  <c:v>0.26010442460222333</c:v>
                </c:pt>
                <c:pt idx="11">
                  <c:v>9.8839681348844868E-2</c:v>
                </c:pt>
                <c:pt idx="12">
                  <c:v>3.7559078912561057E-2</c:v>
                </c:pt>
                <c:pt idx="13">
                  <c:v>1.4272449986773201E-2</c:v>
                </c:pt>
                <c:pt idx="14">
                  <c:v>2.026399319846472</c:v>
                </c:pt>
                <c:pt idx="15">
                  <c:v>0.91141991057136074</c:v>
                </c:pt>
                <c:pt idx="16">
                  <c:v>26.228662174907388</c:v>
                </c:pt>
                <c:pt idx="17">
                  <c:v>88.59360802792034</c:v>
                </c:pt>
                <c:pt idx="18">
                  <c:v>28.962293388015162</c:v>
                </c:pt>
                <c:pt idx="19">
                  <c:v>10.953744879995648</c:v>
                </c:pt>
                <c:pt idx="20">
                  <c:v>23.898203624529895</c:v>
                </c:pt>
                <c:pt idx="21">
                  <c:v>6.6356289100660506</c:v>
                </c:pt>
                <c:pt idx="22">
                  <c:v>2.5215389858250989</c:v>
                </c:pt>
                <c:pt idx="23">
                  <c:v>0.95818481461353744</c:v>
                </c:pt>
                <c:pt idx="24">
                  <c:v>0.36411022955314426</c:v>
                </c:pt>
                <c:pt idx="25">
                  <c:v>0.13836188723019482</c:v>
                </c:pt>
                <c:pt idx="26">
                  <c:v>2.0805788702447563</c:v>
                </c:pt>
                <c:pt idx="27">
                  <c:v>37.645678990263747</c:v>
                </c:pt>
                <c:pt idx="28">
                  <c:v>19.154949779337056</c:v>
                </c:pt>
                <c:pt idx="29">
                  <c:v>19.491786714568295</c:v>
                </c:pt>
                <c:pt idx="30">
                  <c:v>7.15565446479087</c:v>
                </c:pt>
                <c:pt idx="31">
                  <c:v>6.625426573897748</c:v>
                </c:pt>
                <c:pt idx="32">
                  <c:v>1.6737195898275099</c:v>
                </c:pt>
                <c:pt idx="33">
                  <c:v>0.62975069080382728</c:v>
                </c:pt>
                <c:pt idx="34">
                  <c:v>0.23930526250545442</c:v>
                </c:pt>
                <c:pt idx="35">
                  <c:v>9.0935999752072671E-2</c:v>
                </c:pt>
                <c:pt idx="36">
                  <c:v>3.4555679905787617E-2</c:v>
                </c:pt>
                <c:pt idx="37">
                  <c:v>1.3131158364199298E-2</c:v>
                </c:pt>
                <c:pt idx="38">
                  <c:v>2.0731100870054928</c:v>
                </c:pt>
                <c:pt idx="39">
                  <c:v>1.8961392677903789E-3</c:v>
                </c:pt>
                <c:pt idx="40">
                  <c:v>7.2053292176034402E-4</c:v>
                </c:pt>
                <c:pt idx="41">
                  <c:v>2.738025102689307E-4</c:v>
                </c:pt>
                <c:pt idx="42">
                  <c:v>1.0404495390219369E-4</c:v>
                </c:pt>
                <c:pt idx="43">
                  <c:v>3.1586636858702564</c:v>
                </c:pt>
                <c:pt idx="44">
                  <c:v>1.5024091343476769E-5</c:v>
                </c:pt>
                <c:pt idx="45">
                  <c:v>5.7091547105211723E-6</c:v>
                </c:pt>
                <c:pt idx="46">
                  <c:v>2.1694787899980456E-6</c:v>
                </c:pt>
                <c:pt idx="47">
                  <c:v>8.2440194019925756E-7</c:v>
                </c:pt>
                <c:pt idx="48">
                  <c:v>3.1327273727571783E-7</c:v>
                </c:pt>
                <c:pt idx="49">
                  <c:v>1.1904364016477277E-7</c:v>
                </c:pt>
                <c:pt idx="50">
                  <c:v>29.050916291527599</c:v>
                </c:pt>
                <c:pt idx="51">
                  <c:v>47.987243373042276</c:v>
                </c:pt>
                <c:pt idx="52">
                  <c:v>89.68698988833772</c:v>
                </c:pt>
                <c:pt idx="53">
                  <c:v>35.889316345288847</c:v>
                </c:pt>
                <c:pt idx="54">
                  <c:v>31.148553281475028</c:v>
                </c:pt>
                <c:pt idx="55">
                  <c:v>9.8794747424969938</c:v>
                </c:pt>
                <c:pt idx="56">
                  <c:v>3.7542004021488582</c:v>
                </c:pt>
                <c:pt idx="57">
                  <c:v>1.426596152816566</c:v>
                </c:pt>
                <c:pt idx="58">
                  <c:v>0.54210653807029519</c:v>
                </c:pt>
                <c:pt idx="59">
                  <c:v>0.20600048446671215</c:v>
                </c:pt>
                <c:pt idx="60">
                  <c:v>0.85756732613561926</c:v>
                </c:pt>
                <c:pt idx="61">
                  <c:v>2.1004191327340989</c:v>
                </c:pt>
                <c:pt idx="62">
                  <c:v>1.1303658583657429E-2</c:v>
                </c:pt>
                <c:pt idx="63">
                  <c:v>3.1958487324490599</c:v>
                </c:pt>
                <c:pt idx="64">
                  <c:v>0.42521687488091781</c:v>
                </c:pt>
                <c:pt idx="65">
                  <c:v>0.16158241245474878</c:v>
                </c:pt>
                <c:pt idx="66">
                  <c:v>72.477949460928642</c:v>
                </c:pt>
                <c:pt idx="67">
                  <c:v>68.735324849342447</c:v>
                </c:pt>
                <c:pt idx="68">
                  <c:v>22.194769123673893</c:v>
                </c:pt>
                <c:pt idx="69">
                  <c:v>8.8808628122104878</c:v>
                </c:pt>
                <c:pt idx="70">
                  <c:v>3.2049246614585094</c:v>
                </c:pt>
                <c:pt idx="71">
                  <c:v>1.2178713713542335</c:v>
                </c:pt>
                <c:pt idx="72">
                  <c:v>0.46279112111460885</c:v>
                </c:pt>
                <c:pt idx="73">
                  <c:v>3.5118961864102722</c:v>
                </c:pt>
                <c:pt idx="74">
                  <c:v>6.6827037888949503E-2</c:v>
                </c:pt>
                <c:pt idx="75">
                  <c:v>2.5394274397800818E-2</c:v>
                </c:pt>
                <c:pt idx="76">
                  <c:v>6.3924029708858425</c:v>
                </c:pt>
                <c:pt idx="77">
                  <c:v>39.664487440004997</c:v>
                </c:pt>
                <c:pt idx="78">
                  <c:v>12.063539087463731</c:v>
                </c:pt>
                <c:pt idx="79">
                  <c:v>4.584144853236217</c:v>
                </c:pt>
                <c:pt idx="80">
                  <c:v>1.7419750442297628</c:v>
                </c:pt>
                <c:pt idx="81">
                  <c:v>0.66195051680730987</c:v>
                </c:pt>
                <c:pt idx="82">
                  <c:v>0.2515411963867778</c:v>
                </c:pt>
                <c:pt idx="83">
                  <c:v>9.5585654626975561E-2</c:v>
                </c:pt>
                <c:pt idx="84">
                  <c:v>3.6322548758250715E-2</c:v>
                </c:pt>
                <c:pt idx="85">
                  <c:v>1.8434308429875999E-2</c:v>
                </c:pt>
                <c:pt idx="86">
                  <c:v>2.0640260132428216</c:v>
                </c:pt>
                <c:pt idx="87">
                  <c:v>9.5915156892820654</c:v>
                </c:pt>
                <c:pt idx="88">
                  <c:v>62.885038537534427</c:v>
                </c:pt>
                <c:pt idx="89">
                  <c:v>19.376419271004625</c:v>
                </c:pt>
                <c:pt idx="90">
                  <c:v>7.3630393229817592</c:v>
                </c:pt>
                <c:pt idx="91">
                  <c:v>4.9358270757689588</c:v>
                </c:pt>
                <c:pt idx="92">
                  <c:v>1.063222878238566</c:v>
                </c:pt>
                <c:pt idx="93">
                  <c:v>0.40402469373065503</c:v>
                </c:pt>
                <c:pt idx="94">
                  <c:v>0.15352938361764892</c:v>
                </c:pt>
                <c:pt idx="95">
                  <c:v>5.8341165774706577E-2</c:v>
                </c:pt>
                <c:pt idx="96">
                  <c:v>2.2169642994388502E-2</c:v>
                </c:pt>
                <c:pt idx="97">
                  <c:v>8.424464337867631E-3</c:v>
                </c:pt>
                <c:pt idx="98">
                  <c:v>3.7506297604950261</c:v>
                </c:pt>
                <c:pt idx="99">
                  <c:v>0.413244428921764</c:v>
                </c:pt>
                <c:pt idx="100">
                  <c:v>0.15703288299027032</c:v>
                </c:pt>
                <c:pt idx="101">
                  <c:v>5.967249553630273E-2</c:v>
                </c:pt>
                <c:pt idx="102">
                  <c:v>2.2675548303795041E-2</c:v>
                </c:pt>
                <c:pt idx="103">
                  <c:v>1.3575574720395527</c:v>
                </c:pt>
                <c:pt idx="104">
                  <c:v>3.2743491750680032E-3</c:v>
                </c:pt>
                <c:pt idx="105">
                  <c:v>1.2442526865258415E-3</c:v>
                </c:pt>
                <c:pt idx="106">
                  <c:v>4.7281602087981972E-4</c:v>
                </c:pt>
                <c:pt idx="107">
                  <c:v>1.7967008793433147E-4</c:v>
                </c:pt>
                <c:pt idx="108">
                  <c:v>6.8274633415045963E-5</c:v>
                </c:pt>
                <c:pt idx="109">
                  <c:v>0.76221050385212519</c:v>
                </c:pt>
                <c:pt idx="110">
                  <c:v>9.8588570651326379E-6</c:v>
                </c:pt>
                <c:pt idx="111">
                  <c:v>3.7463656847504016E-6</c:v>
                </c:pt>
                <c:pt idx="112">
                  <c:v>1.4236189602051528E-6</c:v>
                </c:pt>
                <c:pt idx="113">
                  <c:v>5.4097520487795805E-7</c:v>
                </c:pt>
                <c:pt idx="114">
                  <c:v>2.0557057785362406E-7</c:v>
                </c:pt>
                <c:pt idx="115">
                  <c:v>7.8116819584377138E-8</c:v>
                </c:pt>
                <c:pt idx="116">
                  <c:v>2.9684391442063314E-8</c:v>
                </c:pt>
                <c:pt idx="117">
                  <c:v>1.1280068747984059E-8</c:v>
                </c:pt>
                <c:pt idx="118">
                  <c:v>3.4743293899811896</c:v>
                </c:pt>
                <c:pt idx="119">
                  <c:v>0.4529501488479864</c:v>
                </c:pt>
                <c:pt idx="120">
                  <c:v>6.1895993233938134E-10</c:v>
                </c:pt>
                <c:pt idx="121">
                  <c:v>2.5026355121211425</c:v>
                </c:pt>
                <c:pt idx="122">
                  <c:v>8.9377814229806669E-11</c:v>
                </c:pt>
                <c:pt idx="123">
                  <c:v>0.97637683478030091</c:v>
                </c:pt>
                <c:pt idx="124">
                  <c:v>14.474149947570849</c:v>
                </c:pt>
                <c:pt idx="125">
                  <c:v>3.9292128939821085</c:v>
                </c:pt>
                <c:pt idx="126">
                  <c:v>2.7323708047166995</c:v>
                </c:pt>
                <c:pt idx="127">
                  <c:v>3.4253695432967595</c:v>
                </c:pt>
                <c:pt idx="128">
                  <c:v>0.60125026112544655</c:v>
                </c:pt>
                <c:pt idx="129">
                  <c:v>0.22847509922766965</c:v>
                </c:pt>
                <c:pt idx="130">
                  <c:v>8.6820537706514461E-2</c:v>
                </c:pt>
                <c:pt idx="131">
                  <c:v>3.2991804328475496E-2</c:v>
                </c:pt>
                <c:pt idx="132">
                  <c:v>1.2536885644820689E-2</c:v>
                </c:pt>
                <c:pt idx="133">
                  <c:v>0.44629283865018676</c:v>
                </c:pt>
                <c:pt idx="134">
                  <c:v>9.4595196239352504</c:v>
                </c:pt>
                <c:pt idx="135">
                  <c:v>2.0693311135152892</c:v>
                </c:pt>
                <c:pt idx="136">
                  <c:v>25.16311778474806</c:v>
                </c:pt>
                <c:pt idx="137">
                  <c:v>7.1249023198922465</c:v>
                </c:pt>
                <c:pt idx="138">
                  <c:v>2.7074628815590538</c:v>
                </c:pt>
                <c:pt idx="139">
                  <c:v>1.0288358949924405</c:v>
                </c:pt>
                <c:pt idx="140">
                  <c:v>0.84319673615434221</c:v>
                </c:pt>
                <c:pt idx="141">
                  <c:v>0.14856390323690843</c:v>
                </c:pt>
                <c:pt idx="142">
                  <c:v>5.6454283230025222E-2</c:v>
                </c:pt>
                <c:pt idx="143">
                  <c:v>2.1452627627409581E-2</c:v>
                </c:pt>
                <c:pt idx="144">
                  <c:v>8.1519984984156409E-3</c:v>
                </c:pt>
                <c:pt idx="145">
                  <c:v>6.4542986200445718</c:v>
                </c:pt>
                <c:pt idx="146">
                  <c:v>16.987980648720054</c:v>
                </c:pt>
                <c:pt idx="147">
                  <c:v>4.9055559022198736</c:v>
                </c:pt>
                <c:pt idx="148">
                  <c:v>2.3378773226744802</c:v>
                </c:pt>
                <c:pt idx="149">
                  <c:v>1.8807946495657661</c:v>
                </c:pt>
                <c:pt idx="150">
                  <c:v>0.74721652854877507</c:v>
                </c:pt>
                <c:pt idx="151">
                  <c:v>0.10228751211731141</c:v>
                </c:pt>
                <c:pt idx="152">
                  <c:v>0.47187979044223777</c:v>
                </c:pt>
                <c:pt idx="153">
                  <c:v>1.4770316749739767E-2</c:v>
                </c:pt>
                <c:pt idx="154">
                  <c:v>5.6127203649011118E-3</c:v>
                </c:pt>
                <c:pt idx="155">
                  <c:v>2.1328337386624227E-3</c:v>
                </c:pt>
                <c:pt idx="156">
                  <c:v>8.1047682069172061E-4</c:v>
                </c:pt>
                <c:pt idx="157">
                  <c:v>3.0798119186285387E-4</c:v>
                </c:pt>
                <c:pt idx="158">
                  <c:v>4.0739889204900459</c:v>
                </c:pt>
                <c:pt idx="159">
                  <c:v>0.90525597592158658</c:v>
                </c:pt>
                <c:pt idx="160">
                  <c:v>0.16223854252050329</c:v>
                </c:pt>
                <c:pt idx="161">
                  <c:v>8.2950610237140836</c:v>
                </c:pt>
                <c:pt idx="162">
                  <c:v>15.811044919495579</c:v>
                </c:pt>
                <c:pt idx="163">
                  <c:v>19.526293779287055</c:v>
                </c:pt>
                <c:pt idx="164">
                  <c:v>5.8049376601332794</c:v>
                </c:pt>
                <c:pt idx="165">
                  <c:v>2.1793872250371891</c:v>
                </c:pt>
                <c:pt idx="166">
                  <c:v>0.82816714551413184</c:v>
                </c:pt>
                <c:pt idx="167">
                  <c:v>0.31470351529537016</c:v>
                </c:pt>
                <c:pt idx="168">
                  <c:v>0.11958733581224064</c:v>
                </c:pt>
                <c:pt idx="169">
                  <c:v>10.716955247604439</c:v>
                </c:pt>
                <c:pt idx="170">
                  <c:v>12.06960748550136</c:v>
                </c:pt>
                <c:pt idx="171">
                  <c:v>64.700811804007799</c:v>
                </c:pt>
                <c:pt idx="172">
                  <c:v>33.9138331429128</c:v>
                </c:pt>
                <c:pt idx="173">
                  <c:v>11.681179196643287</c:v>
                </c:pt>
                <c:pt idx="174">
                  <c:v>4.4388480947244489</c:v>
                </c:pt>
                <c:pt idx="175">
                  <c:v>1.6867622759952909</c:v>
                </c:pt>
                <c:pt idx="176">
                  <c:v>0.64096966487821061</c:v>
                </c:pt>
                <c:pt idx="177">
                  <c:v>0.24356847265372006</c:v>
                </c:pt>
                <c:pt idx="178">
                  <c:v>9.2556019608413628E-2</c:v>
                </c:pt>
                <c:pt idx="179">
                  <c:v>3.5171287451197179E-2</c:v>
                </c:pt>
                <c:pt idx="180">
                  <c:v>2.0235859232687092</c:v>
                </c:pt>
                <c:pt idx="181">
                  <c:v>5.0787339079528737E-3</c:v>
                </c:pt>
                <c:pt idx="182">
                  <c:v>1.9299188850220922E-3</c:v>
                </c:pt>
                <c:pt idx="183">
                  <c:v>7.3336917630839496E-4</c:v>
                </c:pt>
                <c:pt idx="184">
                  <c:v>33.954961304762833</c:v>
                </c:pt>
                <c:pt idx="185">
                  <c:v>60.290846452309836</c:v>
                </c:pt>
                <c:pt idx="186">
                  <c:v>20.107877264658253</c:v>
                </c:pt>
                <c:pt idx="187">
                  <c:v>24.80623118531804</c:v>
                </c:pt>
                <c:pt idx="188">
                  <c:v>7.4858304462328276</c:v>
                </c:pt>
                <c:pt idx="189">
                  <c:v>2.8446155695684747</c:v>
                </c:pt>
                <c:pt idx="190">
                  <c:v>1.0809539164360205</c:v>
                </c:pt>
                <c:pt idx="191">
                  <c:v>0.41076248824568784</c:v>
                </c:pt>
                <c:pt idx="192">
                  <c:v>0.15608974553336138</c:v>
                </c:pt>
                <c:pt idx="193">
                  <c:v>5.9314103302677335E-2</c:v>
                </c:pt>
                <c:pt idx="194">
                  <c:v>2.2539359255017388E-2</c:v>
                </c:pt>
                <c:pt idx="195">
                  <c:v>52.277039405727081</c:v>
                </c:pt>
                <c:pt idx="196">
                  <c:v>31.663099266996049</c:v>
                </c:pt>
                <c:pt idx="197">
                  <c:v>13.746067231612393</c:v>
                </c:pt>
                <c:pt idx="198">
                  <c:v>4.7570318724001392</c:v>
                </c:pt>
                <c:pt idx="199">
                  <c:v>1.7856116749055093</c:v>
                </c:pt>
                <c:pt idx="200">
                  <c:v>0.67853243646409356</c:v>
                </c:pt>
                <c:pt idx="201">
                  <c:v>0.25784232585635553</c:v>
                </c:pt>
                <c:pt idx="202">
                  <c:v>9.7980083825415121E-2</c:v>
                </c:pt>
                <c:pt idx="203">
                  <c:v>3.7232431853657745E-2</c:v>
                </c:pt>
                <c:pt idx="204">
                  <c:v>1.414832410438994E-2</c:v>
                </c:pt>
                <c:pt idx="205">
                  <c:v>2.0717695714190221</c:v>
                </c:pt>
                <c:pt idx="206">
                  <c:v>4.3816295901074245</c:v>
                </c:pt>
                <c:pt idx="207">
                  <c:v>12.028032437427532</c:v>
                </c:pt>
                <c:pt idx="208">
                  <c:v>64.782967190682712</c:v>
                </c:pt>
                <c:pt idx="209">
                  <c:v>20.076076749951365</c:v>
                </c:pt>
                <c:pt idx="210">
                  <c:v>7.6289091649815211</c:v>
                </c:pt>
                <c:pt idx="211">
                  <c:v>2.8989854826929777</c:v>
                </c:pt>
                <c:pt idx="212">
                  <c:v>1.1016144834233315</c:v>
                </c:pt>
                <c:pt idx="213">
                  <c:v>0.41861350370086597</c:v>
                </c:pt>
                <c:pt idx="214">
                  <c:v>0.15907313140632909</c:v>
                </c:pt>
                <c:pt idx="215">
                  <c:v>6.0447789934405041E-2</c:v>
                </c:pt>
                <c:pt idx="216">
                  <c:v>2.2970160175073917E-2</c:v>
                </c:pt>
                <c:pt idx="217">
                  <c:v>8.7286608665280881E-3</c:v>
                </c:pt>
                <c:pt idx="218">
                  <c:v>5.9134220045365088E-2</c:v>
                </c:pt>
                <c:pt idx="219">
                  <c:v>1.2604186291266561E-3</c:v>
                </c:pt>
                <c:pt idx="220">
                  <c:v>4.7895907906812921E-4</c:v>
                </c:pt>
                <c:pt idx="221">
                  <c:v>1.8200445004588911E-4</c:v>
                </c:pt>
                <c:pt idx="222">
                  <c:v>5.7454971291320351</c:v>
                </c:pt>
                <c:pt idx="223">
                  <c:v>1.5344563298218366</c:v>
                </c:pt>
                <c:pt idx="224">
                  <c:v>0.26617348860315648</c:v>
                </c:pt>
                <c:pt idx="225">
                  <c:v>0.10114592566919947</c:v>
                </c:pt>
                <c:pt idx="226">
                  <c:v>3.8435451754295795E-2</c:v>
                </c:pt>
                <c:pt idx="227">
                  <c:v>1.46054716666324E-2</c:v>
                </c:pt>
                <c:pt idx="228">
                  <c:v>5.5500792333203122E-3</c:v>
                </c:pt>
                <c:pt idx="229">
                  <c:v>0.79655616271222496</c:v>
                </c:pt>
                <c:pt idx="230">
                  <c:v>2.0838835397884092E-3</c:v>
                </c:pt>
                <c:pt idx="231">
                  <c:v>9.5762353796452047</c:v>
                </c:pt>
                <c:pt idx="232">
                  <c:v>2.4338506759721419</c:v>
                </c:pt>
                <c:pt idx="233">
                  <c:v>0.92486325686941373</c:v>
                </c:pt>
                <c:pt idx="234">
                  <c:v>30.348151565333048</c:v>
                </c:pt>
                <c:pt idx="235">
                  <c:v>17.069170547976743</c:v>
                </c:pt>
                <c:pt idx="236">
                  <c:v>10.328180521073206</c:v>
                </c:pt>
                <c:pt idx="237">
                  <c:v>2.7525782396151013</c:v>
                </c:pt>
                <c:pt idx="238">
                  <c:v>1.0459797310537386</c:v>
                </c:pt>
                <c:pt idx="239">
                  <c:v>0.3974722978004207</c:v>
                </c:pt>
                <c:pt idx="240">
                  <c:v>0.15103947316415989</c:v>
                </c:pt>
                <c:pt idx="241">
                  <c:v>5.7394999802380754E-2</c:v>
                </c:pt>
                <c:pt idx="242">
                  <c:v>7.9338406804047759E-2</c:v>
                </c:pt>
                <c:pt idx="243">
                  <c:v>8.287837971463782E-3</c:v>
                </c:pt>
                <c:pt idx="244">
                  <c:v>47.098520315743343</c:v>
                </c:pt>
                <c:pt idx="245">
                  <c:v>13.970505932050461</c:v>
                </c:pt>
                <c:pt idx="246">
                  <c:v>5.3087922541791759</c:v>
                </c:pt>
                <c:pt idx="247">
                  <c:v>2.0173410565880867</c:v>
                </c:pt>
                <c:pt idx="248">
                  <c:v>0.76658960150347277</c:v>
                </c:pt>
                <c:pt idx="249">
                  <c:v>0.2913040485713197</c:v>
                </c:pt>
                <c:pt idx="250">
                  <c:v>0.11069553845710146</c:v>
                </c:pt>
                <c:pt idx="251">
                  <c:v>4.2064304613698554E-2</c:v>
                </c:pt>
                <c:pt idx="252">
                  <c:v>1.5984435753205448E-2</c:v>
                </c:pt>
                <c:pt idx="253">
                  <c:v>6.0740855862180714E-3</c:v>
                </c:pt>
                <c:pt idx="254">
                  <c:v>0.86067933930427643</c:v>
                </c:pt>
                <c:pt idx="255">
                  <c:v>8.3829957186595561</c:v>
                </c:pt>
                <c:pt idx="256">
                  <c:v>16.542461986559715</c:v>
                </c:pt>
                <c:pt idx="257">
                  <c:v>4.881090915680157</c:v>
                </c:pt>
                <c:pt idx="258">
                  <c:v>3.5173060479048299</c:v>
                </c:pt>
                <c:pt idx="259">
                  <c:v>5.1493056895805696</c:v>
                </c:pt>
                <c:pt idx="260">
                  <c:v>1.0184898157991493</c:v>
                </c:pt>
                <c:pt idx="261">
                  <c:v>0.38702613000367664</c:v>
                </c:pt>
                <c:pt idx="262">
                  <c:v>0.14706992940139713</c:v>
                </c:pt>
                <c:pt idx="263">
                  <c:v>5.5886573172530922E-2</c:v>
                </c:pt>
                <c:pt idx="264">
                  <c:v>2.1236897805561747E-2</c:v>
                </c:pt>
                <c:pt idx="265">
                  <c:v>3.1127470722876383</c:v>
                </c:pt>
                <c:pt idx="266">
                  <c:v>3.0666080431231168E-3</c:v>
                </c:pt>
                <c:pt idx="267">
                  <c:v>1.1653110563867846E-3</c:v>
                </c:pt>
                <c:pt idx="268">
                  <c:v>4.4281820142697811E-4</c:v>
                </c:pt>
                <c:pt idx="269">
                  <c:v>0.81979923193137927</c:v>
                </c:pt>
                <c:pt idx="270">
                  <c:v>6.3942948286055629E-5</c:v>
                </c:pt>
                <c:pt idx="271">
                  <c:v>2.4298320348701135E-5</c:v>
                </c:pt>
                <c:pt idx="272">
                  <c:v>9.2333617325064309E-6</c:v>
                </c:pt>
                <c:pt idx="273">
                  <c:v>3.5086774583524442E-6</c:v>
                </c:pt>
                <c:pt idx="274">
                  <c:v>1.3332974341739287E-6</c:v>
                </c:pt>
                <c:pt idx="275">
                  <c:v>5.0665302498609279E-7</c:v>
                </c:pt>
                <c:pt idx="276">
                  <c:v>1.9252814949471528E-7</c:v>
                </c:pt>
                <c:pt idx="277">
                  <c:v>7.3160696807991807E-8</c:v>
                </c:pt>
                <c:pt idx="278">
                  <c:v>2.1333128716282919</c:v>
                </c:pt>
                <c:pt idx="279">
                  <c:v>28.413167735260004</c:v>
                </c:pt>
                <c:pt idx="280">
                  <c:v>18.685136318071457</c:v>
                </c:pt>
                <c:pt idx="281">
                  <c:v>13.46350724568962</c:v>
                </c:pt>
                <c:pt idx="282">
                  <c:v>40.008838169978965</c:v>
                </c:pt>
                <c:pt idx="283">
                  <c:v>12.175379021119181</c:v>
                </c:pt>
                <c:pt idx="284">
                  <c:v>4.6266440280252894</c:v>
                </c:pt>
                <c:pt idx="285">
                  <c:v>1.7581247306496095</c:v>
                </c:pt>
                <c:pt idx="286">
                  <c:v>0.66808739764685177</c:v>
                </c:pt>
                <c:pt idx="287">
                  <c:v>0.25387321110580363</c:v>
                </c:pt>
                <c:pt idx="288">
                  <c:v>9.6471820220205382E-2</c:v>
                </c:pt>
                <c:pt idx="289">
                  <c:v>3.6659291683678041E-2</c:v>
                </c:pt>
                <c:pt idx="290">
                  <c:v>1.3930530839797657E-2</c:v>
                </c:pt>
                <c:pt idx="291">
                  <c:v>1.9298985076563506</c:v>
                </c:pt>
                <c:pt idx="292">
                  <c:v>0.4347416290431827</c:v>
                </c:pt>
                <c:pt idx="293">
                  <c:v>7.6439608824137707E-4</c:v>
                </c:pt>
                <c:pt idx="294">
                  <c:v>2.9047051353172331E-4</c:v>
                </c:pt>
                <c:pt idx="295">
                  <c:v>1.1037879514205488E-4</c:v>
                </c:pt>
                <c:pt idx="296">
                  <c:v>4.1943942153980851E-5</c:v>
                </c:pt>
                <c:pt idx="297">
                  <c:v>1.5938698018512723E-5</c:v>
                </c:pt>
                <c:pt idx="298">
                  <c:v>6.0567052470348368E-6</c:v>
                </c:pt>
                <c:pt idx="299">
                  <c:v>2.3015479938732374E-6</c:v>
                </c:pt>
                <c:pt idx="300">
                  <c:v>8.7458823767183038E-7</c:v>
                </c:pt>
                <c:pt idx="301">
                  <c:v>3.3234353031529559E-7</c:v>
                </c:pt>
                <c:pt idx="302">
                  <c:v>9.0035147734874137</c:v>
                </c:pt>
                <c:pt idx="303">
                  <c:v>23.134419606242041</c:v>
                </c:pt>
                <c:pt idx="304">
                  <c:v>50.155871129785041</c:v>
                </c:pt>
                <c:pt idx="305">
                  <c:v>15.703755427471748</c:v>
                </c:pt>
                <c:pt idx="306">
                  <c:v>5.9674270624392642</c:v>
                </c:pt>
                <c:pt idx="307">
                  <c:v>3.3799684607754887</c:v>
                </c:pt>
                <c:pt idx="308">
                  <c:v>0.86169646781622999</c:v>
                </c:pt>
                <c:pt idx="309">
                  <c:v>0.3274446577701674</c:v>
                </c:pt>
                <c:pt idx="310">
                  <c:v>0.1244289699526636</c:v>
                </c:pt>
                <c:pt idx="311">
                  <c:v>4.7283008582012176E-2</c:v>
                </c:pt>
                <c:pt idx="312">
                  <c:v>1.7967543261164627E-2</c:v>
                </c:pt>
                <c:pt idx="313">
                  <c:v>3.1643865720020763</c:v>
                </c:pt>
                <c:pt idx="314">
                  <c:v>14.28770865693259</c:v>
                </c:pt>
                <c:pt idx="315">
                  <c:v>31.84197430340695</c:v>
                </c:pt>
                <c:pt idx="316">
                  <c:v>11.061953291665374</c:v>
                </c:pt>
                <c:pt idx="317">
                  <c:v>54.140463663610312</c:v>
                </c:pt>
                <c:pt idx="318">
                  <c:v>16.651310738760117</c:v>
                </c:pt>
                <c:pt idx="319">
                  <c:v>6.3274980807288443</c:v>
                </c:pt>
                <c:pt idx="320">
                  <c:v>2.4044492706769609</c:v>
                </c:pt>
                <c:pt idx="321">
                  <c:v>0.91369072285724495</c:v>
                </c:pt>
                <c:pt idx="322">
                  <c:v>0.34720247468575305</c:v>
                </c:pt>
                <c:pt idx="323">
                  <c:v>0.13193694038058618</c:v>
                </c:pt>
                <c:pt idx="324">
                  <c:v>5.0136037344622755E-2</c:v>
                </c:pt>
                <c:pt idx="325">
                  <c:v>3.0797073825424008</c:v>
                </c:pt>
                <c:pt idx="326">
                  <c:v>7.2396437925635266E-3</c:v>
                </c:pt>
                <c:pt idx="327">
                  <c:v>31.763355816689728</c:v>
                </c:pt>
                <c:pt idx="328">
                  <c:v>26.51314922540756</c:v>
                </c:pt>
                <c:pt idx="329">
                  <c:v>8.4803914186297433</c:v>
                </c:pt>
                <c:pt idx="330">
                  <c:v>48.750318698689128</c:v>
                </c:pt>
                <c:pt idx="331">
                  <c:v>14.690669921775079</c:v>
                </c:pt>
                <c:pt idx="332">
                  <c:v>5.6110006632836598</c:v>
                </c:pt>
                <c:pt idx="333">
                  <c:v>2.1213327367043218</c:v>
                </c:pt>
                <c:pt idx="334">
                  <c:v>0.80610643994764208</c:v>
                </c:pt>
                <c:pt idx="335">
                  <c:v>0.30632044718010398</c:v>
                </c:pt>
                <c:pt idx="336">
                  <c:v>0.11640176992843951</c:v>
                </c:pt>
                <c:pt idx="337">
                  <c:v>4.4232672572807018E-2</c:v>
                </c:pt>
                <c:pt idx="338">
                  <c:v>5.168643954088628</c:v>
                </c:pt>
                <c:pt idx="339">
                  <c:v>40.473286735530955</c:v>
                </c:pt>
                <c:pt idx="340">
                  <c:v>90.538543397419403</c:v>
                </c:pt>
                <c:pt idx="341">
                  <c:v>55.095407263590246</c:v>
                </c:pt>
                <c:pt idx="342">
                  <c:v>18.546653518123687</c:v>
                </c:pt>
                <c:pt idx="343">
                  <c:v>7.04337703925209</c:v>
                </c:pt>
                <c:pt idx="344">
                  <c:v>2.6764832749157943</c:v>
                </c:pt>
                <c:pt idx="345">
                  <c:v>1.0170636444680019</c:v>
                </c:pt>
                <c:pt idx="346">
                  <c:v>0.38648418489784075</c:v>
                </c:pt>
                <c:pt idx="347">
                  <c:v>0.14686399026117947</c:v>
                </c:pt>
                <c:pt idx="348">
                  <c:v>5.5808316299248206E-2</c:v>
                </c:pt>
                <c:pt idx="349">
                  <c:v>1.2886265462251856</c:v>
                </c:pt>
                <c:pt idx="350">
                  <c:v>8.0587208736114403E-3</c:v>
                </c:pt>
                <c:pt idx="351">
                  <c:v>3.0623139319723479E-3</c:v>
                </c:pt>
                <c:pt idx="352">
                  <c:v>1.1636792941494925E-3</c:v>
                </c:pt>
                <c:pt idx="353">
                  <c:v>4.4219813177680711E-4</c:v>
                </c:pt>
                <c:pt idx="354">
                  <c:v>6.3240423576937835E-2</c:v>
                </c:pt>
                <c:pt idx="355">
                  <c:v>6.3853410228570934E-5</c:v>
                </c:pt>
                <c:pt idx="356">
                  <c:v>2.4264295886856961E-5</c:v>
                </c:pt>
                <c:pt idx="357">
                  <c:v>9.2204324370056443E-6</c:v>
                </c:pt>
                <c:pt idx="358">
                  <c:v>3.5037643260621445E-6</c:v>
                </c:pt>
                <c:pt idx="359">
                  <c:v>1.3314304439036148E-6</c:v>
                </c:pt>
                <c:pt idx="360">
                  <c:v>5.0594356868337354E-7</c:v>
                </c:pt>
                <c:pt idx="361">
                  <c:v>1.9225855609968199E-7</c:v>
                </c:pt>
                <c:pt idx="362">
                  <c:v>7.3058251317879159E-8</c:v>
                </c:pt>
                <c:pt idx="363">
                  <c:v>14.521841543342124</c:v>
                </c:pt>
                <c:pt idx="364">
                  <c:v>3.5822439406203155</c:v>
                </c:pt>
                <c:pt idx="365">
                  <c:v>1.36125269743572</c:v>
                </c:pt>
                <c:pt idx="366">
                  <c:v>0.51727602502557368</c:v>
                </c:pt>
                <c:pt idx="367">
                  <c:v>0.19656488950971798</c:v>
                </c:pt>
                <c:pt idx="368">
                  <c:v>1.4106084512630945</c:v>
                </c:pt>
                <c:pt idx="369">
                  <c:v>2.8383970045203277E-2</c:v>
                </c:pt>
                <c:pt idx="370">
                  <c:v>1.0785908617177247E-2</c:v>
                </c:pt>
                <c:pt idx="371">
                  <c:v>4.0986452745273537E-3</c:v>
                </c:pt>
                <c:pt idx="372">
                  <c:v>1.5574852043203943E-3</c:v>
                </c:pt>
                <c:pt idx="373">
                  <c:v>5.9184437764174991E-4</c:v>
                </c:pt>
                <c:pt idx="374">
                  <c:v>21.845817718641289</c:v>
                </c:pt>
                <c:pt idx="375">
                  <c:v>25.682513427623416</c:v>
                </c:pt>
                <c:pt idx="376">
                  <c:v>7.9990053498804041</c:v>
                </c:pt>
                <c:pt idx="377">
                  <c:v>3.0396220329545534</c:v>
                </c:pt>
                <c:pt idx="378">
                  <c:v>1.1550563725227303</c:v>
                </c:pt>
                <c:pt idx="379">
                  <c:v>0.43892142155863739</c:v>
                </c:pt>
                <c:pt idx="380">
                  <c:v>17.936321979970643</c:v>
                </c:pt>
                <c:pt idx="381">
                  <c:v>4.2518779272007805</c:v>
                </c:pt>
                <c:pt idx="382">
                  <c:v>1.6157136123362965</c:v>
                </c:pt>
                <c:pt idx="383">
                  <c:v>0.61397117268779267</c:v>
                </c:pt>
                <c:pt idx="384">
                  <c:v>0.23330904562136121</c:v>
                </c:pt>
                <c:pt idx="385">
                  <c:v>0.85198115246931394</c:v>
                </c:pt>
                <c:pt idx="386">
                  <c:v>1.3847768576948623</c:v>
                </c:pt>
                <c:pt idx="387">
                  <c:v>11.997624893659086</c:v>
                </c:pt>
                <c:pt idx="388">
                  <c:v>3.2387716026741922</c:v>
                </c:pt>
                <c:pt idx="389">
                  <c:v>1.2307332090161931</c:v>
                </c:pt>
                <c:pt idx="390">
                  <c:v>0.46767861942615341</c:v>
                </c:pt>
                <c:pt idx="391">
                  <c:v>0.17771787538193831</c:v>
                </c:pt>
                <c:pt idx="392">
                  <c:v>6.753279264513655E-2</c:v>
                </c:pt>
                <c:pt idx="393">
                  <c:v>2.5662461205151886E-2</c:v>
                </c:pt>
                <c:pt idx="394">
                  <c:v>9.7517352579577169E-3</c:v>
                </c:pt>
                <c:pt idx="395">
                  <c:v>3.7056593980239316E-3</c:v>
                </c:pt>
                <c:pt idx="396">
                  <c:v>0.75674595124385802</c:v>
                </c:pt>
                <c:pt idx="397">
                  <c:v>5.3509721707465567E-4</c:v>
                </c:pt>
                <c:pt idx="398">
                  <c:v>2.0333694248836917E-4</c:v>
                </c:pt>
                <c:pt idx="399">
                  <c:v>4.1864093266952533</c:v>
                </c:pt>
                <c:pt idx="400">
                  <c:v>0.64118195192980809</c:v>
                </c:pt>
                <c:pt idx="401">
                  <c:v>40.71972093288678</c:v>
                </c:pt>
                <c:pt idx="402">
                  <c:v>93.38379407481446</c:v>
                </c:pt>
                <c:pt idx="403">
                  <c:v>29.506724962156948</c:v>
                </c:pt>
                <c:pt idx="404">
                  <c:v>20.54289238037007</c:v>
                </c:pt>
                <c:pt idx="405">
                  <c:v>6.2322767120271845</c:v>
                </c:pt>
                <c:pt idx="406">
                  <c:v>2.36826515057033</c:v>
                </c:pt>
                <c:pt idx="407">
                  <c:v>0.89994075721672528</c:v>
                </c:pt>
                <c:pt idx="408">
                  <c:v>0.34197748774235559</c:v>
                </c:pt>
                <c:pt idx="409">
                  <c:v>0.1299514453420951</c:v>
                </c:pt>
                <c:pt idx="410">
                  <c:v>4.9381549229996151E-2</c:v>
                </c:pt>
                <c:pt idx="411">
                  <c:v>1.8764988707398539E-2</c:v>
                </c:pt>
                <c:pt idx="412">
                  <c:v>6.2208502686135487</c:v>
                </c:pt>
                <c:pt idx="413">
                  <c:v>9.6503664589949594</c:v>
                </c:pt>
                <c:pt idx="414">
                  <c:v>2.6554370537360814</c:v>
                </c:pt>
                <c:pt idx="415">
                  <c:v>1.0090660804197107</c:v>
                </c:pt>
                <c:pt idx="416">
                  <c:v>0.38344511055949015</c:v>
                </c:pt>
                <c:pt idx="417">
                  <c:v>0.14570914201260626</c:v>
                </c:pt>
                <c:pt idx="418">
                  <c:v>5.5369473964790389E-2</c:v>
                </c:pt>
                <c:pt idx="419">
                  <c:v>2.1040400106620349E-2</c:v>
                </c:pt>
                <c:pt idx="420">
                  <c:v>7.9953520405157321E-3</c:v>
                </c:pt>
                <c:pt idx="421">
                  <c:v>5.4095730559253914</c:v>
                </c:pt>
                <c:pt idx="422">
                  <c:v>0.54503950253128952</c:v>
                </c:pt>
                <c:pt idx="423">
                  <c:v>8.1961607372783334</c:v>
                </c:pt>
                <c:pt idx="424">
                  <c:v>14.637938867224852</c:v>
                </c:pt>
                <c:pt idx="425">
                  <c:v>4.2490706018252506</c:v>
                </c:pt>
                <c:pt idx="426">
                  <c:v>1.6146468286935949</c:v>
                </c:pt>
                <c:pt idx="427">
                  <c:v>0.61356579490356622</c:v>
                </c:pt>
                <c:pt idx="428">
                  <c:v>0.2331550020633551</c:v>
                </c:pt>
                <c:pt idx="429">
                  <c:v>8.8598900784074952E-2</c:v>
                </c:pt>
                <c:pt idx="430">
                  <c:v>3.366758229794848E-2</c:v>
                </c:pt>
                <c:pt idx="431">
                  <c:v>1.2793681273220425E-2</c:v>
                </c:pt>
                <c:pt idx="432">
                  <c:v>4.8615988838237615E-3</c:v>
                </c:pt>
                <c:pt idx="433">
                  <c:v>5.1807609534235155</c:v>
                </c:pt>
                <c:pt idx="434">
                  <c:v>7.9166187529379384</c:v>
                </c:pt>
                <c:pt idx="435">
                  <c:v>4.906993353613597</c:v>
                </c:pt>
                <c:pt idx="436">
                  <c:v>79.005614959630108</c:v>
                </c:pt>
                <c:pt idx="437">
                  <c:v>24.220543783430937</c:v>
                </c:pt>
                <c:pt idx="438">
                  <c:v>9.2038066377037566</c:v>
                </c:pt>
                <c:pt idx="439">
                  <c:v>3.4974465223274285</c:v>
                </c:pt>
                <c:pt idx="440">
                  <c:v>1.3290296784844229</c:v>
                </c:pt>
                <c:pt idx="441">
                  <c:v>0.50503127782408064</c:v>
                </c:pt>
                <c:pt idx="442">
                  <c:v>0.19191188557315061</c:v>
                </c:pt>
                <c:pt idx="443">
                  <c:v>7.2926516517797219E-2</c:v>
                </c:pt>
                <c:pt idx="444">
                  <c:v>2.7712076276762945E-2</c:v>
                </c:pt>
                <c:pt idx="445">
                  <c:v>1.053058898516992E-2</c:v>
                </c:pt>
                <c:pt idx="446">
                  <c:v>4.0016238143645699E-3</c:v>
                </c:pt>
                <c:pt idx="447">
                  <c:v>1.83815125715175</c:v>
                </c:pt>
                <c:pt idx="448">
                  <c:v>5.7783447879424389E-4</c:v>
                </c:pt>
                <c:pt idx="449">
                  <c:v>2.1957710194181267E-4</c:v>
                </c:pt>
                <c:pt idx="450">
                  <c:v>8.3439298737888822E-5</c:v>
                </c:pt>
                <c:pt idx="451">
                  <c:v>3.1706933520397754E-5</c:v>
                </c:pt>
                <c:pt idx="452">
                  <c:v>1.2048634737751147E-5</c:v>
                </c:pt>
                <c:pt idx="453">
                  <c:v>4.578481200345436E-6</c:v>
                </c:pt>
                <c:pt idx="454">
                  <c:v>1.7398228561312659E-6</c:v>
                </c:pt>
                <c:pt idx="455">
                  <c:v>6.61132685329881E-7</c:v>
                </c:pt>
                <c:pt idx="456">
                  <c:v>2.5123042042535485E-7</c:v>
                </c:pt>
                <c:pt idx="457">
                  <c:v>1.1594251754484861</c:v>
                </c:pt>
                <c:pt idx="458">
                  <c:v>3.6277672709421232E-8</c:v>
                </c:pt>
                <c:pt idx="459">
                  <c:v>1.3785515629580071E-8</c:v>
                </c:pt>
                <c:pt idx="460">
                  <c:v>5.2384959392404263E-9</c:v>
                </c:pt>
                <c:pt idx="461">
                  <c:v>1.9906284569113621E-9</c:v>
                </c:pt>
                <c:pt idx="462">
                  <c:v>10.83156649158648</c:v>
                </c:pt>
                <c:pt idx="463">
                  <c:v>2.1128737099111512</c:v>
                </c:pt>
                <c:pt idx="464">
                  <c:v>2.7880606619659343</c:v>
                </c:pt>
                <c:pt idx="465">
                  <c:v>0.30509896371117029</c:v>
                </c:pt>
                <c:pt idx="466">
                  <c:v>0.1159376062102447</c:v>
                </c:pt>
                <c:pt idx="467">
                  <c:v>4.4056290359892981E-2</c:v>
                </c:pt>
                <c:pt idx="468">
                  <c:v>1.6741390336759334E-2</c:v>
                </c:pt>
                <c:pt idx="469">
                  <c:v>11.249757215419368</c:v>
                </c:pt>
                <c:pt idx="470">
                  <c:v>2.121874595654575</c:v>
                </c:pt>
                <c:pt idx="471">
                  <c:v>34.709992577421701</c:v>
                </c:pt>
                <c:pt idx="472">
                  <c:v>73.549559397180786</c:v>
                </c:pt>
                <c:pt idx="473">
                  <c:v>41.221384867241426</c:v>
                </c:pt>
                <c:pt idx="474">
                  <c:v>14.001795613106264</c:v>
                </c:pt>
                <c:pt idx="475">
                  <c:v>5.3206823329803798</c:v>
                </c:pt>
                <c:pt idx="476">
                  <c:v>2.0218592865325444</c:v>
                </c:pt>
                <c:pt idx="477">
                  <c:v>0.76830652888236683</c:v>
                </c:pt>
                <c:pt idx="478">
                  <c:v>0.29195648097529942</c:v>
                </c:pt>
                <c:pt idx="479">
                  <c:v>0.11094346277061376</c:v>
                </c:pt>
                <c:pt idx="480">
                  <c:v>4.2158515852833221E-2</c:v>
                </c:pt>
                <c:pt idx="481">
                  <c:v>3.8850661471539025</c:v>
                </c:pt>
                <c:pt idx="482">
                  <c:v>0.94590011809082186</c:v>
                </c:pt>
                <c:pt idx="483">
                  <c:v>8.412157862813114</c:v>
                </c:pt>
                <c:pt idx="484">
                  <c:v>2.3041794362480119</c:v>
                </c:pt>
                <c:pt idx="485">
                  <c:v>4.9572471191316474</c:v>
                </c:pt>
                <c:pt idx="486">
                  <c:v>0.83290475117997664</c:v>
                </c:pt>
                <c:pt idx="487">
                  <c:v>0.31650380544839113</c:v>
                </c:pt>
                <c:pt idx="488">
                  <c:v>0.12027144607038864</c:v>
                </c:pt>
                <c:pt idx="489">
                  <c:v>4.5703149506747691E-2</c:v>
                </c:pt>
                <c:pt idx="490">
                  <c:v>1.7367196812564118E-2</c:v>
                </c:pt>
                <c:pt idx="491">
                  <c:v>6.5995347887743659E-3</c:v>
                </c:pt>
                <c:pt idx="492">
                  <c:v>2.5078232197342592E-3</c:v>
                </c:pt>
                <c:pt idx="493">
                  <c:v>9.5297282349901871E-4</c:v>
                </c:pt>
                <c:pt idx="494">
                  <c:v>3.621296729296271E-4</c:v>
                </c:pt>
                <c:pt idx="495">
                  <c:v>1.3760927571325831E-4</c:v>
                </c:pt>
                <c:pt idx="496">
                  <c:v>51.510498153910696</c:v>
                </c:pt>
                <c:pt idx="497">
                  <c:v>30.770984341419268</c:v>
                </c:pt>
                <c:pt idx="498">
                  <c:v>10.106509602368831</c:v>
                </c:pt>
                <c:pt idx="499">
                  <c:v>3.8404736489001552</c:v>
                </c:pt>
                <c:pt idx="500">
                  <c:v>1.4593799865820591</c:v>
                </c:pt>
                <c:pt idx="501">
                  <c:v>0.55456439490118248</c:v>
                </c:pt>
                <c:pt idx="502">
                  <c:v>0.21073447006244936</c:v>
                </c:pt>
                <c:pt idx="503">
                  <c:v>8.0079098623730749E-2</c:v>
                </c:pt>
                <c:pt idx="504">
                  <c:v>3.0430057477017679E-2</c:v>
                </c:pt>
                <c:pt idx="505">
                  <c:v>3.2201741935523698</c:v>
                </c:pt>
                <c:pt idx="506">
                  <c:v>4.3941002996813533E-3</c:v>
                </c:pt>
                <c:pt idx="507">
                  <c:v>66.706030520358922</c:v>
                </c:pt>
                <c:pt idx="508">
                  <c:v>80.287410786275075</c:v>
                </c:pt>
                <c:pt idx="509">
                  <c:v>49.399668848259438</c:v>
                </c:pt>
                <c:pt idx="510">
                  <c:v>25.743460550833134</c:v>
                </c:pt>
                <c:pt idx="511">
                  <c:v>8.5805404072553415</c:v>
                </c:pt>
                <c:pt idx="512">
                  <c:v>3.2606053547570295</c:v>
                </c:pt>
                <c:pt idx="513">
                  <c:v>1.239030034807671</c:v>
                </c:pt>
                <c:pt idx="514">
                  <c:v>0.47083141322691507</c:v>
                </c:pt>
                <c:pt idx="515">
                  <c:v>0.17891593702622774</c:v>
                </c:pt>
                <c:pt idx="516">
                  <c:v>0.50069490560306829</c:v>
                </c:pt>
                <c:pt idx="517">
                  <c:v>2.5835461306587277E-2</c:v>
                </c:pt>
                <c:pt idx="518">
                  <c:v>19.479407848777555</c:v>
                </c:pt>
                <c:pt idx="519">
                  <c:v>5.0369381649077631</c:v>
                </c:pt>
                <c:pt idx="520">
                  <c:v>1.9068026432284699</c:v>
                </c:pt>
                <c:pt idx="521">
                  <c:v>0.7245850044268185</c:v>
                </c:pt>
                <c:pt idx="522">
                  <c:v>0.27534230168219104</c:v>
                </c:pt>
                <c:pt idx="523">
                  <c:v>0.1046300746392326</c:v>
                </c:pt>
                <c:pt idx="524">
                  <c:v>3.975942836290839E-2</c:v>
                </c:pt>
                <c:pt idx="525">
                  <c:v>0.9541224193981106</c:v>
                </c:pt>
                <c:pt idx="526">
                  <c:v>5.7412614556039731E-3</c:v>
                </c:pt>
                <c:pt idx="527">
                  <c:v>2.1816793531295093E-3</c:v>
                </c:pt>
                <c:pt idx="528">
                  <c:v>8.2903815418921363E-4</c:v>
                </c:pt>
                <c:pt idx="529">
                  <c:v>3.1503449859190117E-4</c:v>
                </c:pt>
                <c:pt idx="530">
                  <c:v>12.77840453222896</c:v>
                </c:pt>
                <c:pt idx="531">
                  <c:v>3.6334530897654247</c:v>
                </c:pt>
                <c:pt idx="532">
                  <c:v>35.516548117331972</c:v>
                </c:pt>
                <c:pt idx="533">
                  <c:v>52.3452081728677</c:v>
                </c:pt>
                <c:pt idx="534">
                  <c:v>16.571323974919</c:v>
                </c:pt>
                <c:pt idx="535">
                  <c:v>6.2971031104692203</c:v>
                </c:pt>
                <c:pt idx="536">
                  <c:v>2.4686356483031746</c:v>
                </c:pt>
                <c:pt idx="537">
                  <c:v>0.90930168915175569</c:v>
                </c:pt>
                <c:pt idx="538">
                  <c:v>0.34553464187766714</c:v>
                </c:pt>
                <c:pt idx="539">
                  <c:v>0.13130316391351349</c:v>
                </c:pt>
                <c:pt idx="540">
                  <c:v>4.9895202287135135E-2</c:v>
                </c:pt>
                <c:pt idx="541">
                  <c:v>2.0760020603321236</c:v>
                </c:pt>
                <c:pt idx="542">
                  <c:v>1.2097538866199939</c:v>
                </c:pt>
                <c:pt idx="543">
                  <c:v>73.810456131706943</c:v>
                </c:pt>
                <c:pt idx="544">
                  <c:v>24.718485625683314</c:v>
                </c:pt>
                <c:pt idx="545">
                  <c:v>9.0380200682560261</c:v>
                </c:pt>
                <c:pt idx="546">
                  <c:v>7.5148636138010119</c:v>
                </c:pt>
                <c:pt idx="547">
                  <c:v>1.9073701067803142</c:v>
                </c:pt>
                <c:pt idx="548">
                  <c:v>0.72480064057651949</c:v>
                </c:pt>
                <c:pt idx="549">
                  <c:v>0.2754242434190774</c:v>
                </c:pt>
                <c:pt idx="550">
                  <c:v>0.10466121249924944</c:v>
                </c:pt>
                <c:pt idx="551">
                  <c:v>3.9771260749714779E-2</c:v>
                </c:pt>
                <c:pt idx="552">
                  <c:v>31.336715885635762</c:v>
                </c:pt>
                <c:pt idx="553">
                  <c:v>7.6528185297060602</c:v>
                </c:pt>
                <c:pt idx="554">
                  <c:v>54.680439429155541</c:v>
                </c:pt>
                <c:pt idx="555">
                  <c:v>16.283392854586424</c:v>
                </c:pt>
                <c:pt idx="556">
                  <c:v>30.53079645453586</c:v>
                </c:pt>
                <c:pt idx="557">
                  <c:v>58.537312846489883</c:v>
                </c:pt>
                <c:pt idx="558">
                  <c:v>18.325587785724899</c:v>
                </c:pt>
                <c:pt idx="559">
                  <c:v>6.9637233585754617</c:v>
                </c:pt>
                <c:pt idx="560">
                  <c:v>2.6462148762586755</c:v>
                </c:pt>
                <c:pt idx="561">
                  <c:v>1.0055616529782969</c:v>
                </c:pt>
                <c:pt idx="562">
                  <c:v>0.38211342813175281</c:v>
                </c:pt>
                <c:pt idx="563">
                  <c:v>0.14520310269006606</c:v>
                </c:pt>
                <c:pt idx="564">
                  <c:v>1.8606627519456058</c:v>
                </c:pt>
                <c:pt idx="565">
                  <c:v>2.1522782180991746</c:v>
                </c:pt>
                <c:pt idx="566">
                  <c:v>16.187057017012371</c:v>
                </c:pt>
                <c:pt idx="567">
                  <c:v>5.9105441533505774</c:v>
                </c:pt>
                <c:pt idx="568">
                  <c:v>2.1499356570464783</c:v>
                </c:pt>
                <c:pt idx="569">
                  <c:v>47.75427884428489</c:v>
                </c:pt>
                <c:pt idx="570">
                  <c:v>15.985945728074729</c:v>
                </c:pt>
                <c:pt idx="571">
                  <c:v>5.547286925878697</c:v>
                </c:pt>
                <c:pt idx="572">
                  <c:v>2.107969031833905</c:v>
                </c:pt>
                <c:pt idx="573">
                  <c:v>0.80102823209688367</c:v>
                </c:pt>
                <c:pt idx="574">
                  <c:v>0.30439072819681584</c:v>
                </c:pt>
                <c:pt idx="575">
                  <c:v>0.11566847671479003</c:v>
                </c:pt>
                <c:pt idx="576">
                  <c:v>0.59085944959537573</c:v>
                </c:pt>
                <c:pt idx="577">
                  <c:v>1.6702528037615683E-2</c:v>
                </c:pt>
                <c:pt idx="578">
                  <c:v>3.4320278337003032</c:v>
                </c:pt>
                <c:pt idx="579">
                  <c:v>4.8172786661705658</c:v>
                </c:pt>
                <c:pt idx="580">
                  <c:v>16.457781476904458</c:v>
                </c:pt>
                <c:pt idx="581">
                  <c:v>37.833348502816776</c:v>
                </c:pt>
                <c:pt idx="582">
                  <c:v>15.915947364481124</c:v>
                </c:pt>
                <c:pt idx="583">
                  <c:v>5.2930889813378785</c:v>
                </c:pt>
                <c:pt idx="584">
                  <c:v>2.0113738129083938</c:v>
                </c:pt>
                <c:pt idx="585">
                  <c:v>2.8445230850865251</c:v>
                </c:pt>
                <c:pt idx="586">
                  <c:v>0.29044237858397215</c:v>
                </c:pt>
                <c:pt idx="587">
                  <c:v>0.1103681038619094</c:v>
                </c:pt>
                <c:pt idx="588">
                  <c:v>4.1939879467525566E-2</c:v>
                </c:pt>
                <c:pt idx="589">
                  <c:v>11.953546359825067</c:v>
                </c:pt>
                <c:pt idx="590">
                  <c:v>11.54293162594989</c:v>
                </c:pt>
                <c:pt idx="591">
                  <c:v>14.955077331398353</c:v>
                </c:pt>
                <c:pt idx="592">
                  <c:v>4.2800611156210184</c:v>
                </c:pt>
                <c:pt idx="593">
                  <c:v>6.145241314199855</c:v>
                </c:pt>
                <c:pt idx="594">
                  <c:v>1.8023549355957225</c:v>
                </c:pt>
                <c:pt idx="595">
                  <c:v>2.1334433880871622</c:v>
                </c:pt>
                <c:pt idx="596">
                  <c:v>0.17621297802733329</c:v>
                </c:pt>
                <c:pt idx="597">
                  <c:v>6.6960931650386663E-2</c:v>
                </c:pt>
                <c:pt idx="598">
                  <c:v>2.5445154027146928E-2</c:v>
                </c:pt>
                <c:pt idx="599">
                  <c:v>9.6691585303158335E-3</c:v>
                </c:pt>
                <c:pt idx="600">
                  <c:v>3.6742802415200169E-3</c:v>
                </c:pt>
                <c:pt idx="601">
                  <c:v>4.1663883531560657</c:v>
                </c:pt>
                <c:pt idx="602">
                  <c:v>14.909726965388373</c:v>
                </c:pt>
                <c:pt idx="603">
                  <c:v>3.9399414766090231</c:v>
                </c:pt>
                <c:pt idx="604">
                  <c:v>1.4971777611114288</c:v>
                </c:pt>
                <c:pt idx="605">
                  <c:v>1.0439597464027832</c:v>
                </c:pt>
                <c:pt idx="606">
                  <c:v>2.0128935353858162</c:v>
                </c:pt>
                <c:pt idx="607">
                  <c:v>1.0898458411014142</c:v>
                </c:pt>
                <c:pt idx="608">
                  <c:v>3.1218192480928404E-2</c:v>
                </c:pt>
                <c:pt idx="609">
                  <c:v>1.1862913142752793E-2</c:v>
                </c:pt>
                <c:pt idx="610">
                  <c:v>4.5079069942460612E-3</c:v>
                </c:pt>
                <c:pt idx="611">
                  <c:v>1.7130046578135031E-3</c:v>
                </c:pt>
                <c:pt idx="612">
                  <c:v>6.5094176996913125E-4</c:v>
                </c:pt>
                <c:pt idx="613">
                  <c:v>2.4735787258826989E-4</c:v>
                </c:pt>
                <c:pt idx="614">
                  <c:v>1.1315683748014396</c:v>
                </c:pt>
                <c:pt idx="615">
                  <c:v>3.5718476801746169E-5</c:v>
                </c:pt>
                <c:pt idx="616">
                  <c:v>1.3573021184663545E-5</c:v>
                </c:pt>
                <c:pt idx="617">
                  <c:v>5.157748050172147E-6</c:v>
                </c:pt>
                <c:pt idx="618">
                  <c:v>1.9599442590654157E-6</c:v>
                </c:pt>
                <c:pt idx="619">
                  <c:v>7.4477881844485819E-7</c:v>
                </c:pt>
                <c:pt idx="620">
                  <c:v>2.4459562086475728</c:v>
                </c:pt>
                <c:pt idx="621">
                  <c:v>1.0754606138343752E-7</c:v>
                </c:pt>
                <c:pt idx="622">
                  <c:v>4.0867503325706253E-8</c:v>
                </c:pt>
                <c:pt idx="623">
                  <c:v>1.5529651263768378E-8</c:v>
                </c:pt>
                <c:pt idx="624">
                  <c:v>5.9012674802319834E-9</c:v>
                </c:pt>
                <c:pt idx="625">
                  <c:v>2.2424816424881541E-9</c:v>
                </c:pt>
                <c:pt idx="626">
                  <c:v>11.938634817067058</c:v>
                </c:pt>
                <c:pt idx="627">
                  <c:v>2.7010722185479188</c:v>
                </c:pt>
                <c:pt idx="628">
                  <c:v>1.0264074430482093</c:v>
                </c:pt>
                <c:pt idx="629">
                  <c:v>0.39003482835831949</c:v>
                </c:pt>
                <c:pt idx="630">
                  <c:v>2.4049029842259726</c:v>
                </c:pt>
                <c:pt idx="631">
                  <c:v>5.6321029214941323E-2</c:v>
                </c:pt>
                <c:pt idx="632">
                  <c:v>1.5146383026905392</c:v>
                </c:pt>
                <c:pt idx="633">
                  <c:v>8.132756618637528E-3</c:v>
                </c:pt>
                <c:pt idx="634">
                  <c:v>3.0904475150822599E-3</c:v>
                </c:pt>
                <c:pt idx="635">
                  <c:v>1.1743700557312589E-3</c:v>
                </c:pt>
                <c:pt idx="636">
                  <c:v>4.4626062117787842E-4</c:v>
                </c:pt>
                <c:pt idx="637">
                  <c:v>0.46961163598227412</c:v>
                </c:pt>
                <c:pt idx="638">
                  <c:v>41.972569885212344</c:v>
                </c:pt>
                <c:pt idx="639">
                  <c:v>12.488815999188811</c:v>
                </c:pt>
                <c:pt idx="640">
                  <c:v>4.5622031972681585</c:v>
                </c:pt>
                <c:pt idx="641">
                  <c:v>3.9288952775205179</c:v>
                </c:pt>
                <c:pt idx="642">
                  <c:v>0.68004741973589666</c:v>
                </c:pt>
                <c:pt idx="643">
                  <c:v>0.25841801949964072</c:v>
                </c:pt>
                <c:pt idx="644">
                  <c:v>9.8198847409863468E-2</c:v>
                </c:pt>
                <c:pt idx="645">
                  <c:v>3.7315562015748115E-2</c:v>
                </c:pt>
                <c:pt idx="646">
                  <c:v>1.4179913565984284E-2</c:v>
                </c:pt>
                <c:pt idx="647">
                  <c:v>5.3883671550740281E-3</c:v>
                </c:pt>
                <c:pt idx="648">
                  <c:v>2.0475795189281304E-3</c:v>
                </c:pt>
                <c:pt idx="649">
                  <c:v>7.7808021719268962E-4</c:v>
                </c:pt>
                <c:pt idx="650">
                  <c:v>6.8764946539478196</c:v>
                </c:pt>
                <c:pt idx="651">
                  <c:v>27.40231408991384</c:v>
                </c:pt>
                <c:pt idx="652">
                  <c:v>79.982106655457073</c:v>
                </c:pt>
                <c:pt idx="653">
                  <c:v>47.167302217329208</c:v>
                </c:pt>
                <c:pt idx="654">
                  <c:v>52.007999707155498</c:v>
                </c:pt>
                <c:pt idx="655">
                  <c:v>72.373560514519141</c:v>
                </c:pt>
                <c:pt idx="656">
                  <c:v>22.935161184102764</c:v>
                </c:pt>
                <c:pt idx="657">
                  <c:v>8.7153612499590487</c:v>
                </c:pt>
                <c:pt idx="658">
                  <c:v>3.3118372749844394</c:v>
                </c:pt>
                <c:pt idx="659">
                  <c:v>1.2584981644940869</c:v>
                </c:pt>
                <c:pt idx="660">
                  <c:v>0.47822930250775297</c:v>
                </c:pt>
                <c:pt idx="661">
                  <c:v>0.63519736297799767</c:v>
                </c:pt>
                <c:pt idx="662">
                  <c:v>6.9056311282119545E-2</c:v>
                </c:pt>
                <c:pt idx="663">
                  <c:v>1.2000411247444005</c:v>
                </c:pt>
                <c:pt idx="664">
                  <c:v>9.9717313491380615E-3</c:v>
                </c:pt>
                <c:pt idx="665">
                  <c:v>20.3473572515488</c:v>
                </c:pt>
                <c:pt idx="666">
                  <c:v>6.0434054836562892</c:v>
                </c:pt>
                <c:pt idx="667">
                  <c:v>1.98427814494274</c:v>
                </c:pt>
                <c:pt idx="668">
                  <c:v>0.75402569507824135</c:v>
                </c:pt>
                <c:pt idx="669">
                  <c:v>0.28652976412973169</c:v>
                </c:pt>
                <c:pt idx="670">
                  <c:v>0.10888131036929802</c:v>
                </c:pt>
                <c:pt idx="671">
                  <c:v>4.137489794033325E-2</c:v>
                </c:pt>
                <c:pt idx="672">
                  <c:v>1.5722461217326632E-2</c:v>
                </c:pt>
                <c:pt idx="673">
                  <c:v>1.2947714324119004</c:v>
                </c:pt>
                <c:pt idx="674">
                  <c:v>0.43737294715925684</c:v>
                </c:pt>
                <c:pt idx="675">
                  <c:v>45.837645333628032</c:v>
                </c:pt>
                <c:pt idx="676">
                  <c:v>13.588932768975457</c:v>
                </c:pt>
                <c:pt idx="677">
                  <c:v>6.3056505208255196</c:v>
                </c:pt>
                <c:pt idx="678">
                  <c:v>2.1537741206385155</c:v>
                </c:pt>
                <c:pt idx="679">
                  <c:v>0.74565191889922133</c:v>
                </c:pt>
                <c:pt idx="680">
                  <c:v>5.2971670504275012</c:v>
                </c:pt>
                <c:pt idx="681">
                  <c:v>3.7877604915001024</c:v>
                </c:pt>
                <c:pt idx="682">
                  <c:v>0.23009123021091099</c:v>
                </c:pt>
                <c:pt idx="683">
                  <c:v>8.7434667480146167E-2</c:v>
                </c:pt>
                <c:pt idx="684">
                  <c:v>3.3225173642455544E-2</c:v>
                </c:pt>
                <c:pt idx="685">
                  <c:v>1.262556598413311E-2</c:v>
                </c:pt>
                <c:pt idx="686">
                  <c:v>4.7977150739705815E-3</c:v>
                </c:pt>
                <c:pt idx="687">
                  <c:v>1.8231317281088206E-3</c:v>
                </c:pt>
                <c:pt idx="688">
                  <c:v>6.9279005668135187E-4</c:v>
                </c:pt>
                <c:pt idx="689">
                  <c:v>2.6326022153891365E-4</c:v>
                </c:pt>
                <c:pt idx="690">
                  <c:v>4.9975944479557679</c:v>
                </c:pt>
                <c:pt idx="691">
                  <c:v>3.6033364676496977</c:v>
                </c:pt>
                <c:pt idx="692">
                  <c:v>0.76516479123451364</c:v>
                </c:pt>
                <c:pt idx="693">
                  <c:v>0.24104369545260845</c:v>
                </c:pt>
                <c:pt idx="694">
                  <c:v>9.1596604271991219E-2</c:v>
                </c:pt>
                <c:pt idx="695">
                  <c:v>3.480670962335667E-2</c:v>
                </c:pt>
                <c:pt idx="696">
                  <c:v>1.3226549656875534E-2</c:v>
                </c:pt>
                <c:pt idx="697">
                  <c:v>2.2904651301539332</c:v>
                </c:pt>
                <c:pt idx="698">
                  <c:v>1.9099137704528275E-3</c:v>
                </c:pt>
                <c:pt idx="699">
                  <c:v>6.268877938962512</c:v>
                </c:pt>
                <c:pt idx="700">
                  <c:v>1.1137402330315471</c:v>
                </c:pt>
                <c:pt idx="701">
                  <c:v>3.8144356366778274</c:v>
                </c:pt>
                <c:pt idx="702">
                  <c:v>0.37162802484442253</c:v>
                </c:pt>
                <c:pt idx="703">
                  <c:v>4.7260104896477699</c:v>
                </c:pt>
                <c:pt idx="704">
                  <c:v>0.8552065617859631</c:v>
                </c:pt>
                <c:pt idx="705">
                  <c:v>0.94184191342622881</c:v>
                </c:pt>
                <c:pt idx="706">
                  <c:v>0.10425268614133223</c:v>
                </c:pt>
                <c:pt idx="707">
                  <c:v>0.64961017531675069</c:v>
                </c:pt>
                <c:pt idx="708">
                  <c:v>1.5054087878808374E-2</c:v>
                </c:pt>
                <c:pt idx="709">
                  <c:v>8.3259837589829537</c:v>
                </c:pt>
                <c:pt idx="710">
                  <c:v>5.4138795616291358</c:v>
                </c:pt>
                <c:pt idx="711">
                  <c:v>3.2706816921362565</c:v>
                </c:pt>
                <c:pt idx="712">
                  <c:v>0.8220027215491017</c:v>
                </c:pt>
                <c:pt idx="713">
                  <c:v>1.9373649371722843</c:v>
                </c:pt>
                <c:pt idx="714">
                  <c:v>0.11869719299169031</c:v>
                </c:pt>
                <c:pt idx="715">
                  <c:v>4.5104933336842318E-2</c:v>
                </c:pt>
                <c:pt idx="716">
                  <c:v>0.77327626712207642</c:v>
                </c:pt>
                <c:pt idx="717">
                  <c:v>6.5131523738400313E-3</c:v>
                </c:pt>
                <c:pt idx="718">
                  <c:v>2.4749979020592121E-3</c:v>
                </c:pt>
                <c:pt idx="719">
                  <c:v>9.4049920278250045E-4</c:v>
                </c:pt>
                <c:pt idx="720">
                  <c:v>3.5738969705735021E-4</c:v>
                </c:pt>
                <c:pt idx="721">
                  <c:v>1.3580808488179307E-4</c:v>
                </c:pt>
                <c:pt idx="722">
                  <c:v>0.18120214606572524</c:v>
                </c:pt>
                <c:pt idx="723">
                  <c:v>1.961068745693092E-5</c:v>
                </c:pt>
                <c:pt idx="724">
                  <c:v>22.231425079515148</c:v>
                </c:pt>
                <c:pt idx="725">
                  <c:v>5.9923540227667598</c:v>
                </c:pt>
                <c:pt idx="726">
                  <c:v>2.2770945286513689</c:v>
                </c:pt>
                <c:pt idx="727">
                  <c:v>0.86529592088752016</c:v>
                </c:pt>
                <c:pt idx="728">
                  <c:v>0.32881244993725772</c:v>
                </c:pt>
                <c:pt idx="729">
                  <c:v>0.12494873097615791</c:v>
                </c:pt>
                <c:pt idx="730">
                  <c:v>4.7480517770940006E-2</c:v>
                </c:pt>
                <c:pt idx="731">
                  <c:v>1.8042596752957201E-2</c:v>
                </c:pt>
                <c:pt idx="732">
                  <c:v>6.8561867661237359E-3</c:v>
                </c:pt>
                <c:pt idx="733">
                  <c:v>2.6053509711270197E-3</c:v>
                </c:pt>
                <c:pt idx="734">
                  <c:v>1.5189826801211197</c:v>
                </c:pt>
                <c:pt idx="735">
                  <c:v>5.5349300513151435E-2</c:v>
                </c:pt>
                <c:pt idx="736">
                  <c:v>24.748592216254821</c:v>
                </c:pt>
                <c:pt idx="737">
                  <c:v>19.022495451058091</c:v>
                </c:pt>
                <c:pt idx="738">
                  <c:v>17.592454792643732</c:v>
                </c:pt>
                <c:pt idx="739">
                  <c:v>15.776537610566006</c:v>
                </c:pt>
                <c:pt idx="740">
                  <c:v>4.7005529394437948</c:v>
                </c:pt>
                <c:pt idx="741">
                  <c:v>1.7862101169886417</c:v>
                </c:pt>
                <c:pt idx="742">
                  <c:v>0.67875984445568394</c:v>
                </c:pt>
                <c:pt idx="743">
                  <c:v>0.83198627984454643</c:v>
                </c:pt>
                <c:pt idx="744">
                  <c:v>9.8012921539400749E-2</c:v>
                </c:pt>
                <c:pt idx="745">
                  <c:v>3.724491018497228E-2</c:v>
                </c:pt>
                <c:pt idx="746">
                  <c:v>1.0434077380193865</c:v>
                </c:pt>
                <c:pt idx="747">
                  <c:v>6.3234160331878106</c:v>
                </c:pt>
                <c:pt idx="748">
                  <c:v>14.636309908711478</c:v>
                </c:pt>
                <c:pt idx="749">
                  <c:v>4.1610654726579659</c:v>
                </c:pt>
                <c:pt idx="750">
                  <c:v>1.5812048796100273</c:v>
                </c:pt>
                <c:pt idx="751">
                  <c:v>0.60085785425181026</c:v>
                </c:pt>
                <c:pt idx="752">
                  <c:v>0.22832598461568793</c:v>
                </c:pt>
                <c:pt idx="753">
                  <c:v>0.9046537370655231</c:v>
                </c:pt>
                <c:pt idx="754">
                  <c:v>3.297027217850533E-2</c:v>
                </c:pt>
                <c:pt idx="755">
                  <c:v>1.2528703427832027E-2</c:v>
                </c:pt>
                <c:pt idx="756">
                  <c:v>4.7609073025761716E-3</c:v>
                </c:pt>
                <c:pt idx="757">
                  <c:v>1.8091447749789449E-3</c:v>
                </c:pt>
                <c:pt idx="758">
                  <c:v>6.8747501449199896E-4</c:v>
                </c:pt>
                <c:pt idx="759">
                  <c:v>2.6124050550695968E-4</c:v>
                </c:pt>
                <c:pt idx="760">
                  <c:v>27.861451693805442</c:v>
                </c:pt>
                <c:pt idx="761">
                  <c:v>7.8316058195934213</c:v>
                </c:pt>
                <c:pt idx="762">
                  <c:v>2.9760102114454998</c:v>
                </c:pt>
                <c:pt idx="763">
                  <c:v>1.8871397911537948</c:v>
                </c:pt>
                <c:pt idx="764">
                  <c:v>2.2964459250196319</c:v>
                </c:pt>
                <c:pt idx="765">
                  <c:v>0.16329963232243749</c:v>
                </c:pt>
                <c:pt idx="766">
                  <c:v>0.84493534199828457</c:v>
                </c:pt>
                <c:pt idx="767">
                  <c:v>2.3580466907359973E-2</c:v>
                </c:pt>
                <c:pt idx="768">
                  <c:v>8.9605774247967906E-3</c:v>
                </c:pt>
                <c:pt idx="769">
                  <c:v>3.4050194214227804E-3</c:v>
                </c:pt>
                <c:pt idx="770">
                  <c:v>4.6552977741391972</c:v>
                </c:pt>
                <c:pt idx="771">
                  <c:v>11.595876596579775</c:v>
                </c:pt>
                <c:pt idx="772">
                  <c:v>3.2214140273693186</c:v>
                </c:pt>
                <c:pt idx="773">
                  <c:v>1.2241373304003413</c:v>
                </c:pt>
                <c:pt idx="774">
                  <c:v>0.46517218555212964</c:v>
                </c:pt>
                <c:pt idx="775">
                  <c:v>0.17676543050980928</c:v>
                </c:pt>
                <c:pt idx="776">
                  <c:v>2.7298896620383992</c:v>
                </c:pt>
                <c:pt idx="777">
                  <c:v>2.5524928165616457E-2</c:v>
                </c:pt>
                <c:pt idx="778">
                  <c:v>9.6994727029342514E-3</c:v>
                </c:pt>
                <c:pt idx="779">
                  <c:v>3.6857996271150162E-3</c:v>
                </c:pt>
                <c:pt idx="780">
                  <c:v>1.4006038583037062E-3</c:v>
                </c:pt>
                <c:pt idx="781">
                  <c:v>20.976952923959782</c:v>
                </c:pt>
                <c:pt idx="782">
                  <c:v>4.9527021432418223</c:v>
                </c:pt>
                <c:pt idx="783">
                  <c:v>22.878726414723729</c:v>
                </c:pt>
                <c:pt idx="784">
                  <c:v>64.408533546027343</c:v>
                </c:pt>
                <c:pt idx="785">
                  <c:v>34.871319174187292</c:v>
                </c:pt>
                <c:pt idx="786">
                  <c:v>12.242155056888585</c:v>
                </c:pt>
                <c:pt idx="787">
                  <c:v>6.1689184955098932</c:v>
                </c:pt>
                <c:pt idx="788">
                  <c:v>1.6814872733748376</c:v>
                </c:pt>
                <c:pt idx="789">
                  <c:v>0.6389651638824384</c:v>
                </c:pt>
                <c:pt idx="790">
                  <c:v>0.24280676227532658</c:v>
                </c:pt>
                <c:pt idx="791">
                  <c:v>9.2266569664624112E-2</c:v>
                </c:pt>
                <c:pt idx="792">
                  <c:v>3.5061296472557159E-2</c:v>
                </c:pt>
                <c:pt idx="793">
                  <c:v>0.49126437079014923</c:v>
                </c:pt>
                <c:pt idx="794">
                  <c:v>4.7739623467373935</c:v>
                </c:pt>
                <c:pt idx="795">
                  <c:v>40.611559005064635</c:v>
                </c:pt>
                <c:pt idx="796">
                  <c:v>12.197094938213482</c:v>
                </c:pt>
                <c:pt idx="797">
                  <c:v>20.448252174525372</c:v>
                </c:pt>
                <c:pt idx="798">
                  <c:v>5.6582832825663187</c:v>
                </c:pt>
                <c:pt idx="799">
                  <c:v>2.150147647375201</c:v>
                </c:pt>
                <c:pt idx="800">
                  <c:v>0.81705610600257639</c:v>
                </c:pt>
                <c:pt idx="801">
                  <c:v>9.8693080093982672</c:v>
                </c:pt>
                <c:pt idx="802">
                  <c:v>1.3253481361535377</c:v>
                </c:pt>
                <c:pt idx="803">
                  <c:v>0.50363229173834423</c:v>
                </c:pt>
                <c:pt idx="804">
                  <c:v>0.19138027086057083</c:v>
                </c:pt>
                <c:pt idx="805">
                  <c:v>1.3662374933657877</c:v>
                </c:pt>
                <c:pt idx="806">
                  <c:v>2.2874693562019037</c:v>
                </c:pt>
                <c:pt idx="807">
                  <c:v>1.0501418222661244E-2</c:v>
                </c:pt>
                <c:pt idx="808">
                  <c:v>3.990538924611273E-3</c:v>
                </c:pt>
                <c:pt idx="809">
                  <c:v>1.5164047913522835E-3</c:v>
                </c:pt>
                <c:pt idx="810">
                  <c:v>5.7623382071386763E-4</c:v>
                </c:pt>
                <c:pt idx="811">
                  <c:v>2.189688518712697E-4</c:v>
                </c:pt>
                <c:pt idx="812">
                  <c:v>8.3208163711082485E-5</c:v>
                </c:pt>
                <c:pt idx="813">
                  <c:v>3.161910221021134E-5</c:v>
                </c:pt>
                <c:pt idx="814">
                  <c:v>1.201525883988031E-5</c:v>
                </c:pt>
                <c:pt idx="815">
                  <c:v>4.5657983591545183E-6</c:v>
                </c:pt>
                <c:pt idx="816">
                  <c:v>1.7350033764787166E-6</c:v>
                </c:pt>
                <c:pt idx="817">
                  <c:v>8.926933175827152</c:v>
                </c:pt>
                <c:pt idx="818">
                  <c:v>1.5643542364923986</c:v>
                </c:pt>
                <c:pt idx="819">
                  <c:v>2.4360691076573957</c:v>
                </c:pt>
                <c:pt idx="820">
                  <c:v>4.3864411930957798</c:v>
                </c:pt>
                <c:pt idx="821">
                  <c:v>0.98465425151774189</c:v>
                </c:pt>
                <c:pt idx="822">
                  <c:v>0.37416861557674191</c:v>
                </c:pt>
                <c:pt idx="823">
                  <c:v>0.14218407391916194</c:v>
                </c:pt>
                <c:pt idx="824">
                  <c:v>0.48737194894996472</c:v>
                </c:pt>
                <c:pt idx="825">
                  <c:v>2.0531380273926984E-2</c:v>
                </c:pt>
                <c:pt idx="826">
                  <c:v>7.8019245040922532E-3</c:v>
                </c:pt>
                <c:pt idx="827">
                  <c:v>2.964731311555056E-3</c:v>
                </c:pt>
                <c:pt idx="828">
                  <c:v>0.13201212393589881</c:v>
                </c:pt>
                <c:pt idx="829">
                  <c:v>4.2810720138855015E-4</c:v>
                </c:pt>
                <c:pt idx="830">
                  <c:v>64.712866465109471</c:v>
                </c:pt>
                <c:pt idx="831">
                  <c:v>78.786649223154711</c:v>
                </c:pt>
                <c:pt idx="832">
                  <c:v>107.01914872238224</c:v>
                </c:pt>
                <c:pt idx="833">
                  <c:v>108.00416375289079</c:v>
                </c:pt>
                <c:pt idx="834">
                  <c:v>35.504017801269462</c:v>
                </c:pt>
                <c:pt idx="835">
                  <c:v>13.491526764482394</c:v>
                </c:pt>
                <c:pt idx="836">
                  <c:v>5.1267801705033103</c:v>
                </c:pt>
                <c:pt idx="837">
                  <c:v>1.9481764647912581</c:v>
                </c:pt>
                <c:pt idx="838">
                  <c:v>0.74030705662067819</c:v>
                </c:pt>
                <c:pt idx="839">
                  <c:v>0.28131668151585765</c:v>
                </c:pt>
                <c:pt idx="840">
                  <c:v>0.10690033897602592</c:v>
                </c:pt>
                <c:pt idx="841">
                  <c:v>4.0622128810889856E-2</c:v>
                </c:pt>
                <c:pt idx="842">
                  <c:v>27.472259032080089</c:v>
                </c:pt>
                <c:pt idx="843">
                  <c:v>7.4685155214956289</c:v>
                </c:pt>
                <c:pt idx="844">
                  <c:v>47.179859654793304</c:v>
                </c:pt>
                <c:pt idx="845">
                  <c:v>15.111659110896751</c:v>
                </c:pt>
                <c:pt idx="846">
                  <c:v>5.4053007471032473</c:v>
                </c:pt>
                <c:pt idx="847">
                  <c:v>5.6179753350030133</c:v>
                </c:pt>
                <c:pt idx="848">
                  <c:v>0.82723670011747563</c:v>
                </c:pt>
                <c:pt idx="849">
                  <c:v>0.29659966259504938</c:v>
                </c:pt>
                <c:pt idx="850">
                  <c:v>0.11270787178611875</c:v>
                </c:pt>
                <c:pt idx="851">
                  <c:v>4.2828991278725123E-2</c:v>
                </c:pt>
                <c:pt idx="852">
                  <c:v>1.6275016685915546E-2</c:v>
                </c:pt>
                <c:pt idx="853">
                  <c:v>6.1845063406479077E-3</c:v>
                </c:pt>
                <c:pt idx="854">
                  <c:v>2.3501124094462049E-3</c:v>
                </c:pt>
                <c:pt idx="855">
                  <c:v>8.9304271558955791E-4</c:v>
                </c:pt>
                <c:pt idx="856">
                  <c:v>3.3935623192403203E-4</c:v>
                </c:pt>
                <c:pt idx="857">
                  <c:v>1.289553681311322E-4</c:v>
                </c:pt>
                <c:pt idx="858">
                  <c:v>1.1668013469326862E-3</c:v>
                </c:pt>
                <c:pt idx="859">
                  <c:v>1.8621155158135485E-5</c:v>
                </c:pt>
                <c:pt idx="860">
                  <c:v>7.076038960091485E-6</c:v>
                </c:pt>
                <c:pt idx="861">
                  <c:v>2.6888948048347641E-6</c:v>
                </c:pt>
                <c:pt idx="862">
                  <c:v>1.0217800258372105E-6</c:v>
                </c:pt>
                <c:pt idx="863">
                  <c:v>3.8827640981814E-7</c:v>
                </c:pt>
                <c:pt idx="864">
                  <c:v>1.475450357308932E-7</c:v>
                </c:pt>
                <c:pt idx="865">
                  <c:v>5.606711357773941E-8</c:v>
                </c:pt>
                <c:pt idx="866">
                  <c:v>39.903711544508049</c:v>
                </c:pt>
                <c:pt idx="867">
                  <c:v>39.308624943991774</c:v>
                </c:pt>
                <c:pt idx="868">
                  <c:v>18.514685121481723</c:v>
                </c:pt>
                <c:pt idx="869">
                  <c:v>6.2461648186488983</c:v>
                </c:pt>
                <c:pt idx="870">
                  <c:v>33.774290891240078</c:v>
                </c:pt>
                <c:pt idx="871">
                  <c:v>9.5460353396550524</c:v>
                </c:pt>
                <c:pt idx="872">
                  <c:v>3.6274934290689207</c:v>
                </c:pt>
                <c:pt idx="873">
                  <c:v>1.3784475030461898</c:v>
                </c:pt>
                <c:pt idx="874">
                  <c:v>0.52381005115755219</c:v>
                </c:pt>
                <c:pt idx="875">
                  <c:v>0.19904781943986982</c:v>
                </c:pt>
                <c:pt idx="876">
                  <c:v>7.5638171387150524E-2</c:v>
                </c:pt>
                <c:pt idx="877">
                  <c:v>2.87425051271172E-2</c:v>
                </c:pt>
                <c:pt idx="878">
                  <c:v>7.5403619115689819</c:v>
                </c:pt>
                <c:pt idx="879">
                  <c:v>1.1754188667783703</c:v>
                </c:pt>
                <c:pt idx="880">
                  <c:v>0.51019275448065748</c:v>
                </c:pt>
                <c:pt idx="881">
                  <c:v>0.16973048436279664</c:v>
                </c:pt>
                <c:pt idx="882">
                  <c:v>2.1364969416534452</c:v>
                </c:pt>
                <c:pt idx="883">
                  <c:v>2.1631090872665899</c:v>
                </c:pt>
                <c:pt idx="884">
                  <c:v>9.3134511379553784E-3</c:v>
                </c:pt>
                <c:pt idx="885">
                  <c:v>3.5391114324230437E-3</c:v>
                </c:pt>
                <c:pt idx="886">
                  <c:v>1.3448623443207569E-3</c:v>
                </c:pt>
                <c:pt idx="887">
                  <c:v>5.1104769084188754E-4</c:v>
                </c:pt>
                <c:pt idx="888">
                  <c:v>1.9419812251991731E-4</c:v>
                </c:pt>
                <c:pt idx="889">
                  <c:v>7.3795286557568562E-5</c:v>
                </c:pt>
                <c:pt idx="890">
                  <c:v>2.804220889187606E-5</c:v>
                </c:pt>
                <c:pt idx="891">
                  <c:v>9.9839325916706105</c:v>
                </c:pt>
                <c:pt idx="892">
                  <c:v>1.9646448011685291</c:v>
                </c:pt>
                <c:pt idx="893">
                  <c:v>1.1887473110266467</c:v>
                </c:pt>
                <c:pt idx="894">
                  <c:v>4.232044124032992</c:v>
                </c:pt>
                <c:pt idx="895">
                  <c:v>0.45498118644942026</c:v>
                </c:pt>
                <c:pt idx="896">
                  <c:v>0.17289285085077971</c:v>
                </c:pt>
                <c:pt idx="897">
                  <c:v>6.5699283323296304E-2</c:v>
                </c:pt>
                <c:pt idx="898">
                  <c:v>2.4965727662852589E-2</c:v>
                </c:pt>
                <c:pt idx="899">
                  <c:v>9.4869765118839842E-3</c:v>
                </c:pt>
                <c:pt idx="900">
                  <c:v>3.6050510745159144E-3</c:v>
                </c:pt>
                <c:pt idx="901">
                  <c:v>1.3699194083160475E-3</c:v>
                </c:pt>
                <c:pt idx="902">
                  <c:v>0.24238959471760729</c:v>
                </c:pt>
                <c:pt idx="903">
                  <c:v>1.978163625608373E-4</c:v>
                </c:pt>
                <c:pt idx="904">
                  <c:v>62.490527074515356</c:v>
                </c:pt>
                <c:pt idx="905">
                  <c:v>18.205133548944232</c:v>
                </c:pt>
                <c:pt idx="906">
                  <c:v>7.1075052640655763</c:v>
                </c:pt>
                <c:pt idx="907">
                  <c:v>2.6288212844675467</c:v>
                </c:pt>
                <c:pt idx="908">
                  <c:v>0.99895208809766789</c:v>
                </c:pt>
                <c:pt idx="909">
                  <c:v>0.37960179347711376</c:v>
                </c:pt>
                <c:pt idx="910">
                  <c:v>0.14424868152130324</c:v>
                </c:pt>
                <c:pt idx="911">
                  <c:v>5.481449897809524E-2</c:v>
                </c:pt>
                <c:pt idx="912">
                  <c:v>2.0829509611676192E-2</c:v>
                </c:pt>
                <c:pt idx="913">
                  <c:v>7.9152136524369542E-3</c:v>
                </c:pt>
                <c:pt idx="914">
                  <c:v>3.0077811879260421E-3</c:v>
                </c:pt>
                <c:pt idx="915">
                  <c:v>4.7074296357695626</c:v>
                </c:pt>
                <c:pt idx="916">
                  <c:v>14.660859848268249</c:v>
                </c:pt>
                <c:pt idx="917">
                  <c:v>4.1114873728831558</c:v>
                </c:pt>
                <c:pt idx="918">
                  <c:v>2.7432001250217404</c:v>
                </c:pt>
                <c:pt idx="919">
                  <c:v>0.58409793007110644</c:v>
                </c:pt>
                <c:pt idx="920">
                  <c:v>4.3331956471247866</c:v>
                </c:pt>
                <c:pt idx="921">
                  <c:v>8.4343741102267791E-2</c:v>
                </c:pt>
                <c:pt idx="922">
                  <c:v>3.2050621618861755E-2</c:v>
                </c:pt>
                <c:pt idx="923">
                  <c:v>1.217923621516747E-2</c:v>
                </c:pt>
                <c:pt idx="924">
                  <c:v>4.6281097617636392E-3</c:v>
                </c:pt>
                <c:pt idx="925">
                  <c:v>1.7586817094701827E-3</c:v>
                </c:pt>
                <c:pt idx="926">
                  <c:v>6.6829904959866938E-4</c:v>
                </c:pt>
                <c:pt idx="927">
                  <c:v>7.3047091186331574</c:v>
                </c:pt>
                <c:pt idx="928">
                  <c:v>1.436593430557054</c:v>
                </c:pt>
                <c:pt idx="929">
                  <c:v>0.54590550361168055</c:v>
                </c:pt>
                <c:pt idx="930">
                  <c:v>3.5329360619191834</c:v>
                </c:pt>
                <c:pt idx="931">
                  <c:v>24.713020246861568</c:v>
                </c:pt>
                <c:pt idx="932">
                  <c:v>6.415349875760433</c:v>
                </c:pt>
                <c:pt idx="933">
                  <c:v>2.4378329527889644</c:v>
                </c:pt>
                <c:pt idx="934">
                  <c:v>0.92637652205980636</c:v>
                </c:pt>
                <c:pt idx="935">
                  <c:v>0.35202307838272645</c:v>
                </c:pt>
                <c:pt idx="936">
                  <c:v>0.13376876978543603</c:v>
                </c:pt>
                <c:pt idx="937">
                  <c:v>5.0832132518465696E-2</c:v>
                </c:pt>
                <c:pt idx="938">
                  <c:v>0.4546310045262702</c:v>
                </c:pt>
                <c:pt idx="939">
                  <c:v>23.542807843605239</c:v>
                </c:pt>
                <c:pt idx="940">
                  <c:v>23.169792430710903</c:v>
                </c:pt>
                <c:pt idx="941">
                  <c:v>15.049634676650733</c:v>
                </c:pt>
                <c:pt idx="942">
                  <c:v>4.7066728435634335</c:v>
                </c:pt>
                <c:pt idx="943">
                  <c:v>1.7885356805541051</c:v>
                </c:pt>
                <c:pt idx="944">
                  <c:v>0.67964355861055992</c:v>
                </c:pt>
                <c:pt idx="945">
                  <c:v>0.25826455227201278</c:v>
                </c:pt>
                <c:pt idx="946">
                  <c:v>9.8140529863364884E-2</c:v>
                </c:pt>
                <c:pt idx="947">
                  <c:v>3.7293401348078653E-2</c:v>
                </c:pt>
                <c:pt idx="948">
                  <c:v>1.4171492512269891E-2</c:v>
                </c:pt>
                <c:pt idx="949">
                  <c:v>5.3851671546625585E-3</c:v>
                </c:pt>
                <c:pt idx="950">
                  <c:v>0.76337950227075257</c:v>
                </c:pt>
                <c:pt idx="951">
                  <c:v>52.898240991958801</c:v>
                </c:pt>
                <c:pt idx="952">
                  <c:v>17.713344574708646</c:v>
                </c:pt>
                <c:pt idx="953">
                  <c:v>17.931776821855358</c:v>
                </c:pt>
                <c:pt idx="954">
                  <c:v>27.546593415728189</c:v>
                </c:pt>
                <c:pt idx="955">
                  <c:v>8.1450206267011147</c:v>
                </c:pt>
                <c:pt idx="956">
                  <c:v>3.0953443876320819</c:v>
                </c:pt>
                <c:pt idx="957">
                  <c:v>1.1761409784956411</c:v>
                </c:pt>
                <c:pt idx="958">
                  <c:v>0.44693357182834353</c:v>
                </c:pt>
                <c:pt idx="959">
                  <c:v>0.16983475729477057</c:v>
                </c:pt>
                <c:pt idx="960">
                  <c:v>6.4537207772012814E-2</c:v>
                </c:pt>
                <c:pt idx="961">
                  <c:v>2.4524138953364864E-2</c:v>
                </c:pt>
                <c:pt idx="962">
                  <c:v>9.3191728022786486E-3</c:v>
                </c:pt>
                <c:pt idx="963">
                  <c:v>1.4940771480682409</c:v>
                </c:pt>
                <c:pt idx="964">
                  <c:v>4.2957586363085625</c:v>
                </c:pt>
                <c:pt idx="965">
                  <c:v>14.820884943159214</c:v>
                </c:pt>
                <c:pt idx="966">
                  <c:v>4.1151728907820502</c:v>
                </c:pt>
                <c:pt idx="967">
                  <c:v>5.6814868644032073</c:v>
                </c:pt>
                <c:pt idx="968">
                  <c:v>0.8823889873782883</c:v>
                </c:pt>
                <c:pt idx="969">
                  <c:v>0.33530781520374958</c:v>
                </c:pt>
                <c:pt idx="970">
                  <c:v>0.12741696977742481</c:v>
                </c:pt>
                <c:pt idx="971">
                  <c:v>4.8418448515421438E-2</c:v>
                </c:pt>
                <c:pt idx="972">
                  <c:v>1.8399010435860147E-2</c:v>
                </c:pt>
                <c:pt idx="973">
                  <c:v>6.9916239656268543E-3</c:v>
                </c:pt>
                <c:pt idx="974">
                  <c:v>2.6568171069382045E-3</c:v>
                </c:pt>
                <c:pt idx="975">
                  <c:v>0.86447590249726391</c:v>
                </c:pt>
                <c:pt idx="976">
                  <c:v>3.8364439024187683E-4</c:v>
                </c:pt>
                <c:pt idx="977">
                  <c:v>47.900227280216235</c:v>
                </c:pt>
                <c:pt idx="978">
                  <c:v>13.962724031487387</c:v>
                </c:pt>
                <c:pt idx="979">
                  <c:v>16.150561279141925</c:v>
                </c:pt>
                <c:pt idx="980">
                  <c:v>3.6128391343164945</c:v>
                </c:pt>
                <c:pt idx="981">
                  <c:v>1.3728788710402682</c:v>
                </c:pt>
                <c:pt idx="982">
                  <c:v>0.5216939709953019</c:v>
                </c:pt>
                <c:pt idx="983">
                  <c:v>0.19824370897821469</c:v>
                </c:pt>
                <c:pt idx="984">
                  <c:v>7.5332609411721582E-2</c:v>
                </c:pt>
                <c:pt idx="985">
                  <c:v>2.8626391576454201E-2</c:v>
                </c:pt>
                <c:pt idx="986">
                  <c:v>1.0878028799052596E-2</c:v>
                </c:pt>
                <c:pt idx="987">
                  <c:v>4.1336509436399865E-3</c:v>
                </c:pt>
                <c:pt idx="988">
                  <c:v>0.59224863414233697</c:v>
                </c:pt>
                <c:pt idx="989">
                  <c:v>5.9689919626161386E-4</c:v>
                </c:pt>
                <c:pt idx="990">
                  <c:v>2.2682169457941332E-4</c:v>
                </c:pt>
                <c:pt idx="991">
                  <c:v>7.133276150886589</c:v>
                </c:pt>
                <c:pt idx="992">
                  <c:v>1.1130353143242806</c:v>
                </c:pt>
                <c:pt idx="993">
                  <c:v>0.42295341944322667</c:v>
                </c:pt>
                <c:pt idx="994">
                  <c:v>0.16072229938842611</c:v>
                </c:pt>
                <c:pt idx="995">
                  <c:v>6.1074473767601931E-2</c:v>
                </c:pt>
                <c:pt idx="996">
                  <c:v>0.77880202672847787</c:v>
                </c:pt>
                <c:pt idx="997">
                  <c:v>8.8191540120417175E-3</c:v>
                </c:pt>
                <c:pt idx="998">
                  <c:v>3.3512785245758524E-3</c:v>
                </c:pt>
                <c:pt idx="999">
                  <c:v>0.75090196040626367</c:v>
                </c:pt>
                <c:pt idx="1000">
                  <c:v>69.905131216418781</c:v>
                </c:pt>
                <c:pt idx="1001">
                  <c:v>60.261911436745805</c:v>
                </c:pt>
                <c:pt idx="1002">
                  <c:v>29.365552625709398</c:v>
                </c:pt>
                <c:pt idx="1003">
                  <c:v>9.858561306886477</c:v>
                </c:pt>
                <c:pt idx="1004">
                  <c:v>8.3497636877783634</c:v>
                </c:pt>
                <c:pt idx="1005">
                  <c:v>1.5068187964835797</c:v>
                </c:pt>
                <c:pt idx="1006">
                  <c:v>1.3174599809017828</c:v>
                </c:pt>
                <c:pt idx="1007">
                  <c:v>0.21758463421222887</c:v>
                </c:pt>
                <c:pt idx="1008">
                  <c:v>8.2682161000646973E-2</c:v>
                </c:pt>
                <c:pt idx="1009">
                  <c:v>3.1419221180245857E-2</c:v>
                </c:pt>
                <c:pt idx="1010">
                  <c:v>1.1939304048493422E-2</c:v>
                </c:pt>
                <c:pt idx="1011">
                  <c:v>4.5369355384275011E-3</c:v>
                </c:pt>
                <c:pt idx="1012">
                  <c:v>2.0163782225370066</c:v>
                </c:pt>
                <c:pt idx="1013">
                  <c:v>6.5513349174893098E-4</c:v>
                </c:pt>
                <c:pt idx="1014">
                  <c:v>36.739314384971323</c:v>
                </c:pt>
                <c:pt idx="1015">
                  <c:v>10.108151905026991</c:v>
                </c:pt>
                <c:pt idx="1016">
                  <c:v>3.8410977239102566</c:v>
                </c:pt>
                <c:pt idx="1017">
                  <c:v>1.4596171350858973</c:v>
                </c:pt>
                <c:pt idx="1018">
                  <c:v>0.55465451133264099</c:v>
                </c:pt>
                <c:pt idx="1019">
                  <c:v>0.21076871430640362</c:v>
                </c:pt>
                <c:pt idx="1020">
                  <c:v>8.0092111436433383E-2</c:v>
                </c:pt>
                <c:pt idx="1021">
                  <c:v>3.0435002345844689E-2</c:v>
                </c:pt>
                <c:pt idx="1022">
                  <c:v>1.1565300891420983E-2</c:v>
                </c:pt>
                <c:pt idx="1023">
                  <c:v>7.4750695100164591E-2</c:v>
                </c:pt>
                <c:pt idx="1024">
                  <c:v>1.6700294487211904E-3</c:v>
                </c:pt>
                <c:pt idx="1025">
                  <c:v>6.3461119051405222E-4</c:v>
                </c:pt>
                <c:pt idx="1026">
                  <c:v>2.4115225239533988E-4</c:v>
                </c:pt>
                <c:pt idx="1027">
                  <c:v>9.163785591022917E-5</c:v>
                </c:pt>
                <c:pt idx="1028">
                  <c:v>3.4822385245887084E-5</c:v>
                </c:pt>
                <c:pt idx="1029">
                  <c:v>5.260797027086777E-2</c:v>
                </c:pt>
                <c:pt idx="1030">
                  <c:v>5.0283524295060947E-6</c:v>
                </c:pt>
                <c:pt idx="1031">
                  <c:v>1.9107739232123155E-6</c:v>
                </c:pt>
                <c:pt idx="1032">
                  <c:v>7.2609409082068003E-7</c:v>
                </c:pt>
                <c:pt idx="1033">
                  <c:v>2.7591575451185846E-7</c:v>
                </c:pt>
                <c:pt idx="1034">
                  <c:v>1.0484798671450621E-7</c:v>
                </c:pt>
                <c:pt idx="1035">
                  <c:v>3.9842234951512366E-8</c:v>
                </c:pt>
                <c:pt idx="1036">
                  <c:v>1.51400492815747E-8</c:v>
                </c:pt>
                <c:pt idx="1037">
                  <c:v>6.4471298542481055</c:v>
                </c:pt>
                <c:pt idx="1038">
                  <c:v>1.2177341249489559</c:v>
                </c:pt>
                <c:pt idx="1039">
                  <c:v>0.67350285138799293</c:v>
                </c:pt>
                <c:pt idx="1040">
                  <c:v>0.17584080764262924</c:v>
                </c:pt>
                <c:pt idx="1041">
                  <c:v>6.6819506904199119E-2</c:v>
                </c:pt>
                <c:pt idx="1042">
                  <c:v>2.5391412623595667E-2</c:v>
                </c:pt>
                <c:pt idx="1043">
                  <c:v>9.6487367969663521E-3</c:v>
                </c:pt>
                <c:pt idx="1044">
                  <c:v>6.3910045338331209E-2</c:v>
                </c:pt>
                <c:pt idx="1045">
                  <c:v>1.3932775934819416E-3</c:v>
                </c:pt>
                <c:pt idx="1046">
                  <c:v>7.219801830683803</c:v>
                </c:pt>
                <c:pt idx="1047">
                  <c:v>2.3719941327343816</c:v>
                </c:pt>
                <c:pt idx="1048">
                  <c:v>0.416112443040622</c:v>
                </c:pt>
                <c:pt idx="1049">
                  <c:v>0.61770568396894887</c:v>
                </c:pt>
                <c:pt idx="1050">
                  <c:v>6.0086636775065816E-2</c:v>
                </c:pt>
                <c:pt idx="1051">
                  <c:v>2.2832921974525012E-2</c:v>
                </c:pt>
                <c:pt idx="1052">
                  <c:v>8.6765103503195062E-3</c:v>
                </c:pt>
                <c:pt idx="1053">
                  <c:v>3.2970739331214124E-3</c:v>
                </c:pt>
                <c:pt idx="1054">
                  <c:v>1.2528880945861366E-3</c:v>
                </c:pt>
                <c:pt idx="1055">
                  <c:v>4.7609747594273182E-4</c:v>
                </c:pt>
                <c:pt idx="1056">
                  <c:v>1.809170408582381E-4</c:v>
                </c:pt>
                <c:pt idx="1057">
                  <c:v>6.8748475526130476E-5</c:v>
                </c:pt>
                <c:pt idx="1058">
                  <c:v>2.6124420699929587E-5</c:v>
                </c:pt>
                <c:pt idx="1059">
                  <c:v>9.9272798659732425E-6</c:v>
                </c:pt>
                <c:pt idx="1060">
                  <c:v>3.8662658592048946</c:v>
                </c:pt>
                <c:pt idx="1061">
                  <c:v>0.60914562649061366</c:v>
                </c:pt>
                <c:pt idx="1062">
                  <c:v>0.23147533806643314</c:v>
                </c:pt>
                <c:pt idx="1063">
                  <c:v>8.7960628465244606E-2</c:v>
                </c:pt>
                <c:pt idx="1064">
                  <c:v>3.342503881679295E-2</c:v>
                </c:pt>
                <c:pt idx="1065">
                  <c:v>1.2701514750381324E-2</c:v>
                </c:pt>
                <c:pt idx="1066">
                  <c:v>4.8265756051449026E-3</c:v>
                </c:pt>
                <c:pt idx="1067">
                  <c:v>1.8340987299550627E-3</c:v>
                </c:pt>
                <c:pt idx="1068">
                  <c:v>6.9695751738292383E-4</c:v>
                </c:pt>
                <c:pt idx="1069">
                  <c:v>2.6484385660551104E-4</c:v>
                </c:pt>
                <c:pt idx="1070">
                  <c:v>4.4719212749099793</c:v>
                </c:pt>
                <c:pt idx="1071">
                  <c:v>0.49438737443320724</c:v>
                </c:pt>
                <c:pt idx="1072">
                  <c:v>0.18786720228461873</c:v>
                </c:pt>
                <c:pt idx="1073">
                  <c:v>7.1914021370364553E-2</c:v>
                </c:pt>
                <c:pt idx="1074">
                  <c:v>7.5001724290284733E-2</c:v>
                </c:pt>
                <c:pt idx="1075">
                  <c:v>2.5123617919412529</c:v>
                </c:pt>
                <c:pt idx="1076">
                  <c:v>3.9172866670294064E-3</c:v>
                </c:pt>
                <c:pt idx="1077">
                  <c:v>1.4885689334711745E-3</c:v>
                </c:pt>
                <c:pt idx="1078">
                  <c:v>5.6565619471904633E-4</c:v>
                </c:pt>
                <c:pt idx="1079">
                  <c:v>2.1494935399323759E-4</c:v>
                </c:pt>
                <c:pt idx="1080">
                  <c:v>3.4712107493730602</c:v>
                </c:pt>
                <c:pt idx="1081">
                  <c:v>3.1038686716623511E-5</c:v>
                </c:pt>
                <c:pt idx="1082">
                  <c:v>1.1794700952316931E-5</c:v>
                </c:pt>
                <c:pt idx="1083">
                  <c:v>4.4819863618804344E-6</c:v>
                </c:pt>
                <c:pt idx="1084">
                  <c:v>6.8203572010882016</c:v>
                </c:pt>
                <c:pt idx="1085">
                  <c:v>23.267803134758367</c:v>
                </c:pt>
                <c:pt idx="1086">
                  <c:v>6.706240766419735</c:v>
                </c:pt>
                <c:pt idx="1087">
                  <c:v>2.5483714912394992</c:v>
                </c:pt>
                <c:pt idx="1088">
                  <c:v>0.96838116667100993</c:v>
                </c:pt>
                <c:pt idx="1089">
                  <c:v>0.36798484333498377</c:v>
                </c:pt>
                <c:pt idx="1090">
                  <c:v>0.13983424046729384</c:v>
                </c:pt>
                <c:pt idx="1091">
                  <c:v>5.3137011377571666E-2</c:v>
                </c:pt>
                <c:pt idx="1092">
                  <c:v>2.0192064323477234E-2</c:v>
                </c:pt>
                <c:pt idx="1093">
                  <c:v>1.3534076654304013</c:v>
                </c:pt>
                <c:pt idx="1094">
                  <c:v>2.9157340883101132E-3</c:v>
                </c:pt>
                <c:pt idx="1095">
                  <c:v>1.1079789535578428E-3</c:v>
                </c:pt>
                <c:pt idx="1096">
                  <c:v>4.2103200235198038E-4</c:v>
                </c:pt>
                <c:pt idx="1097">
                  <c:v>1.5999216089375255E-4</c:v>
                </c:pt>
                <c:pt idx="1098">
                  <c:v>6.0797021139625966E-5</c:v>
                </c:pt>
                <c:pt idx="1099">
                  <c:v>0.90757016056043804</c:v>
                </c:pt>
                <c:pt idx="1100">
                  <c:v>8.7790898525619907E-6</c:v>
                </c:pt>
                <c:pt idx="1101">
                  <c:v>3.3360541439735571E-6</c:v>
                </c:pt>
                <c:pt idx="1102">
                  <c:v>1.2677005747099516E-6</c:v>
                </c:pt>
                <c:pt idx="1103">
                  <c:v>4.817262183897817E-7</c:v>
                </c:pt>
                <c:pt idx="1104">
                  <c:v>1.8305596298811699E-7</c:v>
                </c:pt>
                <c:pt idx="1105">
                  <c:v>1.3418875464487743</c:v>
                </c:pt>
                <c:pt idx="1106">
                  <c:v>2.6433281055484102E-8</c:v>
                </c:pt>
                <c:pt idx="1107">
                  <c:v>1.0044646801083957E-8</c:v>
                </c:pt>
                <c:pt idx="1108">
                  <c:v>3.816965784411904E-9</c:v>
                </c:pt>
                <c:pt idx="1109">
                  <c:v>5.6385364611593909</c:v>
                </c:pt>
                <c:pt idx="1110">
                  <c:v>0.81408387054830034</c:v>
                </c:pt>
                <c:pt idx="1111">
                  <c:v>0.30935187080835419</c:v>
                </c:pt>
                <c:pt idx="1112">
                  <c:v>0.11755371090717459</c:v>
                </c:pt>
                <c:pt idx="1113">
                  <c:v>4.4670410144726343E-2</c:v>
                </c:pt>
                <c:pt idx="1114">
                  <c:v>1.6974755854996009E-2</c:v>
                </c:pt>
                <c:pt idx="1115">
                  <c:v>6.4504072248984835E-3</c:v>
                </c:pt>
                <c:pt idx="1116">
                  <c:v>2.4511547454614236E-3</c:v>
                </c:pt>
                <c:pt idx="1117">
                  <c:v>3.5101556291973277</c:v>
                </c:pt>
                <c:pt idx="1118">
                  <c:v>3.5394674524462946E-4</c:v>
                </c:pt>
                <c:pt idx="1119">
                  <c:v>1.3449976319295919E-4</c:v>
                </c:pt>
                <c:pt idx="1120">
                  <c:v>23.149467534640731</c:v>
                </c:pt>
                <c:pt idx="1121">
                  <c:v>6.2271711505561305</c:v>
                </c:pt>
                <c:pt idx="1122">
                  <c:v>3.7083579770199986</c:v>
                </c:pt>
                <c:pt idx="1123">
                  <c:v>3.167453706164137</c:v>
                </c:pt>
                <c:pt idx="1124">
                  <c:v>0.34169733537331598</c:v>
                </c:pt>
                <c:pt idx="1125">
                  <c:v>0.12984498744186007</c:v>
                </c:pt>
                <c:pt idx="1126">
                  <c:v>4.9341095227906827E-2</c:v>
                </c:pt>
                <c:pt idx="1127">
                  <c:v>1.8749616186604597E-2</c:v>
                </c:pt>
                <c:pt idx="1128">
                  <c:v>7.1248541509097481E-3</c:v>
                </c:pt>
                <c:pt idx="1129">
                  <c:v>2.7074445773457041E-3</c:v>
                </c:pt>
                <c:pt idx="1130">
                  <c:v>8.2420724039157367</c:v>
                </c:pt>
                <c:pt idx="1131">
                  <c:v>7.6041515690601216</c:v>
                </c:pt>
                <c:pt idx="1132">
                  <c:v>2.0211115256264764</c:v>
                </c:pt>
                <c:pt idx="1133">
                  <c:v>2.002977420991237</c:v>
                </c:pt>
                <c:pt idx="1134">
                  <c:v>2.2164498665550978</c:v>
                </c:pt>
                <c:pt idx="1135">
                  <c:v>0.11090243163417601</c:v>
                </c:pt>
                <c:pt idx="1136">
                  <c:v>0.6476611073732248</c:v>
                </c:pt>
                <c:pt idx="1137">
                  <c:v>1.6014311127975016E-2</c:v>
                </c:pt>
                <c:pt idx="1138">
                  <c:v>6.0854382286305046E-3</c:v>
                </c:pt>
                <c:pt idx="1139">
                  <c:v>2.312466526879592E-3</c:v>
                </c:pt>
                <c:pt idx="1140">
                  <c:v>8.7873728021424481E-4</c:v>
                </c:pt>
                <c:pt idx="1141">
                  <c:v>3.3392016648141305E-4</c:v>
                </c:pt>
                <c:pt idx="1142">
                  <c:v>0.54987973991883887</c:v>
                </c:pt>
                <c:pt idx="1143">
                  <c:v>0.93587432535630677</c:v>
                </c:pt>
                <c:pt idx="1144">
                  <c:v>5.4534160473353976</c:v>
                </c:pt>
                <c:pt idx="1145">
                  <c:v>1.0601295898009611</c:v>
                </c:pt>
                <c:pt idx="1146">
                  <c:v>0.40284924412436524</c:v>
                </c:pt>
                <c:pt idx="1147">
                  <c:v>0.15308271276725877</c:v>
                </c:pt>
                <c:pt idx="1148">
                  <c:v>1.0847710712807175</c:v>
                </c:pt>
                <c:pt idx="1149">
                  <c:v>2.2105143723592166E-2</c:v>
                </c:pt>
                <c:pt idx="1150">
                  <c:v>8.3999546149650245E-3</c:v>
                </c:pt>
                <c:pt idx="1151">
                  <c:v>3.1919827536867093E-3</c:v>
                </c:pt>
                <c:pt idx="1152">
                  <c:v>1.2129534464009497E-3</c:v>
                </c:pt>
                <c:pt idx="1153">
                  <c:v>4.6092230963236082E-4</c:v>
                </c:pt>
                <c:pt idx="1154">
                  <c:v>1.7515047766029714E-4</c:v>
                </c:pt>
                <c:pt idx="1155">
                  <c:v>29.349829101825968</c:v>
                </c:pt>
                <c:pt idx="1156">
                  <c:v>65.155609420985073</c:v>
                </c:pt>
                <c:pt idx="1157">
                  <c:v>20.157779452973823</c:v>
                </c:pt>
                <c:pt idx="1158">
                  <c:v>8.4883608174825689</c:v>
                </c:pt>
                <c:pt idx="1159">
                  <c:v>3.9550701352709856</c:v>
                </c:pt>
                <c:pt idx="1160">
                  <c:v>1.1060976741435793</c:v>
                </c:pt>
                <c:pt idx="1161">
                  <c:v>2.4056761637444688</c:v>
                </c:pt>
                <c:pt idx="1162">
                  <c:v>0.15972050414633285</c:v>
                </c:pt>
                <c:pt idx="1163">
                  <c:v>6.0693791575606483E-2</c:v>
                </c:pt>
                <c:pt idx="1164">
                  <c:v>2.2812787346572234</c:v>
                </c:pt>
                <c:pt idx="1165">
                  <c:v>3.0372350587268908</c:v>
                </c:pt>
                <c:pt idx="1166">
                  <c:v>1.0211025177283297</c:v>
                </c:pt>
                <c:pt idx="1167">
                  <c:v>1.2655480979079381E-3</c:v>
                </c:pt>
                <c:pt idx="1168">
                  <c:v>8.206380414079387</c:v>
                </c:pt>
                <c:pt idx="1169">
                  <c:v>7.5143633770119056</c:v>
                </c:pt>
                <c:pt idx="1170">
                  <c:v>2.0029125316369671</c:v>
                </c:pt>
                <c:pt idx="1171">
                  <c:v>0.76110676202204752</c:v>
                </c:pt>
                <c:pt idx="1172">
                  <c:v>1.6775148182244299</c:v>
                </c:pt>
                <c:pt idx="1173">
                  <c:v>0.10990381643598365</c:v>
                </c:pt>
                <c:pt idx="1174">
                  <c:v>4.1763450245673794E-2</c:v>
                </c:pt>
                <c:pt idx="1175">
                  <c:v>1.5870111093356041E-2</c:v>
                </c:pt>
                <c:pt idx="1176">
                  <c:v>6.0306422154752948E-3</c:v>
                </c:pt>
                <c:pt idx="1177">
                  <c:v>6.9037525862928595</c:v>
                </c:pt>
                <c:pt idx="1178">
                  <c:v>0.67903741849665689</c:v>
                </c:pt>
                <c:pt idx="1179">
                  <c:v>0.25803421902872958</c:v>
                </c:pt>
                <c:pt idx="1180">
                  <c:v>0.57664201851541852</c:v>
                </c:pt>
                <c:pt idx="1181">
                  <c:v>3.726014122774856E-2</c:v>
                </c:pt>
                <c:pt idx="1182">
                  <c:v>2.0710288836216129</c:v>
                </c:pt>
                <c:pt idx="1183">
                  <c:v>0.90840316211159111</c:v>
                </c:pt>
                <c:pt idx="1184">
                  <c:v>1.2215147758933689</c:v>
                </c:pt>
                <c:pt idx="1185">
                  <c:v>7.7692461839062703E-4</c:v>
                </c:pt>
                <c:pt idx="1186">
                  <c:v>2.952313549884383E-4</c:v>
                </c:pt>
                <c:pt idx="1187">
                  <c:v>1.1218791489560653E-4</c:v>
                </c:pt>
                <c:pt idx="1188">
                  <c:v>4.2631407660330486E-5</c:v>
                </c:pt>
                <c:pt idx="1189">
                  <c:v>1.6199934910925581E-5</c:v>
                </c:pt>
                <c:pt idx="1190">
                  <c:v>2.0674511699922404</c:v>
                </c:pt>
                <c:pt idx="1191">
                  <c:v>1.2165793076136664</c:v>
                </c:pt>
                <c:pt idx="1192">
                  <c:v>8.8892282843230866E-7</c:v>
                </c:pt>
                <c:pt idx="1193">
                  <c:v>28.507744691175656</c:v>
                </c:pt>
                <c:pt idx="1194">
                  <c:v>20.118209807107963</c:v>
                </c:pt>
                <c:pt idx="1195">
                  <c:v>6.1196137959176298</c:v>
                </c:pt>
                <c:pt idx="1196">
                  <c:v>2.3254532424486989</c:v>
                </c:pt>
                <c:pt idx="1197">
                  <c:v>0.88367223213050583</c:v>
                </c:pt>
                <c:pt idx="1198">
                  <c:v>0.33579544820959217</c:v>
                </c:pt>
                <c:pt idx="1199">
                  <c:v>0.12760227031964502</c:v>
                </c:pt>
                <c:pt idx="1200">
                  <c:v>4.8488862721465111E-2</c:v>
                </c:pt>
                <c:pt idx="1201">
                  <c:v>1.8425767834156746E-2</c:v>
                </c:pt>
                <c:pt idx="1202">
                  <c:v>0.94627270618053516</c:v>
                </c:pt>
                <c:pt idx="1203">
                  <c:v>2.6606808752522343E-3</c:v>
                </c:pt>
                <c:pt idx="1204">
                  <c:v>2.0789897547192133</c:v>
                </c:pt>
                <c:pt idx="1205">
                  <c:v>3.8420231838642258E-4</c:v>
                </c:pt>
                <c:pt idx="1206">
                  <c:v>3.3369766965197858</c:v>
                </c:pt>
                <c:pt idx="1207">
                  <c:v>32.774785438567051</c:v>
                </c:pt>
                <c:pt idx="1208">
                  <c:v>10.013431289945627</c:v>
                </c:pt>
                <c:pt idx="1209">
                  <c:v>5.0103804346176011</c:v>
                </c:pt>
                <c:pt idx="1210">
                  <c:v>1.3303783007411412</c:v>
                </c:pt>
                <c:pt idx="1211">
                  <c:v>0.50554375428163356</c:v>
                </c:pt>
                <c:pt idx="1212">
                  <c:v>0.19210662662702074</c:v>
                </c:pt>
                <c:pt idx="1213">
                  <c:v>1.0993064570226916</c:v>
                </c:pt>
                <c:pt idx="1214">
                  <c:v>0.24533703589295211</c:v>
                </c:pt>
                <c:pt idx="1215">
                  <c:v>1.0541274816277882E-2</c:v>
                </c:pt>
                <c:pt idx="1216">
                  <c:v>4.0056844301855953E-3</c:v>
                </c:pt>
                <c:pt idx="1217">
                  <c:v>1.5221600834705261E-3</c:v>
                </c:pt>
                <c:pt idx="1218">
                  <c:v>5.7842083171879991E-4</c:v>
                </c:pt>
                <c:pt idx="1219">
                  <c:v>2.1979991605314397E-4</c:v>
                </c:pt>
                <c:pt idx="1220">
                  <c:v>8.3523968100194715E-5</c:v>
                </c:pt>
                <c:pt idx="1221">
                  <c:v>3.1739107878073989E-5</c:v>
                </c:pt>
                <c:pt idx="1222">
                  <c:v>1.2060860993668114E-5</c:v>
                </c:pt>
                <c:pt idx="1223">
                  <c:v>4.5831271775938836E-6</c:v>
                </c:pt>
                <c:pt idx="1224">
                  <c:v>1.7415883274856754E-6</c:v>
                </c:pt>
                <c:pt idx="1225">
                  <c:v>6.6180356444455663E-7</c:v>
                </c:pt>
                <c:pt idx="1226">
                  <c:v>2.5148535448893152E-7</c:v>
                </c:pt>
                <c:pt idx="1227">
                  <c:v>9.5564434705793969E-8</c:v>
                </c:pt>
                <c:pt idx="1228">
                  <c:v>3.6314485188201704E-8</c:v>
                </c:pt>
                <c:pt idx="1229">
                  <c:v>1.3799504371516651E-8</c:v>
                </c:pt>
                <c:pt idx="1230">
                  <c:v>5.2438116611763268E-9</c:v>
                </c:pt>
                <c:pt idx="1231">
                  <c:v>1.9926484312470045E-9</c:v>
                </c:pt>
                <c:pt idx="1232">
                  <c:v>7.5720640387386166E-10</c:v>
                </c:pt>
                <c:pt idx="1233">
                  <c:v>2.8773843347206743E-10</c:v>
                </c:pt>
                <c:pt idx="1234">
                  <c:v>1.0934060471938561E-10</c:v>
                </c:pt>
                <c:pt idx="1235">
                  <c:v>4.154942979336653E-11</c:v>
                </c:pt>
                <c:pt idx="1236">
                  <c:v>1.5788783321479279E-11</c:v>
                </c:pt>
                <c:pt idx="1237">
                  <c:v>3.5622784828580345</c:v>
                </c:pt>
                <c:pt idx="1238">
                  <c:v>2.2799003116216079E-12</c:v>
                </c:pt>
                <c:pt idx="1239">
                  <c:v>8.6636211841621108E-13</c:v>
                </c:pt>
                <c:pt idx="1240">
                  <c:v>3.2921760499816021E-13</c:v>
                </c:pt>
                <c:pt idx="1241">
                  <c:v>1.2510268989930088E-13</c:v>
                </c:pt>
                <c:pt idx="1242">
                  <c:v>26.113728436208035</c:v>
                </c:pt>
                <c:pt idx="1243">
                  <c:v>6.6413091685368855</c:v>
                </c:pt>
                <c:pt idx="1244">
                  <c:v>2.5236974840440163</c:v>
                </c:pt>
                <c:pt idx="1245">
                  <c:v>0.95900504393672636</c:v>
                </c:pt>
                <c:pt idx="1246">
                  <c:v>0.36442191669595603</c:v>
                </c:pt>
                <c:pt idx="1247">
                  <c:v>0.1384803283444633</c:v>
                </c:pt>
                <c:pt idx="1248">
                  <c:v>5.2622524770896052E-2</c:v>
                </c:pt>
                <c:pt idx="1249">
                  <c:v>1.9996559412940498E-2</c:v>
                </c:pt>
                <c:pt idx="1250">
                  <c:v>7.3811545688486619</c:v>
                </c:pt>
                <c:pt idx="1251">
                  <c:v>1.3886213351209453</c:v>
                </c:pt>
                <c:pt idx="1252">
                  <c:v>2.3387875672240117</c:v>
                </c:pt>
                <c:pt idx="1253">
                  <c:v>34.251366945835699</c:v>
                </c:pt>
                <c:pt idx="1254">
                  <c:v>9.977511119385488</c:v>
                </c:pt>
                <c:pt idx="1255">
                  <c:v>3.7914542253664849</c:v>
                </c:pt>
                <c:pt idx="1256">
                  <c:v>1.63300678294298</c:v>
                </c:pt>
                <c:pt idx="1257">
                  <c:v>0.54748599014292043</c:v>
                </c:pt>
                <c:pt idx="1258">
                  <c:v>0.20804467625430981</c:v>
                </c:pt>
                <c:pt idx="1259">
                  <c:v>7.905697697663773E-2</c:v>
                </c:pt>
                <c:pt idx="1260">
                  <c:v>3.049583434571318E-2</c:v>
                </c:pt>
                <c:pt idx="1261">
                  <c:v>1.1415827475426488E-2</c:v>
                </c:pt>
                <c:pt idx="1262">
                  <c:v>4.3380144406620653E-3</c:v>
                </c:pt>
                <c:pt idx="1263">
                  <c:v>1.6484454874515851E-3</c:v>
                </c:pt>
                <c:pt idx="1264">
                  <c:v>6.2640928523160241E-4</c:v>
                </c:pt>
                <c:pt idx="1265">
                  <c:v>1.7234553183397203</c:v>
                </c:pt>
                <c:pt idx="1266">
                  <c:v>1.0228086354289849</c:v>
                </c:pt>
                <c:pt idx="1267">
                  <c:v>3.4372330299228488E-5</c:v>
                </c:pt>
                <c:pt idx="1268">
                  <c:v>1.3061485513706828E-5</c:v>
                </c:pt>
                <c:pt idx="1269">
                  <c:v>4.9633644952085948E-6</c:v>
                </c:pt>
                <c:pt idx="1270">
                  <c:v>1.8860785081792661E-6</c:v>
                </c:pt>
                <c:pt idx="1271">
                  <c:v>7.1670983310812126E-7</c:v>
                </c:pt>
                <c:pt idx="1272">
                  <c:v>2.7234973658108601E-7</c:v>
                </c:pt>
                <c:pt idx="1273">
                  <c:v>6.5447370621695977E-2</c:v>
                </c:pt>
                <c:pt idx="1274">
                  <c:v>3.932730196230883E-8</c:v>
                </c:pt>
                <c:pt idx="1275">
                  <c:v>1.4944374745677353E-8</c:v>
                </c:pt>
                <c:pt idx="1276">
                  <c:v>2.0882387341224091</c:v>
                </c:pt>
                <c:pt idx="1277">
                  <c:v>1.6752642638811571E-2</c:v>
                </c:pt>
                <c:pt idx="1278">
                  <c:v>6.3660042027483986E-3</c:v>
                </c:pt>
                <c:pt idx="1279">
                  <c:v>0.62786519922403916</c:v>
                </c:pt>
                <c:pt idx="1280">
                  <c:v>1.9331563167002352</c:v>
                </c:pt>
                <c:pt idx="1281">
                  <c:v>3.493153826132101E-4</c:v>
                </c:pt>
                <c:pt idx="1282">
                  <c:v>1.3273984539301982E-4</c:v>
                </c:pt>
                <c:pt idx="1283">
                  <c:v>5.0441141249347546E-5</c:v>
                </c:pt>
                <c:pt idx="1284">
                  <c:v>1.9167633674752066E-5</c:v>
                </c:pt>
                <c:pt idx="1285">
                  <c:v>7.2837007964057865E-6</c:v>
                </c:pt>
                <c:pt idx="1286">
                  <c:v>2.7678063026341988E-6</c:v>
                </c:pt>
                <c:pt idx="1287">
                  <c:v>1.8464183254761664</c:v>
                </c:pt>
                <c:pt idx="1288">
                  <c:v>0.2279494999736936</c:v>
                </c:pt>
                <c:pt idx="1289">
                  <c:v>1.5187506743814373E-7</c:v>
                </c:pt>
                <c:pt idx="1290">
                  <c:v>2.1969356335962377E-3</c:v>
                </c:pt>
                <c:pt idx="1291">
                  <c:v>2.1930759738067958E-8</c:v>
                </c:pt>
                <c:pt idx="1292">
                  <c:v>8.3336887004658222E-9</c:v>
                </c:pt>
                <c:pt idx="1293">
                  <c:v>3.1668017061770134E-9</c:v>
                </c:pt>
                <c:pt idx="1294">
                  <c:v>1.2033846483472649E-9</c:v>
                </c:pt>
                <c:pt idx="1295">
                  <c:v>4.5728616637196069E-10</c:v>
                </c:pt>
                <c:pt idx="1296">
                  <c:v>1.7376874322134507E-10</c:v>
                </c:pt>
                <c:pt idx="1297">
                  <c:v>6.603212242411114E-11</c:v>
                </c:pt>
                <c:pt idx="1298">
                  <c:v>2.5092206521162228E-11</c:v>
                </c:pt>
                <c:pt idx="1299">
                  <c:v>9.5350384780416462E-12</c:v>
                </c:pt>
                <c:pt idx="1300">
                  <c:v>3.6233146216558256E-12</c:v>
                </c:pt>
                <c:pt idx="1301">
                  <c:v>8.4282202699627753</c:v>
                </c:pt>
                <c:pt idx="1302">
                  <c:v>1.6967768198802742</c:v>
                </c:pt>
                <c:pt idx="1303">
                  <c:v>9.6343593341266445</c:v>
                </c:pt>
                <c:pt idx="1304">
                  <c:v>1.952320488827034</c:v>
                </c:pt>
                <c:pt idx="1305">
                  <c:v>0.74188178575427299</c:v>
                </c:pt>
                <c:pt idx="1306">
                  <c:v>0.28191507858662379</c:v>
                </c:pt>
                <c:pt idx="1307">
                  <c:v>0.10712772986291703</c:v>
                </c:pt>
                <c:pt idx="1308">
                  <c:v>4.0708537347908476E-2</c:v>
                </c:pt>
                <c:pt idx="1309">
                  <c:v>1.5469244192205219E-2</c:v>
                </c:pt>
                <c:pt idx="1310">
                  <c:v>5.8783127930379844E-3</c:v>
                </c:pt>
                <c:pt idx="1311">
                  <c:v>2.2337588613544337E-3</c:v>
                </c:pt>
                <c:pt idx="1312">
                  <c:v>8.4882836731468489E-4</c:v>
                </c:pt>
                <c:pt idx="1313">
                  <c:v>3.2255477957958021E-4</c:v>
                </c:pt>
                <c:pt idx="1314">
                  <c:v>1.2257081624024048E-4</c:v>
                </c:pt>
                <c:pt idx="1315">
                  <c:v>4.6576910171291385E-5</c:v>
                </c:pt>
                <c:pt idx="1316">
                  <c:v>1.7699225865090724E-5</c:v>
                </c:pt>
                <c:pt idx="1317">
                  <c:v>6.7257058287344752E-6</c:v>
                </c:pt>
                <c:pt idx="1318">
                  <c:v>2.5557682149191E-6</c:v>
                </c:pt>
                <c:pt idx="1319">
                  <c:v>9.7119192166925824E-7</c:v>
                </c:pt>
                <c:pt idx="1320">
                  <c:v>3.6905293023431809E-7</c:v>
                </c:pt>
                <c:pt idx="1321">
                  <c:v>1.4024011348904088E-7</c:v>
                </c:pt>
                <c:pt idx="1322">
                  <c:v>5.7562961864180675</c:v>
                </c:pt>
                <c:pt idx="1323">
                  <c:v>0.66200572528078183</c:v>
                </c:pt>
                <c:pt idx="1324">
                  <c:v>0.25156217560669714</c:v>
                </c:pt>
                <c:pt idx="1325">
                  <c:v>9.5593626730544903E-2</c:v>
                </c:pt>
                <c:pt idx="1326">
                  <c:v>3.6325578157607057E-2</c:v>
                </c:pt>
                <c:pt idx="1327">
                  <c:v>1.3803719699890683E-2</c:v>
                </c:pt>
                <c:pt idx="1328">
                  <c:v>5.2454134859584601E-3</c:v>
                </c:pt>
                <c:pt idx="1329">
                  <c:v>1.9932571246642147E-3</c:v>
                </c:pt>
                <c:pt idx="1330">
                  <c:v>7.5743770737240156E-4</c:v>
                </c:pt>
                <c:pt idx="1331">
                  <c:v>2.8782632880151258E-4</c:v>
                </c:pt>
                <c:pt idx="1332">
                  <c:v>1.0937400494457479E-4</c:v>
                </c:pt>
                <c:pt idx="1333">
                  <c:v>4.1562121878938426E-5</c:v>
                </c:pt>
                <c:pt idx="1334">
                  <c:v>1.8047251524942602</c:v>
                </c:pt>
                <c:pt idx="1335">
                  <c:v>6.001570399318709E-6</c:v>
                </c:pt>
                <c:pt idx="1336">
                  <c:v>2.2805967517411098E-6</c:v>
                </c:pt>
                <c:pt idx="1337">
                  <c:v>8.6662676566162155E-7</c:v>
                </c:pt>
                <c:pt idx="1338">
                  <c:v>4.6054451135599859</c:v>
                </c:pt>
                <c:pt idx="1339">
                  <c:v>0.43330626561518099</c:v>
                </c:pt>
                <c:pt idx="1340">
                  <c:v>0.16465638093376878</c:v>
                </c:pt>
                <c:pt idx="1341">
                  <c:v>6.2569424754832126E-2</c:v>
                </c:pt>
                <c:pt idx="1342">
                  <c:v>2.377638140683621E-2</c:v>
                </c:pt>
                <c:pt idx="1343">
                  <c:v>9.0350249345977594E-3</c:v>
                </c:pt>
                <c:pt idx="1344">
                  <c:v>3.433309475147148E-3</c:v>
                </c:pt>
                <c:pt idx="1345">
                  <c:v>1.3046576005559163E-3</c:v>
                </c:pt>
                <c:pt idx="1346">
                  <c:v>2.663588897539273</c:v>
                </c:pt>
                <c:pt idx="1347">
                  <c:v>0.18832375513829891</c:v>
                </c:pt>
                <c:pt idx="1348">
                  <c:v>10.579119239580288</c:v>
                </c:pt>
                <c:pt idx="1349">
                  <c:v>20.731052233908297</c:v>
                </c:pt>
                <c:pt idx="1350">
                  <c:v>5.900896420759814</c:v>
                </c:pt>
                <c:pt idx="1351">
                  <c:v>6.2415400526646714</c:v>
                </c:pt>
                <c:pt idx="1352">
                  <c:v>0.85208944315771729</c:v>
                </c:pt>
                <c:pt idx="1353">
                  <c:v>0.35245617884945013</c:v>
                </c:pt>
                <c:pt idx="1354">
                  <c:v>0.12304171559197438</c:v>
                </c:pt>
                <c:pt idx="1355">
                  <c:v>4.6755851924950263E-2</c:v>
                </c:pt>
                <c:pt idx="1356">
                  <c:v>1.77672237314811E-2</c:v>
                </c:pt>
                <c:pt idx="1357">
                  <c:v>6.7515450179628173E-3</c:v>
                </c:pt>
                <c:pt idx="1358">
                  <c:v>2.5655871068258709E-3</c:v>
                </c:pt>
                <c:pt idx="1359">
                  <c:v>9.7492310059383105E-4</c:v>
                </c:pt>
                <c:pt idx="1360">
                  <c:v>1.2490695731585963</c:v>
                </c:pt>
                <c:pt idx="1361">
                  <c:v>1.4077889572574923E-4</c:v>
                </c:pt>
                <c:pt idx="1362">
                  <c:v>5.3495980375784693E-5</c:v>
                </c:pt>
                <c:pt idx="1363">
                  <c:v>1.1603820585273394</c:v>
                </c:pt>
                <c:pt idx="1364">
                  <c:v>7.7248195662633105E-6</c:v>
                </c:pt>
                <c:pt idx="1365">
                  <c:v>2.9354314351800585E-6</c:v>
                </c:pt>
                <c:pt idx="1366">
                  <c:v>1.1154639453684222E-6</c:v>
                </c:pt>
                <c:pt idx="1367">
                  <c:v>4.2387629924000036E-7</c:v>
                </c:pt>
                <c:pt idx="1368">
                  <c:v>1.6107299371120013E-7</c:v>
                </c:pt>
                <c:pt idx="1369">
                  <c:v>6.1207737610256044E-8</c:v>
                </c:pt>
                <c:pt idx="1370">
                  <c:v>2.3258940291897302E-8</c:v>
                </c:pt>
                <c:pt idx="1371">
                  <c:v>8.8383973109209765E-9</c:v>
                </c:pt>
                <c:pt idx="1372">
                  <c:v>3.3585909781499703E-9</c:v>
                </c:pt>
                <c:pt idx="1373">
                  <c:v>17.237770583398323</c:v>
                </c:pt>
                <c:pt idx="1374">
                  <c:v>4.1607740886419746</c:v>
                </c:pt>
                <c:pt idx="1375">
                  <c:v>1.5810941536839507</c:v>
                </c:pt>
                <c:pt idx="1376">
                  <c:v>0.60081577839990119</c:v>
                </c:pt>
                <c:pt idx="1377">
                  <c:v>0.22830999579196248</c:v>
                </c:pt>
                <c:pt idx="1378">
                  <c:v>8.6757798400945746E-2</c:v>
                </c:pt>
                <c:pt idx="1379">
                  <c:v>3.2967963392359384E-2</c:v>
                </c:pt>
                <c:pt idx="1380">
                  <c:v>1.2527826089096562E-2</c:v>
                </c:pt>
                <c:pt idx="1381">
                  <c:v>4.7605739138566949E-3</c:v>
                </c:pt>
                <c:pt idx="1382">
                  <c:v>1.8090180872655437E-3</c:v>
                </c:pt>
                <c:pt idx="1383">
                  <c:v>3.7370106760275563</c:v>
                </c:pt>
                <c:pt idx="1384">
                  <c:v>54.618577424105922</c:v>
                </c:pt>
                <c:pt idx="1385">
                  <c:v>86.07039686795423</c:v>
                </c:pt>
                <c:pt idx="1386">
                  <c:v>43.916525290852185</c:v>
                </c:pt>
                <c:pt idx="1387">
                  <c:v>14.754359062054831</c:v>
                </c:pt>
                <c:pt idx="1388">
                  <c:v>5.6066564435808353</c:v>
                </c:pt>
                <c:pt idx="1389">
                  <c:v>2.130529448560718</c:v>
                </c:pt>
                <c:pt idx="1390">
                  <c:v>0.80960119045307266</c:v>
                </c:pt>
                <c:pt idx="1391">
                  <c:v>0.30764845237216759</c:v>
                </c:pt>
                <c:pt idx="1392">
                  <c:v>0.1169064119014237</c:v>
                </c:pt>
                <c:pt idx="1393">
                  <c:v>4.4424436522541001E-2</c:v>
                </c:pt>
                <c:pt idx="1394">
                  <c:v>1.6881285878565581E-2</c:v>
                </c:pt>
                <c:pt idx="1395">
                  <c:v>6.4148886338549205E-3</c:v>
                </c:pt>
                <c:pt idx="1396">
                  <c:v>2.4376576808648695E-3</c:v>
                </c:pt>
                <c:pt idx="1397">
                  <c:v>9.2630991872865039E-4</c:v>
                </c:pt>
                <c:pt idx="1398">
                  <c:v>62.578065105602043</c:v>
                </c:pt>
                <c:pt idx="1399">
                  <c:v>18.130168026316998</c:v>
                </c:pt>
                <c:pt idx="1400">
                  <c:v>6.8894638500004586</c:v>
                </c:pt>
                <c:pt idx="1401">
                  <c:v>2.6179962630001743</c:v>
                </c:pt>
                <c:pt idx="1402">
                  <c:v>0.99483857994006608</c:v>
                </c:pt>
                <c:pt idx="1403">
                  <c:v>0.43331114241589869</c:v>
                </c:pt>
                <c:pt idx="1404">
                  <c:v>0.14365469094334554</c:v>
                </c:pt>
                <c:pt idx="1405">
                  <c:v>5.4588782558471313E-2</c:v>
                </c:pt>
                <c:pt idx="1406">
                  <c:v>2.0743737372219101E-2</c:v>
                </c:pt>
                <c:pt idx="1407">
                  <c:v>7.8826202014432561E-3</c:v>
                </c:pt>
                <c:pt idx="1408">
                  <c:v>2.995395676548438E-3</c:v>
                </c:pt>
                <c:pt idx="1409">
                  <c:v>1.1382503570884065E-3</c:v>
                </c:pt>
                <c:pt idx="1410">
                  <c:v>4.325351356935946E-4</c:v>
                </c:pt>
                <c:pt idx="1411">
                  <c:v>1.6436335156356594E-4</c:v>
                </c:pt>
                <c:pt idx="1412">
                  <c:v>6.2458073594155053E-5</c:v>
                </c:pt>
                <c:pt idx="1413">
                  <c:v>2.3734067965778926E-5</c:v>
                </c:pt>
                <c:pt idx="1414">
                  <c:v>9.0189458269959906E-6</c:v>
                </c:pt>
                <c:pt idx="1415">
                  <c:v>3.4271994142584769E-6</c:v>
                </c:pt>
                <c:pt idx="1416">
                  <c:v>1.3023357774182211E-6</c:v>
                </c:pt>
                <c:pt idx="1417">
                  <c:v>4.9488759541892398E-7</c:v>
                </c:pt>
                <c:pt idx="1418">
                  <c:v>0.7579560151244864</c:v>
                </c:pt>
                <c:pt idx="1419">
                  <c:v>6.1881106103012354E-2</c:v>
                </c:pt>
                <c:pt idx="1420">
                  <c:v>2.7155472135827195E-8</c:v>
                </c:pt>
                <c:pt idx="1421">
                  <c:v>1.0319079411614336E-8</c:v>
                </c:pt>
                <c:pt idx="1422">
                  <c:v>7.1502319771280298</c:v>
                </c:pt>
                <c:pt idx="1423">
                  <c:v>1.1895678713447944</c:v>
                </c:pt>
                <c:pt idx="1424">
                  <c:v>0.45203579111102188</c:v>
                </c:pt>
                <c:pt idx="1425">
                  <c:v>0.1717736006221883</c:v>
                </c:pt>
                <c:pt idx="1426">
                  <c:v>6.5273968236431543E-2</c:v>
                </c:pt>
                <c:pt idx="1427">
                  <c:v>2.4804107929843989E-2</c:v>
                </c:pt>
                <c:pt idx="1428">
                  <c:v>9.4255610133407164E-3</c:v>
                </c:pt>
                <c:pt idx="1429">
                  <c:v>3.5817131850694722E-3</c:v>
                </c:pt>
                <c:pt idx="1430">
                  <c:v>1.3610510103263995E-3</c:v>
                </c:pt>
                <c:pt idx="1431">
                  <c:v>5.1719938392403187E-4</c:v>
                </c:pt>
                <c:pt idx="1432">
                  <c:v>1.9653576589113211E-4</c:v>
                </c:pt>
                <c:pt idx="1433">
                  <c:v>7.4683591038630191E-5</c:v>
                </c:pt>
                <c:pt idx="1434">
                  <c:v>2.8379764594679478E-5</c:v>
                </c:pt>
                <c:pt idx="1435">
                  <c:v>1.0784310545978202E-5</c:v>
                </c:pt>
                <c:pt idx="1436">
                  <c:v>4.0980380074717159E-6</c:v>
                </c:pt>
                <c:pt idx="1437">
                  <c:v>1.5572544428392521E-6</c:v>
                </c:pt>
                <c:pt idx="1438">
                  <c:v>5.9175668827891588E-7</c:v>
                </c:pt>
                <c:pt idx="1439">
                  <c:v>2.2486754154598802E-7</c:v>
                </c:pt>
                <c:pt idx="1440">
                  <c:v>8.5449665787475457E-8</c:v>
                </c:pt>
                <c:pt idx="1441">
                  <c:v>3.1602768310481091</c:v>
                </c:pt>
                <c:pt idx="1442">
                  <c:v>2.0545924642614071</c:v>
                </c:pt>
                <c:pt idx="1443">
                  <c:v>4.6887940610903541E-9</c:v>
                </c:pt>
                <c:pt idx="1444">
                  <c:v>1.7817417432143345E-9</c:v>
                </c:pt>
                <c:pt idx="1445">
                  <c:v>9.5116415883408365</c:v>
                </c:pt>
                <c:pt idx="1446">
                  <c:v>2.0586630367820931</c:v>
                </c:pt>
                <c:pt idx="1447">
                  <c:v>0.78229195397719542</c:v>
                </c:pt>
                <c:pt idx="1448">
                  <c:v>0.29727094251133424</c:v>
                </c:pt>
                <c:pt idx="1449">
                  <c:v>0.11296295815430703</c:v>
                </c:pt>
                <c:pt idx="1450">
                  <c:v>4.2925924098636672E-2</c:v>
                </c:pt>
                <c:pt idx="1451">
                  <c:v>1.6311851157481936E-2</c:v>
                </c:pt>
                <c:pt idx="1452">
                  <c:v>6.1985034398431352E-3</c:v>
                </c:pt>
                <c:pt idx="1453">
                  <c:v>2.3554313071403911E-3</c:v>
                </c:pt>
                <c:pt idx="1454">
                  <c:v>8.9506389671334863E-4</c:v>
                </c:pt>
                <c:pt idx="1455">
                  <c:v>3.4012428075107253E-4</c:v>
                </c:pt>
                <c:pt idx="1456">
                  <c:v>0.65508110686764953</c:v>
                </c:pt>
                <c:pt idx="1457">
                  <c:v>9.1171889492763736</c:v>
                </c:pt>
                <c:pt idx="1458">
                  <c:v>14.476959086747417</c:v>
                </c:pt>
                <c:pt idx="1459">
                  <c:v>3.932396397086475</c:v>
                </c:pt>
                <c:pt idx="1460">
                  <c:v>1.4943106308928606</c:v>
                </c:pt>
                <c:pt idx="1461">
                  <c:v>0.56783803973928704</c:v>
                </c:pt>
                <c:pt idx="1462">
                  <c:v>0.21577845510092905</c:v>
                </c:pt>
                <c:pt idx="1463">
                  <c:v>8.1995812938353022E-2</c:v>
                </c:pt>
                <c:pt idx="1464">
                  <c:v>3.1158408916574152E-2</c:v>
                </c:pt>
                <c:pt idx="1465">
                  <c:v>1.184019538829818E-2</c:v>
                </c:pt>
                <c:pt idx="1466">
                  <c:v>4.4992742475533079E-3</c:v>
                </c:pt>
                <c:pt idx="1467">
                  <c:v>1.7097242140702573E-3</c:v>
                </c:pt>
                <c:pt idx="1468">
                  <c:v>38.08536710376584</c:v>
                </c:pt>
                <c:pt idx="1469">
                  <c:v>28.78537066435938</c:v>
                </c:pt>
                <c:pt idx="1470">
                  <c:v>10.262273966925159</c:v>
                </c:pt>
                <c:pt idx="1471">
                  <c:v>5.0113815867243439</c:v>
                </c:pt>
                <c:pt idx="1472">
                  <c:v>1.2981289935999456</c:v>
                </c:pt>
                <c:pt idx="1473">
                  <c:v>0.49328901756797938</c:v>
                </c:pt>
                <c:pt idx="1474">
                  <c:v>0.18744982667583218</c:v>
                </c:pt>
                <c:pt idx="1475">
                  <c:v>7.1230934136816235E-2</c:v>
                </c:pt>
                <c:pt idx="1476">
                  <c:v>2.7067754971990172E-2</c:v>
                </c:pt>
                <c:pt idx="1477">
                  <c:v>1.0285746889356268E-2</c:v>
                </c:pt>
                <c:pt idx="1478">
                  <c:v>3.9085838179553816E-3</c:v>
                </c:pt>
                <c:pt idx="1479">
                  <c:v>1.4852618508230447E-3</c:v>
                </c:pt>
                <c:pt idx="1480">
                  <c:v>1.2299699580624872</c:v>
                </c:pt>
                <c:pt idx="1481">
                  <c:v>2.1447181125884766E-4</c:v>
                </c:pt>
                <c:pt idx="1482">
                  <c:v>8.1499288278362106E-5</c:v>
                </c:pt>
                <c:pt idx="1483">
                  <c:v>0.45120887399341764</c:v>
                </c:pt>
                <c:pt idx="1484">
                  <c:v>1.1768497227395486E-5</c:v>
                </c:pt>
                <c:pt idx="1485">
                  <c:v>4.4720289464102844E-6</c:v>
                </c:pt>
                <c:pt idx="1486">
                  <c:v>1.6993709996359084E-6</c:v>
                </c:pt>
                <c:pt idx="1487">
                  <c:v>6.5101372068001373E-2</c:v>
                </c:pt>
                <c:pt idx="1488">
                  <c:v>2.4538917234742514E-7</c:v>
                </c:pt>
                <c:pt idx="1489">
                  <c:v>9.3247885492021556E-8</c:v>
                </c:pt>
                <c:pt idx="1490">
                  <c:v>2.0539506791501068</c:v>
                </c:pt>
                <c:pt idx="1491">
                  <c:v>1.3464994665047913E-8</c:v>
                </c:pt>
                <c:pt idx="1492">
                  <c:v>5.1166979727182063E-9</c:v>
                </c:pt>
                <c:pt idx="1493">
                  <c:v>1.9443452296329186E-9</c:v>
                </c:pt>
                <c:pt idx="1494">
                  <c:v>1.3881672526386275</c:v>
                </c:pt>
                <c:pt idx="1495">
                  <c:v>2.8076345115899345E-10</c:v>
                </c:pt>
                <c:pt idx="1496">
                  <c:v>1.0669011144041749E-10</c:v>
                </c:pt>
                <c:pt idx="1497">
                  <c:v>4.0542242347358644E-11</c:v>
                </c:pt>
                <c:pt idx="1498">
                  <c:v>1.5406052091996288E-11</c:v>
                </c:pt>
                <c:pt idx="1499">
                  <c:v>5.8542997949585895E-12</c:v>
                </c:pt>
                <c:pt idx="1500">
                  <c:v>2.2246339220842641E-12</c:v>
                </c:pt>
                <c:pt idx="1501">
                  <c:v>8.4536089039202027E-13</c:v>
                </c:pt>
                <c:pt idx="1502">
                  <c:v>3.2123713834896773E-13</c:v>
                </c:pt>
                <c:pt idx="1503">
                  <c:v>6.5296380212905578E-3</c:v>
                </c:pt>
                <c:pt idx="1504">
                  <c:v>4.6386642777590933E-14</c:v>
                </c:pt>
                <c:pt idx="1505">
                  <c:v>1.7626924255484555E-14</c:v>
                </c:pt>
                <c:pt idx="1506">
                  <c:v>6.6982312170841324E-15</c:v>
                </c:pt>
                <c:pt idx="1507">
                  <c:v>2.133124079109376</c:v>
                </c:pt>
                <c:pt idx="1508">
                  <c:v>9.6722458774694869E-16</c:v>
                </c:pt>
                <c:pt idx="1509">
                  <c:v>3.6754534334384049E-16</c:v>
                </c:pt>
                <c:pt idx="1510">
                  <c:v>1.396672304706594E-16</c:v>
                </c:pt>
                <c:pt idx="1511">
                  <c:v>5.3073547578850568E-17</c:v>
                </c:pt>
                <c:pt idx="1512">
                  <c:v>2.0167948079963215E-17</c:v>
                </c:pt>
                <c:pt idx="1513">
                  <c:v>7.6638202703860214E-18</c:v>
                </c:pt>
                <c:pt idx="1514">
                  <c:v>2.9122517027466882E-18</c:v>
                </c:pt>
                <c:pt idx="1515">
                  <c:v>1.1066556470437417E-18</c:v>
                </c:pt>
                <c:pt idx="1516">
                  <c:v>4.2052914587662182E-19</c:v>
                </c:pt>
                <c:pt idx="1517">
                  <c:v>1.5980107543311627E-19</c:v>
                </c:pt>
                <c:pt idx="1518">
                  <c:v>1.0249221219960922</c:v>
                </c:pt>
                <c:pt idx="1519">
                  <c:v>2.3075275292541989E-20</c:v>
                </c:pt>
                <c:pt idx="1520">
                  <c:v>8.7686046111659566E-21</c:v>
                </c:pt>
                <c:pt idx="1521">
                  <c:v>0.75560066122014014</c:v>
                </c:pt>
                <c:pt idx="1522">
                  <c:v>1.2661865058523642E-21</c:v>
                </c:pt>
                <c:pt idx="1523">
                  <c:v>4.8115087222389841E-22</c:v>
                </c:pt>
                <c:pt idx="1524">
                  <c:v>1.8283733144508141E-22</c:v>
                </c:pt>
                <c:pt idx="1525">
                  <c:v>6.9478185949130935E-23</c:v>
                </c:pt>
                <c:pt idx="1526">
                  <c:v>2.6401710660669754E-23</c:v>
                </c:pt>
                <c:pt idx="1527">
                  <c:v>4.6898499961131197</c:v>
                </c:pt>
                <c:pt idx="1528">
                  <c:v>0.48379282447216998</c:v>
                </c:pt>
                <c:pt idx="1529">
                  <c:v>7.9812721447219896</c:v>
                </c:pt>
                <c:pt idx="1530">
                  <c:v>2.9253333017525334</c:v>
                </c:pt>
                <c:pt idx="1531">
                  <c:v>0.61774170317413946</c:v>
                </c:pt>
                <c:pt idx="1532">
                  <c:v>0.23474184720617303</c:v>
                </c:pt>
                <c:pt idx="1533">
                  <c:v>2.7516858454358166</c:v>
                </c:pt>
                <c:pt idx="1534">
                  <c:v>3.3896722736571384E-2</c:v>
                </c:pt>
                <c:pt idx="1535">
                  <c:v>1.2880754639897124E-2</c:v>
                </c:pt>
                <c:pt idx="1536">
                  <c:v>4.8946867631609083E-3</c:v>
                </c:pt>
                <c:pt idx="1537">
                  <c:v>1.859980970001145E-3</c:v>
                </c:pt>
                <c:pt idx="1538">
                  <c:v>7.0679276860043517E-4</c:v>
                </c:pt>
                <c:pt idx="1539">
                  <c:v>2.6858125206816533E-4</c:v>
                </c:pt>
                <c:pt idx="1540">
                  <c:v>1.0206087578590285E-4</c:v>
                </c:pt>
                <c:pt idx="1541">
                  <c:v>3.8783132798643086E-5</c:v>
                </c:pt>
                <c:pt idx="1542">
                  <c:v>1.4737590463484372E-5</c:v>
                </c:pt>
                <c:pt idx="1543">
                  <c:v>5.600284376124062E-6</c:v>
                </c:pt>
                <c:pt idx="1544">
                  <c:v>2.1281080629271434E-6</c:v>
                </c:pt>
                <c:pt idx="1545">
                  <c:v>1.3371397631461102</c:v>
                </c:pt>
                <c:pt idx="1546">
                  <c:v>3.0729880428667953E-7</c:v>
                </c:pt>
                <c:pt idx="1547">
                  <c:v>1.1677354562893822E-7</c:v>
                </c:pt>
                <c:pt idx="1548">
                  <c:v>4.4373947338996519E-8</c:v>
                </c:pt>
                <c:pt idx="1549">
                  <c:v>1.686209998881868E-8</c:v>
                </c:pt>
                <c:pt idx="1550">
                  <c:v>6.4075979957510977E-9</c:v>
                </c:pt>
                <c:pt idx="1551">
                  <c:v>2.4348872383854176E-9</c:v>
                </c:pt>
                <c:pt idx="1552">
                  <c:v>9.2525715058645853E-10</c:v>
                </c:pt>
                <c:pt idx="1553">
                  <c:v>3.5159771722285424E-10</c:v>
                </c:pt>
                <c:pt idx="1554">
                  <c:v>1.3360713254468465E-10</c:v>
                </c:pt>
                <c:pt idx="1555">
                  <c:v>5.0770710366980158E-11</c:v>
                </c:pt>
                <c:pt idx="1556">
                  <c:v>1.9292869939452458E-11</c:v>
                </c:pt>
                <c:pt idx="1557">
                  <c:v>7.3312905769919332E-12</c:v>
                </c:pt>
                <c:pt idx="1558">
                  <c:v>2.7858904192569349E-12</c:v>
                </c:pt>
                <c:pt idx="1559">
                  <c:v>1.0586383593176351E-12</c:v>
                </c:pt>
                <c:pt idx="1560">
                  <c:v>4.0228257654070139E-13</c:v>
                </c:pt>
                <c:pt idx="1561">
                  <c:v>1.5286737908546654E-13</c:v>
                </c:pt>
                <c:pt idx="1562">
                  <c:v>5.8089604052477278E-14</c:v>
                </c:pt>
                <c:pt idx="1563">
                  <c:v>2.2074049539941373E-14</c:v>
                </c:pt>
                <c:pt idx="1564">
                  <c:v>8.3881388251777202E-15</c:v>
                </c:pt>
                <c:pt idx="1565">
                  <c:v>3.1874927535675339E-15</c:v>
                </c:pt>
                <c:pt idx="1566">
                  <c:v>8.2288539601802064</c:v>
                </c:pt>
                <c:pt idx="1567">
                  <c:v>1.164391530481556</c:v>
                </c:pt>
                <c:pt idx="1568">
                  <c:v>6.5968641003578767</c:v>
                </c:pt>
                <c:pt idx="1569">
                  <c:v>23.330909956338278</c:v>
                </c:pt>
                <c:pt idx="1570">
                  <c:v>5.6267100046208514</c:v>
                </c:pt>
                <c:pt idx="1571">
                  <c:v>2.1381498017559233</c:v>
                </c:pt>
                <c:pt idx="1572">
                  <c:v>0.81249692466725099</c:v>
                </c:pt>
                <c:pt idx="1573">
                  <c:v>0.3087488313735553</c:v>
                </c:pt>
                <c:pt idx="1574">
                  <c:v>3.4501769385144945</c:v>
                </c:pt>
                <c:pt idx="1575">
                  <c:v>4.4583331250341397E-2</c:v>
                </c:pt>
                <c:pt idx="1576">
                  <c:v>1.6941665875129727E-2</c:v>
                </c:pt>
                <c:pt idx="1577">
                  <c:v>6.4378330325492979E-3</c:v>
                </c:pt>
                <c:pt idx="1578">
                  <c:v>2.4463765523687333E-3</c:v>
                </c:pt>
                <c:pt idx="1579">
                  <c:v>9.2962308990011879E-4</c:v>
                </c:pt>
                <c:pt idx="1580">
                  <c:v>3.5325677416204516E-4</c:v>
                </c:pt>
                <c:pt idx="1581">
                  <c:v>1.3423757418157714E-4</c:v>
                </c:pt>
                <c:pt idx="1582">
                  <c:v>5.101027818899931E-5</c:v>
                </c:pt>
                <c:pt idx="1583">
                  <c:v>1.9383905711819736E-5</c:v>
                </c:pt>
                <c:pt idx="1584">
                  <c:v>7.3658841704914985E-6</c:v>
                </c:pt>
                <c:pt idx="1585">
                  <c:v>2.7990359847867698E-6</c:v>
                </c:pt>
                <c:pt idx="1586">
                  <c:v>4.4029702841744944</c:v>
                </c:pt>
                <c:pt idx="1587">
                  <c:v>8.3886356640179098</c:v>
                </c:pt>
                <c:pt idx="1588">
                  <c:v>1.9808532759448993</c:v>
                </c:pt>
                <c:pt idx="1589">
                  <c:v>3.4164802466530193</c:v>
                </c:pt>
                <c:pt idx="1590">
                  <c:v>3.1815789652725694</c:v>
                </c:pt>
                <c:pt idx="1591">
                  <c:v>7.7519605735520409</c:v>
                </c:pt>
                <c:pt idx="1592">
                  <c:v>1.5086269124542433</c:v>
                </c:pt>
                <c:pt idx="1593">
                  <c:v>0.57327822673261242</c:v>
                </c:pt>
                <c:pt idx="1594">
                  <c:v>0.21784572615839271</c:v>
                </c:pt>
                <c:pt idx="1595">
                  <c:v>8.2781375940189236E-2</c:v>
                </c:pt>
                <c:pt idx="1596">
                  <c:v>4.90206363848604E-2</c:v>
                </c:pt>
                <c:pt idx="1597">
                  <c:v>1.195363068576333E-2</c:v>
                </c:pt>
                <c:pt idx="1598">
                  <c:v>4.5423796605900653E-3</c:v>
                </c:pt>
                <c:pt idx="1599">
                  <c:v>1.7261042710242248E-3</c:v>
                </c:pt>
                <c:pt idx="1600">
                  <c:v>6.559196229892055E-4</c:v>
                </c:pt>
                <c:pt idx="1601">
                  <c:v>2.4924945673589807E-4</c:v>
                </c:pt>
                <c:pt idx="1602">
                  <c:v>9.4714793559641245E-5</c:v>
                </c:pt>
                <c:pt idx="1603">
                  <c:v>3.5991621552663675E-5</c:v>
                </c:pt>
                <c:pt idx="1604">
                  <c:v>1.3676816190012199E-5</c:v>
                </c:pt>
                <c:pt idx="1605">
                  <c:v>5.1971901522046354E-6</c:v>
                </c:pt>
                <c:pt idx="1606">
                  <c:v>1.9749322578377613E-6</c:v>
                </c:pt>
                <c:pt idx="1607">
                  <c:v>7.5047425797834916E-7</c:v>
                </c:pt>
                <c:pt idx="1608">
                  <c:v>2.851802180317727E-7</c:v>
                </c:pt>
                <c:pt idx="1609">
                  <c:v>1.0836848285207364E-7</c:v>
                </c:pt>
                <c:pt idx="1610">
                  <c:v>4.1180023483787976E-8</c:v>
                </c:pt>
                <c:pt idx="1611">
                  <c:v>1.564840892383943E-8</c:v>
                </c:pt>
                <c:pt idx="1612">
                  <c:v>7.2030301073957279</c:v>
                </c:pt>
                <c:pt idx="1613">
                  <c:v>2.2444539924478755</c:v>
                </c:pt>
                <c:pt idx="1614">
                  <c:v>0.93465281520941379</c:v>
                </c:pt>
                <c:pt idx="1615">
                  <c:v>0.17435076466014787</c:v>
                </c:pt>
                <c:pt idx="1616">
                  <c:v>6.6253290570856174E-2</c:v>
                </c:pt>
                <c:pt idx="1617">
                  <c:v>2.5176250416925353E-2</c:v>
                </c:pt>
                <c:pt idx="1618">
                  <c:v>9.5669751584316343E-3</c:v>
                </c:pt>
                <c:pt idx="1619">
                  <c:v>3.6354505602040205E-3</c:v>
                </c:pt>
                <c:pt idx="1620">
                  <c:v>1.3814712128775277E-3</c:v>
                </c:pt>
                <c:pt idx="1621">
                  <c:v>5.249590608934606E-4</c:v>
                </c:pt>
                <c:pt idx="1622">
                  <c:v>1.7729060188708769E-2</c:v>
                </c:pt>
                <c:pt idx="1623">
                  <c:v>7.580408839301572E-5</c:v>
                </c:pt>
                <c:pt idx="1624">
                  <c:v>17.454671929524253</c:v>
                </c:pt>
                <c:pt idx="1625">
                  <c:v>4.227956609008813</c:v>
                </c:pt>
                <c:pt idx="1626">
                  <c:v>1.6066235114233487</c:v>
                </c:pt>
                <c:pt idx="1627">
                  <c:v>0.61051693434087251</c:v>
                </c:pt>
                <c:pt idx="1628">
                  <c:v>0.23199643504953155</c:v>
                </c:pt>
                <c:pt idx="1629">
                  <c:v>8.8158645318821977E-2</c:v>
                </c:pt>
                <c:pt idx="1630">
                  <c:v>3.3500285221152358E-2</c:v>
                </c:pt>
                <c:pt idx="1631">
                  <c:v>1.2730108384037894E-2</c:v>
                </c:pt>
                <c:pt idx="1632">
                  <c:v>4.8374411859343994E-3</c:v>
                </c:pt>
                <c:pt idx="1633">
                  <c:v>1.8382276506550717E-3</c:v>
                </c:pt>
                <c:pt idx="1634">
                  <c:v>6.985265072489272E-4</c:v>
                </c:pt>
                <c:pt idx="1635">
                  <c:v>2.6544007275459237E-4</c:v>
                </c:pt>
                <c:pt idx="1636">
                  <c:v>0.44388579633548403</c:v>
                </c:pt>
                <c:pt idx="1637">
                  <c:v>3.8329546505763134E-5</c:v>
                </c:pt>
                <c:pt idx="1638">
                  <c:v>1.456522767218999E-5</c:v>
                </c:pt>
                <c:pt idx="1639">
                  <c:v>0.20235101885173443</c:v>
                </c:pt>
                <c:pt idx="1640">
                  <c:v>2.1032188758642345E-6</c:v>
                </c:pt>
                <c:pt idx="1641">
                  <c:v>7.9922317282840891E-7</c:v>
                </c:pt>
                <c:pt idx="1642">
                  <c:v>3.0370480567479537E-7</c:v>
                </c:pt>
                <c:pt idx="1643">
                  <c:v>1.1540782615642226E-7</c:v>
                </c:pt>
                <c:pt idx="1644">
                  <c:v>4.3854973939440463E-8</c:v>
                </c:pt>
                <c:pt idx="1645">
                  <c:v>4.0204545485147714</c:v>
                </c:pt>
                <c:pt idx="1646">
                  <c:v>6.3326582368552024E-9</c:v>
                </c:pt>
                <c:pt idx="1647">
                  <c:v>2.4064101300049773E-9</c:v>
                </c:pt>
                <c:pt idx="1648">
                  <c:v>9.1443584940189126E-10</c:v>
                </c:pt>
                <c:pt idx="1649">
                  <c:v>3.4748562277271865E-10</c:v>
                </c:pt>
                <c:pt idx="1650">
                  <c:v>1.320445366536331E-10</c:v>
                </c:pt>
                <c:pt idx="1651">
                  <c:v>2.0203933194782904</c:v>
                </c:pt>
                <c:pt idx="1652">
                  <c:v>1.9067231092784623E-11</c:v>
                </c:pt>
                <c:pt idx="1653">
                  <c:v>7.2455478152581553E-12</c:v>
                </c:pt>
                <c:pt idx="1654">
                  <c:v>2.7533081697980989E-12</c:v>
                </c:pt>
                <c:pt idx="1655">
                  <c:v>1.0462571045232776E-12</c:v>
                </c:pt>
                <c:pt idx="1656">
                  <c:v>3.9757769971884547E-13</c:v>
                </c:pt>
                <c:pt idx="1657">
                  <c:v>1.5107952589316127E-13</c:v>
                </c:pt>
                <c:pt idx="1658">
                  <c:v>5.7410219839401277E-14</c:v>
                </c:pt>
                <c:pt idx="1659">
                  <c:v>2.1815883538972488E-14</c:v>
                </c:pt>
                <c:pt idx="1660">
                  <c:v>8.2900357448095446E-15</c:v>
                </c:pt>
                <c:pt idx="1661">
                  <c:v>3.1502135830276274E-15</c:v>
                </c:pt>
                <c:pt idx="1662">
                  <c:v>1.1970811615504983E-15</c:v>
                </c:pt>
                <c:pt idx="1663">
                  <c:v>3.3725511873047037E-2</c:v>
                </c:pt>
                <c:pt idx="1664">
                  <c:v>0.75571327844087843</c:v>
                </c:pt>
                <c:pt idx="1665">
                  <c:v>6.5686237496598938E-17</c:v>
                </c:pt>
                <c:pt idx="1666">
                  <c:v>2.4960770248707604E-17</c:v>
                </c:pt>
                <c:pt idx="1667">
                  <c:v>9.4850926945088883E-18</c:v>
                </c:pt>
                <c:pt idx="1668">
                  <c:v>3.6043352239133778E-18</c:v>
                </c:pt>
                <c:pt idx="1669">
                  <c:v>1.3696473850870833E-18</c:v>
                </c:pt>
                <c:pt idx="1670">
                  <c:v>5.2046600633309165E-19</c:v>
                </c:pt>
                <c:pt idx="1671">
                  <c:v>5.3506555581133473</c:v>
                </c:pt>
                <c:pt idx="1672">
                  <c:v>0.7258586878654637</c:v>
                </c:pt>
                <c:pt idx="1673">
                  <c:v>0.2758263013888762</c:v>
                </c:pt>
                <c:pt idx="1674">
                  <c:v>0.10481399452777293</c:v>
                </c:pt>
                <c:pt idx="1675">
                  <c:v>3.982931792055372E-2</c:v>
                </c:pt>
                <c:pt idx="1676">
                  <c:v>1.513514080981041E-2</c:v>
                </c:pt>
                <c:pt idx="1677">
                  <c:v>5.7513535077279567E-3</c:v>
                </c:pt>
                <c:pt idx="1678">
                  <c:v>2.1855143329366235E-3</c:v>
                </c:pt>
                <c:pt idx="1679">
                  <c:v>8.3049544651591679E-4</c:v>
                </c:pt>
                <c:pt idx="1680">
                  <c:v>3.1558826967604842E-4</c:v>
                </c:pt>
                <c:pt idx="1681">
                  <c:v>1.199235424768984E-4</c:v>
                </c:pt>
                <c:pt idx="1682">
                  <c:v>4.5570946141221399E-5</c:v>
                </c:pt>
                <c:pt idx="1683">
                  <c:v>1.7316959533664128E-5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E-4FC4-B1FF-A5E5F4905F87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4FC4-B1FF-A5E5F4905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17.938979182894961</v>
      </c>
      <c r="G6" s="13">
        <f t="shared" ref="G6:G69" si="0">IF((F6-$J$2)&gt;0,$I$2*(F6-$J$2),0)</f>
        <v>0</v>
      </c>
      <c r="H6" s="13">
        <f t="shared" ref="H6:H69" si="1">F6-G6</f>
        <v>17.938979182894961</v>
      </c>
      <c r="I6" s="15">
        <f>H6+$H$3-$J$3</f>
        <v>13.938979182894961</v>
      </c>
      <c r="J6" s="13">
        <f t="shared" ref="J6:J69" si="2">I6/SQRT(1+(I6/($K$2*(300+(25*Q6)+0.05*(Q6)^3)))^2)</f>
        <v>13.766436569310846</v>
      </c>
      <c r="K6" s="13">
        <f t="shared" ref="K6:K69" si="3">I6-J6</f>
        <v>0.17254261358411505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20.619126016550538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72.751425712983718</v>
      </c>
      <c r="G7" s="13">
        <f t="shared" si="0"/>
        <v>5.079071374656686</v>
      </c>
      <c r="H7" s="13">
        <f t="shared" si="1"/>
        <v>67.672354338327025</v>
      </c>
      <c r="I7" s="16">
        <f t="shared" ref="I7:I70" si="8">H7+K6-L6</f>
        <v>67.844896951911139</v>
      </c>
      <c r="J7" s="13">
        <f t="shared" si="2"/>
        <v>48.562281904579095</v>
      </c>
      <c r="K7" s="13">
        <f t="shared" si="3"/>
        <v>19.282615047332044</v>
      </c>
      <c r="L7" s="13">
        <f t="shared" si="4"/>
        <v>8.2006168573584208</v>
      </c>
      <c r="M7" s="13">
        <f t="shared" ref="M7:M70" si="9">L7+M6-N6</f>
        <v>8.2006168573584208</v>
      </c>
      <c r="N7" s="13">
        <f t="shared" si="5"/>
        <v>5.0843824515622211</v>
      </c>
      <c r="O7" s="13">
        <f t="shared" si="6"/>
        <v>10.163453826218907</v>
      </c>
      <c r="Q7" s="41">
        <v>17.329479920272629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47.731973658588252</v>
      </c>
      <c r="G8" s="13">
        <f t="shared" si="0"/>
        <v>2.2818264633113845</v>
      </c>
      <c r="H8" s="13">
        <f t="shared" si="1"/>
        <v>45.45014719527687</v>
      </c>
      <c r="I8" s="16">
        <f t="shared" si="8"/>
        <v>56.532145385250494</v>
      </c>
      <c r="J8" s="13">
        <f t="shared" si="2"/>
        <v>38.340585524680584</v>
      </c>
      <c r="K8" s="13">
        <f t="shared" si="3"/>
        <v>18.19155986056991</v>
      </c>
      <c r="L8" s="13">
        <f t="shared" si="4"/>
        <v>7.1015393787435546</v>
      </c>
      <c r="M8" s="13">
        <f t="shared" si="9"/>
        <v>10.217773784539755</v>
      </c>
      <c r="N8" s="13">
        <f t="shared" si="5"/>
        <v>6.3350197464146483</v>
      </c>
      <c r="O8" s="13">
        <f t="shared" si="6"/>
        <v>8.6168462097260328</v>
      </c>
      <c r="Q8" s="41">
        <v>13.206546609368329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60.441419193451217</v>
      </c>
      <c r="G9" s="13">
        <f t="shared" si="0"/>
        <v>3.7027781200911716</v>
      </c>
      <c r="H9" s="13">
        <f t="shared" si="1"/>
        <v>56.738641073360043</v>
      </c>
      <c r="I9" s="16">
        <f t="shared" si="8"/>
        <v>67.8286615551864</v>
      </c>
      <c r="J9" s="13">
        <f t="shared" si="2"/>
        <v>39.560572900770701</v>
      </c>
      <c r="K9" s="13">
        <f t="shared" si="3"/>
        <v>28.268088654415699</v>
      </c>
      <c r="L9" s="13">
        <f t="shared" si="4"/>
        <v>17.252158700573158</v>
      </c>
      <c r="M9" s="13">
        <f t="shared" si="9"/>
        <v>21.134912738698265</v>
      </c>
      <c r="N9" s="13">
        <f t="shared" si="5"/>
        <v>13.103645897992925</v>
      </c>
      <c r="O9" s="13">
        <f t="shared" si="6"/>
        <v>16.806424018084098</v>
      </c>
      <c r="Q9" s="41">
        <v>12.198967593548391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111.2566205984015</v>
      </c>
      <c r="G10" s="13">
        <f t="shared" si="0"/>
        <v>9.3840601577612137</v>
      </c>
      <c r="H10" s="13">
        <f t="shared" si="1"/>
        <v>101.87256044064029</v>
      </c>
      <c r="I10" s="16">
        <f t="shared" si="8"/>
        <v>112.88849039448282</v>
      </c>
      <c r="J10" s="13">
        <f t="shared" si="2"/>
        <v>45.195934660037096</v>
      </c>
      <c r="K10" s="13">
        <f t="shared" si="3"/>
        <v>67.692555734445719</v>
      </c>
      <c r="L10" s="13">
        <f t="shared" si="4"/>
        <v>56.966505325553598</v>
      </c>
      <c r="M10" s="13">
        <f t="shared" si="9"/>
        <v>64.99777216625894</v>
      </c>
      <c r="N10" s="13">
        <f t="shared" si="5"/>
        <v>40.298618743080546</v>
      </c>
      <c r="O10" s="13">
        <f t="shared" si="6"/>
        <v>49.682678900841758</v>
      </c>
      <c r="Q10" s="41">
        <v>12.3845536261263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39.044893177151287</v>
      </c>
      <c r="G11" s="13">
        <f t="shared" si="0"/>
        <v>1.3105865009686604</v>
      </c>
      <c r="H11" s="13">
        <f t="shared" si="1"/>
        <v>37.734306676182626</v>
      </c>
      <c r="I11" s="16">
        <f t="shared" si="8"/>
        <v>48.460357085074747</v>
      </c>
      <c r="J11" s="13">
        <f t="shared" si="2"/>
        <v>34.867996784378597</v>
      </c>
      <c r="K11" s="13">
        <f t="shared" si="3"/>
        <v>13.59236030069615</v>
      </c>
      <c r="L11" s="13">
        <f t="shared" si="4"/>
        <v>2.468522903276591</v>
      </c>
      <c r="M11" s="13">
        <f t="shared" si="9"/>
        <v>27.167676326454988</v>
      </c>
      <c r="N11" s="13">
        <f t="shared" si="5"/>
        <v>16.843959322402092</v>
      </c>
      <c r="O11" s="13">
        <f t="shared" si="6"/>
        <v>18.154545823370754</v>
      </c>
      <c r="Q11" s="41">
        <v>12.645666938415321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22.073399112013231</v>
      </c>
      <c r="G12" s="13">
        <f t="shared" si="0"/>
        <v>0</v>
      </c>
      <c r="H12" s="13">
        <f t="shared" si="1"/>
        <v>22.073399112013231</v>
      </c>
      <c r="I12" s="16">
        <f t="shared" si="8"/>
        <v>33.197236509432784</v>
      </c>
      <c r="J12" s="13">
        <f t="shared" si="2"/>
        <v>28.037330094640343</v>
      </c>
      <c r="K12" s="13">
        <f t="shared" si="3"/>
        <v>5.1599064147924416</v>
      </c>
      <c r="L12" s="13">
        <f t="shared" si="4"/>
        <v>0</v>
      </c>
      <c r="M12" s="13">
        <f t="shared" si="9"/>
        <v>10.323717004052895</v>
      </c>
      <c r="N12" s="13">
        <f t="shared" si="5"/>
        <v>6.4007045425127949</v>
      </c>
      <c r="O12" s="13">
        <f t="shared" si="6"/>
        <v>6.4007045425127949</v>
      </c>
      <c r="Q12" s="41">
        <v>13.259226318645229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51.149337867407723</v>
      </c>
      <c r="G13" s="13">
        <f t="shared" si="0"/>
        <v>2.6638973664850791</v>
      </c>
      <c r="H13" s="13">
        <f t="shared" si="1"/>
        <v>48.485440500922643</v>
      </c>
      <c r="I13" s="16">
        <f t="shared" si="8"/>
        <v>53.645346915715081</v>
      </c>
      <c r="J13" s="13">
        <f t="shared" si="2"/>
        <v>38.808185855617872</v>
      </c>
      <c r="K13" s="13">
        <f t="shared" si="3"/>
        <v>14.837161060097209</v>
      </c>
      <c r="L13" s="13">
        <f t="shared" si="4"/>
        <v>3.7224764123383274</v>
      </c>
      <c r="M13" s="13">
        <f t="shared" si="9"/>
        <v>7.6454888738784277</v>
      </c>
      <c r="N13" s="13">
        <f t="shared" si="5"/>
        <v>4.7402031018046253</v>
      </c>
      <c r="O13" s="13">
        <f t="shared" si="6"/>
        <v>7.4041004682897045</v>
      </c>
      <c r="Q13" s="41">
        <v>14.28738920862985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18.884766318857871</v>
      </c>
      <c r="G14" s="13">
        <f t="shared" si="0"/>
        <v>0</v>
      </c>
      <c r="H14" s="13">
        <f t="shared" si="1"/>
        <v>18.884766318857871</v>
      </c>
      <c r="I14" s="16">
        <f t="shared" si="8"/>
        <v>29.999450966616752</v>
      </c>
      <c r="J14" s="13">
        <f t="shared" si="2"/>
        <v>28.345759073085155</v>
      </c>
      <c r="K14" s="13">
        <f t="shared" si="3"/>
        <v>1.6536918935315974</v>
      </c>
      <c r="L14" s="13">
        <f t="shared" si="4"/>
        <v>0</v>
      </c>
      <c r="M14" s="13">
        <f t="shared" si="9"/>
        <v>2.9052857720738023</v>
      </c>
      <c r="N14" s="13">
        <f t="shared" si="5"/>
        <v>1.8012771786857575</v>
      </c>
      <c r="O14" s="13">
        <f t="shared" si="6"/>
        <v>1.8012771786857575</v>
      </c>
      <c r="Q14" s="41">
        <v>20.425630118353599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27.321428569999998</v>
      </c>
      <c r="G15" s="13">
        <f t="shared" si="0"/>
        <v>0</v>
      </c>
      <c r="H15" s="13">
        <f t="shared" si="1"/>
        <v>27.321428569999998</v>
      </c>
      <c r="I15" s="16">
        <f t="shared" si="8"/>
        <v>28.975120463531596</v>
      </c>
      <c r="J15" s="13">
        <f t="shared" si="2"/>
        <v>27.729718722923909</v>
      </c>
      <c r="K15" s="13">
        <f t="shared" si="3"/>
        <v>1.2454017406076865</v>
      </c>
      <c r="L15" s="13">
        <f t="shared" si="4"/>
        <v>0</v>
      </c>
      <c r="M15" s="13">
        <f t="shared" si="9"/>
        <v>1.1040085933880448</v>
      </c>
      <c r="N15" s="13">
        <f t="shared" si="5"/>
        <v>0.6844853279005878</v>
      </c>
      <c r="O15" s="13">
        <f t="shared" si="6"/>
        <v>0.6844853279005878</v>
      </c>
      <c r="Q15" s="41">
        <v>21.829608186259652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12.03651540957399</v>
      </c>
      <c r="G16" s="13">
        <f t="shared" si="0"/>
        <v>0</v>
      </c>
      <c r="H16" s="13">
        <f t="shared" si="1"/>
        <v>12.03651540957399</v>
      </c>
      <c r="I16" s="16">
        <f t="shared" si="8"/>
        <v>13.281917150181677</v>
      </c>
      <c r="J16" s="13">
        <f t="shared" si="2"/>
        <v>13.142339635292831</v>
      </c>
      <c r="K16" s="13">
        <f t="shared" si="3"/>
        <v>0.1395775148888454</v>
      </c>
      <c r="L16" s="13">
        <f t="shared" si="4"/>
        <v>0</v>
      </c>
      <c r="M16" s="13">
        <f t="shared" si="9"/>
        <v>0.419523265487457</v>
      </c>
      <c r="N16" s="13">
        <f t="shared" si="5"/>
        <v>0.26010442460222333</v>
      </c>
      <c r="O16" s="13">
        <f t="shared" si="6"/>
        <v>0.26010442460222333</v>
      </c>
      <c r="Q16" s="41">
        <v>21.113685000000011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7.2704641431770112</v>
      </c>
      <c r="G17" s="18">
        <f t="shared" si="0"/>
        <v>0</v>
      </c>
      <c r="H17" s="18">
        <f t="shared" si="1"/>
        <v>7.2704641431770112</v>
      </c>
      <c r="I17" s="17">
        <f t="shared" si="8"/>
        <v>7.4100416580658566</v>
      </c>
      <c r="J17" s="18">
        <f t="shared" si="2"/>
        <v>7.3876676336809268</v>
      </c>
      <c r="K17" s="18">
        <f t="shared" si="3"/>
        <v>2.2374024384929747E-2</v>
      </c>
      <c r="L17" s="18">
        <f t="shared" si="4"/>
        <v>0</v>
      </c>
      <c r="M17" s="18">
        <f t="shared" si="9"/>
        <v>0.15941884088523367</v>
      </c>
      <c r="N17" s="18">
        <f t="shared" si="5"/>
        <v>9.8839681348844868E-2</v>
      </c>
      <c r="O17" s="18">
        <f t="shared" si="6"/>
        <v>9.8839681348844868E-2</v>
      </c>
      <c r="Q17" s="42">
        <v>21.759620383567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5.307249296881217</v>
      </c>
      <c r="G18" s="13">
        <f t="shared" si="0"/>
        <v>0</v>
      </c>
      <c r="H18" s="13">
        <f t="shared" si="1"/>
        <v>5.307249296881217</v>
      </c>
      <c r="I18" s="16">
        <f t="shared" si="8"/>
        <v>5.3296233212661468</v>
      </c>
      <c r="J18" s="13">
        <f t="shared" si="2"/>
        <v>5.3220468506305272</v>
      </c>
      <c r="K18" s="13">
        <f t="shared" si="3"/>
        <v>7.5764706356196143E-3</v>
      </c>
      <c r="L18" s="13">
        <f t="shared" si="4"/>
        <v>0</v>
      </c>
      <c r="M18" s="13">
        <f t="shared" si="9"/>
        <v>6.0579159536388802E-2</v>
      </c>
      <c r="N18" s="13">
        <f t="shared" si="5"/>
        <v>3.7559078912561057E-2</v>
      </c>
      <c r="O18" s="13">
        <f t="shared" si="6"/>
        <v>3.7559078912561057E-2</v>
      </c>
      <c r="Q18" s="41">
        <v>22.443894239228189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16.45654674764959</v>
      </c>
      <c r="G19" s="13">
        <f t="shared" si="0"/>
        <v>0</v>
      </c>
      <c r="H19" s="13">
        <f t="shared" si="1"/>
        <v>16.45654674764959</v>
      </c>
      <c r="I19" s="16">
        <f t="shared" si="8"/>
        <v>16.464123218285209</v>
      </c>
      <c r="J19" s="13">
        <f t="shared" si="2"/>
        <v>16.075303111429182</v>
      </c>
      <c r="K19" s="13">
        <f t="shared" si="3"/>
        <v>0.38882010685602708</v>
      </c>
      <c r="L19" s="13">
        <f t="shared" si="4"/>
        <v>0</v>
      </c>
      <c r="M19" s="13">
        <f t="shared" si="9"/>
        <v>2.3020080623827745E-2</v>
      </c>
      <c r="N19" s="13">
        <f t="shared" si="5"/>
        <v>1.4272449986773201E-2</v>
      </c>
      <c r="O19" s="13">
        <f t="shared" si="6"/>
        <v>1.4272449986773201E-2</v>
      </c>
      <c r="Q19" s="41">
        <v>18.287290290934529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45.398841898642686</v>
      </c>
      <c r="G20" s="13">
        <f t="shared" si="0"/>
        <v>2.0209757888514983</v>
      </c>
      <c r="H20" s="13">
        <f t="shared" si="1"/>
        <v>43.377866109791185</v>
      </c>
      <c r="I20" s="16">
        <f t="shared" si="8"/>
        <v>43.766686216647216</v>
      </c>
      <c r="J20" s="13">
        <f t="shared" si="2"/>
        <v>34.099036517106605</v>
      </c>
      <c r="K20" s="13">
        <f t="shared" si="3"/>
        <v>9.6676496995406112</v>
      </c>
      <c r="L20" s="13">
        <f t="shared" si="4"/>
        <v>0</v>
      </c>
      <c r="M20" s="13">
        <f t="shared" si="9"/>
        <v>8.7476306370545438E-3</v>
      </c>
      <c r="N20" s="13">
        <f t="shared" si="5"/>
        <v>5.4235309949738171E-3</v>
      </c>
      <c r="O20" s="13">
        <f t="shared" si="6"/>
        <v>2.026399319846472</v>
      </c>
      <c r="Q20" s="41">
        <v>13.812233801434891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34.131700018266287</v>
      </c>
      <c r="G21" s="13">
        <f t="shared" si="0"/>
        <v>0.76127772584969655</v>
      </c>
      <c r="H21" s="13">
        <f t="shared" si="1"/>
        <v>33.370422292416592</v>
      </c>
      <c r="I21" s="16">
        <f t="shared" si="8"/>
        <v>43.038071991957203</v>
      </c>
      <c r="J21" s="13">
        <f t="shared" si="2"/>
        <v>31.65911917554816</v>
      </c>
      <c r="K21" s="13">
        <f t="shared" si="3"/>
        <v>11.378952816409043</v>
      </c>
      <c r="L21" s="13">
        <f t="shared" si="4"/>
        <v>0.23884071442511956</v>
      </c>
      <c r="M21" s="13">
        <f t="shared" si="9"/>
        <v>0.24216481406720031</v>
      </c>
      <c r="N21" s="13">
        <f t="shared" si="5"/>
        <v>0.15014218472166418</v>
      </c>
      <c r="O21" s="13">
        <f t="shared" si="6"/>
        <v>0.91141991057136074</v>
      </c>
      <c r="Q21" s="41">
        <v>11.591309093548389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81.046228216644039</v>
      </c>
      <c r="G22" s="13">
        <f t="shared" si="0"/>
        <v>6.0064535588681034</v>
      </c>
      <c r="H22" s="13">
        <f t="shared" si="1"/>
        <v>75.039774657775936</v>
      </c>
      <c r="I22" s="16">
        <f t="shared" si="8"/>
        <v>86.179886759759853</v>
      </c>
      <c r="J22" s="13">
        <f t="shared" si="2"/>
        <v>42.750988069367494</v>
      </c>
      <c r="K22" s="13">
        <f t="shared" si="3"/>
        <v>43.428898690392359</v>
      </c>
      <c r="L22" s="13">
        <f t="shared" si="4"/>
        <v>32.524442880395249</v>
      </c>
      <c r="M22" s="13">
        <f t="shared" si="9"/>
        <v>32.616465509740785</v>
      </c>
      <c r="N22" s="13">
        <f t="shared" si="5"/>
        <v>20.222208616039286</v>
      </c>
      <c r="O22" s="13">
        <f t="shared" si="6"/>
        <v>26.228662174907388</v>
      </c>
      <c r="Q22" s="41">
        <v>12.359209996178709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168.0571429</v>
      </c>
      <c r="G23" s="13">
        <f t="shared" si="0"/>
        <v>15.734517858611961</v>
      </c>
      <c r="H23" s="13">
        <f t="shared" si="1"/>
        <v>152.32262504138805</v>
      </c>
      <c r="I23" s="16">
        <f t="shared" si="8"/>
        <v>163.22708085138518</v>
      </c>
      <c r="J23" s="13">
        <f t="shared" si="2"/>
        <v>47.732106575469167</v>
      </c>
      <c r="K23" s="13">
        <f t="shared" si="3"/>
        <v>115.49497427591601</v>
      </c>
      <c r="L23" s="13">
        <f t="shared" si="4"/>
        <v>105.1204046696991</v>
      </c>
      <c r="M23" s="13">
        <f t="shared" si="9"/>
        <v>117.51466156340059</v>
      </c>
      <c r="N23" s="13">
        <f t="shared" si="5"/>
        <v>72.859090169308374</v>
      </c>
      <c r="O23" s="13">
        <f t="shared" si="6"/>
        <v>88.59360802792034</v>
      </c>
      <c r="Q23" s="41">
        <v>12.55974003228739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38.734101534769877</v>
      </c>
      <c r="G24" s="13">
        <f t="shared" si="0"/>
        <v>1.2758391236779847</v>
      </c>
      <c r="H24" s="13">
        <f t="shared" si="1"/>
        <v>37.458262411091894</v>
      </c>
      <c r="I24" s="16">
        <f t="shared" si="8"/>
        <v>47.832832017308817</v>
      </c>
      <c r="J24" s="13">
        <f t="shared" si="2"/>
        <v>38.303559946402721</v>
      </c>
      <c r="K24" s="13">
        <f t="shared" si="3"/>
        <v>9.5292720709060958</v>
      </c>
      <c r="L24" s="13">
        <f t="shared" si="4"/>
        <v>0</v>
      </c>
      <c r="M24" s="13">
        <f t="shared" si="9"/>
        <v>44.65557139409222</v>
      </c>
      <c r="N24" s="13">
        <f t="shared" si="5"/>
        <v>27.686454264337176</v>
      </c>
      <c r="O24" s="13">
        <f t="shared" si="6"/>
        <v>28.962293388015162</v>
      </c>
      <c r="Q24" s="41">
        <v>16.137680208162699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31.194515506397352</v>
      </c>
      <c r="G25" s="13">
        <f t="shared" si="0"/>
        <v>0.4328922595475197</v>
      </c>
      <c r="H25" s="13">
        <f t="shared" si="1"/>
        <v>30.761623246849833</v>
      </c>
      <c r="I25" s="16">
        <f t="shared" si="8"/>
        <v>40.290895317755925</v>
      </c>
      <c r="J25" s="13">
        <f t="shared" si="2"/>
        <v>34.694846896878516</v>
      </c>
      <c r="K25" s="13">
        <f t="shared" si="3"/>
        <v>5.5960484208774091</v>
      </c>
      <c r="L25" s="13">
        <f t="shared" si="4"/>
        <v>0</v>
      </c>
      <c r="M25" s="13">
        <f t="shared" si="9"/>
        <v>16.969117129755045</v>
      </c>
      <c r="N25" s="13">
        <f t="shared" si="5"/>
        <v>10.520852620448128</v>
      </c>
      <c r="O25" s="13">
        <f t="shared" si="6"/>
        <v>10.953744879995648</v>
      </c>
      <c r="Q25" s="41">
        <v>17.06150346835252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84.888428102378285</v>
      </c>
      <c r="G26" s="13">
        <f t="shared" si="0"/>
        <v>6.4360222822508151</v>
      </c>
      <c r="H26" s="13">
        <f t="shared" si="1"/>
        <v>78.452405820127467</v>
      </c>
      <c r="I26" s="16">
        <f t="shared" si="8"/>
        <v>84.048454241004876</v>
      </c>
      <c r="J26" s="13">
        <f t="shared" si="2"/>
        <v>51.34856623808205</v>
      </c>
      <c r="K26" s="13">
        <f t="shared" si="3"/>
        <v>32.699888002922826</v>
      </c>
      <c r="L26" s="13">
        <f t="shared" si="4"/>
        <v>21.716544107272245</v>
      </c>
      <c r="M26" s="13">
        <f t="shared" si="9"/>
        <v>28.164808616579162</v>
      </c>
      <c r="N26" s="13">
        <f t="shared" si="5"/>
        <v>17.462181342279081</v>
      </c>
      <c r="O26" s="13">
        <f t="shared" si="6"/>
        <v>23.898203624529895</v>
      </c>
      <c r="Q26" s="41">
        <v>16.33912868600666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0.43943738053423231</v>
      </c>
      <c r="G27" s="13">
        <f t="shared" si="0"/>
        <v>0</v>
      </c>
      <c r="H27" s="13">
        <f t="shared" si="1"/>
        <v>0.43943738053423231</v>
      </c>
      <c r="I27" s="16">
        <f t="shared" si="8"/>
        <v>11.422781276184811</v>
      </c>
      <c r="J27" s="13">
        <f t="shared" si="2"/>
        <v>11.326801966827036</v>
      </c>
      <c r="K27" s="13">
        <f t="shared" si="3"/>
        <v>9.5979309357774767E-2</v>
      </c>
      <c r="L27" s="13">
        <f t="shared" si="4"/>
        <v>0</v>
      </c>
      <c r="M27" s="13">
        <f t="shared" si="9"/>
        <v>10.702627274300081</v>
      </c>
      <c r="N27" s="13">
        <f t="shared" si="5"/>
        <v>6.6356289100660506</v>
      </c>
      <c r="O27" s="13">
        <f t="shared" si="6"/>
        <v>6.6356289100660506</v>
      </c>
      <c r="Q27" s="41">
        <v>20.586008981727179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15.53752742153176</v>
      </c>
      <c r="G28" s="13">
        <f t="shared" si="0"/>
        <v>0</v>
      </c>
      <c r="H28" s="13">
        <f t="shared" si="1"/>
        <v>15.53752742153176</v>
      </c>
      <c r="I28" s="16">
        <f t="shared" si="8"/>
        <v>15.633506730889534</v>
      </c>
      <c r="J28" s="13">
        <f t="shared" si="2"/>
        <v>15.474761466453172</v>
      </c>
      <c r="K28" s="13">
        <f t="shared" si="3"/>
        <v>0.15874526443636228</v>
      </c>
      <c r="L28" s="13">
        <f t="shared" si="4"/>
        <v>0</v>
      </c>
      <c r="M28" s="13">
        <f t="shared" si="9"/>
        <v>4.0669983642340304</v>
      </c>
      <c r="N28" s="13">
        <f t="shared" si="5"/>
        <v>2.5215389858250989</v>
      </c>
      <c r="O28" s="13">
        <f t="shared" si="6"/>
        <v>2.5215389858250989</v>
      </c>
      <c r="Q28" s="41">
        <v>23.67366422681112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15.72491685411411</v>
      </c>
      <c r="G29" s="18">
        <f t="shared" si="0"/>
        <v>0</v>
      </c>
      <c r="H29" s="18">
        <f t="shared" si="1"/>
        <v>15.72491685411411</v>
      </c>
      <c r="I29" s="17">
        <f t="shared" si="8"/>
        <v>15.883662118550472</v>
      </c>
      <c r="J29" s="18">
        <f t="shared" si="2"/>
        <v>15.749545663849169</v>
      </c>
      <c r="K29" s="18">
        <f t="shared" si="3"/>
        <v>0.13411645470130296</v>
      </c>
      <c r="L29" s="18">
        <f t="shared" si="4"/>
        <v>0</v>
      </c>
      <c r="M29" s="18">
        <f t="shared" si="9"/>
        <v>1.5454593784089314</v>
      </c>
      <c r="N29" s="18">
        <f t="shared" si="5"/>
        <v>0.95818481461353744</v>
      </c>
      <c r="O29" s="18">
        <f t="shared" si="6"/>
        <v>0.95818481461353744</v>
      </c>
      <c r="Q29" s="42">
        <v>25.240558000000011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0.28571428599999998</v>
      </c>
      <c r="G30" s="13">
        <f t="shared" si="0"/>
        <v>0</v>
      </c>
      <c r="H30" s="13">
        <f t="shared" si="1"/>
        <v>0.28571428599999998</v>
      </c>
      <c r="I30" s="16">
        <f t="shared" si="8"/>
        <v>0.41983074070130294</v>
      </c>
      <c r="J30" s="13">
        <f t="shared" si="2"/>
        <v>0.41982685232605971</v>
      </c>
      <c r="K30" s="13">
        <f t="shared" si="3"/>
        <v>3.8883752432328222E-6</v>
      </c>
      <c r="L30" s="13">
        <f t="shared" si="4"/>
        <v>0</v>
      </c>
      <c r="M30" s="13">
        <f t="shared" si="9"/>
        <v>0.587274563795394</v>
      </c>
      <c r="N30" s="13">
        <f t="shared" si="5"/>
        <v>0.36411022955314426</v>
      </c>
      <c r="O30" s="13">
        <f t="shared" si="6"/>
        <v>0.36411022955314426</v>
      </c>
      <c r="Q30" s="41">
        <v>22.113433112090309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15.76113417653753</v>
      </c>
      <c r="G31" s="13">
        <f t="shared" si="0"/>
        <v>0</v>
      </c>
      <c r="H31" s="13">
        <f t="shared" si="1"/>
        <v>15.76113417653753</v>
      </c>
      <c r="I31" s="16">
        <f t="shared" si="8"/>
        <v>15.761138064912773</v>
      </c>
      <c r="J31" s="13">
        <f t="shared" si="2"/>
        <v>15.482483778981473</v>
      </c>
      <c r="K31" s="13">
        <f t="shared" si="3"/>
        <v>0.27865428593129948</v>
      </c>
      <c r="L31" s="13">
        <f t="shared" si="4"/>
        <v>0</v>
      </c>
      <c r="M31" s="13">
        <f t="shared" si="9"/>
        <v>0.22316433424224974</v>
      </c>
      <c r="N31" s="13">
        <f t="shared" si="5"/>
        <v>0.13836188723019482</v>
      </c>
      <c r="O31" s="13">
        <f t="shared" si="6"/>
        <v>0.13836188723019482</v>
      </c>
      <c r="Q31" s="41">
        <v>19.7801050158325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45.461680789541923</v>
      </c>
      <c r="G32" s="13">
        <f t="shared" si="0"/>
        <v>2.0280013530972822</v>
      </c>
      <c r="H32" s="13">
        <f t="shared" si="1"/>
        <v>43.433679436444642</v>
      </c>
      <c r="I32" s="16">
        <f t="shared" si="8"/>
        <v>43.712333722375945</v>
      </c>
      <c r="J32" s="13">
        <f t="shared" si="2"/>
        <v>34.796841819841781</v>
      </c>
      <c r="K32" s="13">
        <f t="shared" si="3"/>
        <v>8.9154919025341641</v>
      </c>
      <c r="L32" s="13">
        <f t="shared" si="4"/>
        <v>0</v>
      </c>
      <c r="M32" s="13">
        <f t="shared" si="9"/>
        <v>8.4802447012054916E-2</v>
      </c>
      <c r="N32" s="13">
        <f t="shared" si="5"/>
        <v>5.2577517147474044E-2</v>
      </c>
      <c r="O32" s="13">
        <f t="shared" si="6"/>
        <v>2.0805788702447563</v>
      </c>
      <c r="Q32" s="41">
        <v>14.61252923055175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105.483360507234</v>
      </c>
      <c r="G33" s="13">
        <f t="shared" si="0"/>
        <v>8.7385934873968623</v>
      </c>
      <c r="H33" s="13">
        <f t="shared" si="1"/>
        <v>96.744767019837127</v>
      </c>
      <c r="I33" s="16">
        <f t="shared" si="8"/>
        <v>105.6602589223713</v>
      </c>
      <c r="J33" s="13">
        <f t="shared" si="2"/>
        <v>48.266378067198545</v>
      </c>
      <c r="K33" s="13">
        <f t="shared" si="3"/>
        <v>57.393880855172753</v>
      </c>
      <c r="L33" s="13">
        <f t="shared" si="4"/>
        <v>46.592106526372326</v>
      </c>
      <c r="M33" s="13">
        <f t="shared" si="9"/>
        <v>46.624331456236902</v>
      </c>
      <c r="N33" s="13">
        <f t="shared" si="5"/>
        <v>28.907085502866881</v>
      </c>
      <c r="O33" s="13">
        <f t="shared" si="6"/>
        <v>37.645678990263747</v>
      </c>
      <c r="Q33" s="41">
        <v>13.776005194899181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47.678072464882327</v>
      </c>
      <c r="G34" s="13">
        <f t="shared" si="0"/>
        <v>2.2758001586792314</v>
      </c>
      <c r="H34" s="13">
        <f t="shared" si="1"/>
        <v>45.402272306203095</v>
      </c>
      <c r="I34" s="16">
        <f t="shared" si="8"/>
        <v>56.204046635003529</v>
      </c>
      <c r="J34" s="13">
        <f t="shared" si="2"/>
        <v>35.624396344845145</v>
      </c>
      <c r="K34" s="13">
        <f t="shared" si="3"/>
        <v>20.579650290158384</v>
      </c>
      <c r="L34" s="13">
        <f t="shared" si="4"/>
        <v>9.5071889186587271</v>
      </c>
      <c r="M34" s="13">
        <f t="shared" si="9"/>
        <v>27.224434872028748</v>
      </c>
      <c r="N34" s="13">
        <f t="shared" si="5"/>
        <v>16.879149620657824</v>
      </c>
      <c r="O34" s="13">
        <f t="shared" si="6"/>
        <v>19.154949779337056</v>
      </c>
      <c r="Q34" s="41">
        <v>11.375206593548389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57.088119112038903</v>
      </c>
      <c r="G35" s="13">
        <f t="shared" si="0"/>
        <v>3.3278697660412484</v>
      </c>
      <c r="H35" s="13">
        <f t="shared" si="1"/>
        <v>53.760249345997657</v>
      </c>
      <c r="I35" s="16">
        <f t="shared" si="8"/>
        <v>64.832710717497321</v>
      </c>
      <c r="J35" s="13">
        <f t="shared" si="2"/>
        <v>38.08008932540065</v>
      </c>
      <c r="K35" s="13">
        <f t="shared" si="3"/>
        <v>26.752621392096671</v>
      </c>
      <c r="L35" s="13">
        <f t="shared" si="4"/>
        <v>15.725548536575927</v>
      </c>
      <c r="M35" s="13">
        <f t="shared" si="9"/>
        <v>26.070833787946849</v>
      </c>
      <c r="N35" s="13">
        <f t="shared" si="5"/>
        <v>16.163916948527046</v>
      </c>
      <c r="O35" s="13">
        <f t="shared" si="6"/>
        <v>19.491786714568295</v>
      </c>
      <c r="Q35" s="41">
        <v>11.69087973509904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36.386458288532992</v>
      </c>
      <c r="G36" s="13">
        <f t="shared" si="0"/>
        <v>1.0133660243505915</v>
      </c>
      <c r="H36" s="13">
        <f t="shared" si="1"/>
        <v>35.373092264182404</v>
      </c>
      <c r="I36" s="16">
        <f t="shared" si="8"/>
        <v>46.400165119703146</v>
      </c>
      <c r="J36" s="13">
        <f t="shared" si="2"/>
        <v>36.12465659872862</v>
      </c>
      <c r="K36" s="13">
        <f t="shared" si="3"/>
        <v>10.275508520974526</v>
      </c>
      <c r="L36" s="13">
        <f t="shared" si="4"/>
        <v>0</v>
      </c>
      <c r="M36" s="13">
        <f t="shared" si="9"/>
        <v>9.9069168394198037</v>
      </c>
      <c r="N36" s="13">
        <f t="shared" si="5"/>
        <v>6.1422884404402787</v>
      </c>
      <c r="O36" s="13">
        <f t="shared" si="6"/>
        <v>7.15565446479087</v>
      </c>
      <c r="Q36" s="41">
        <v>14.629716884207969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47.574962768648902</v>
      </c>
      <c r="G37" s="13">
        <f t="shared" si="0"/>
        <v>2.2642722054501903</v>
      </c>
      <c r="H37" s="13">
        <f t="shared" si="1"/>
        <v>45.310690563198712</v>
      </c>
      <c r="I37" s="16">
        <f t="shared" si="8"/>
        <v>55.586199084173238</v>
      </c>
      <c r="J37" s="13">
        <f t="shared" si="2"/>
        <v>41.19871649811828</v>
      </c>
      <c r="K37" s="13">
        <f t="shared" si="3"/>
        <v>14.387482586054958</v>
      </c>
      <c r="L37" s="13">
        <f t="shared" si="4"/>
        <v>3.2694915501294393</v>
      </c>
      <c r="M37" s="13">
        <f t="shared" si="9"/>
        <v>7.0341199491089643</v>
      </c>
      <c r="N37" s="13">
        <f t="shared" si="5"/>
        <v>4.3611543684475578</v>
      </c>
      <c r="O37" s="13">
        <f t="shared" si="6"/>
        <v>6.625426573897748</v>
      </c>
      <c r="Q37" s="41">
        <v>15.549337453871839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27.46999955256253</v>
      </c>
      <c r="G38" s="13">
        <f t="shared" si="0"/>
        <v>1.6480929817437765E-2</v>
      </c>
      <c r="H38" s="13">
        <f t="shared" si="1"/>
        <v>27.453518622745094</v>
      </c>
      <c r="I38" s="16">
        <f t="shared" si="8"/>
        <v>38.571509658670614</v>
      </c>
      <c r="J38" s="13">
        <f t="shared" si="2"/>
        <v>33.540713495263354</v>
      </c>
      <c r="K38" s="13">
        <f t="shared" si="3"/>
        <v>5.0307961634072598</v>
      </c>
      <c r="L38" s="13">
        <f t="shared" si="4"/>
        <v>0</v>
      </c>
      <c r="M38" s="13">
        <f t="shared" si="9"/>
        <v>2.6729655806614065</v>
      </c>
      <c r="N38" s="13">
        <f t="shared" si="5"/>
        <v>1.6572386600100721</v>
      </c>
      <c r="O38" s="13">
        <f t="shared" si="6"/>
        <v>1.6737195898275099</v>
      </c>
      <c r="Q38" s="41">
        <v>16.995272675508701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4.0243388709928176</v>
      </c>
      <c r="G39" s="13">
        <f t="shared" si="0"/>
        <v>0</v>
      </c>
      <c r="H39" s="13">
        <f t="shared" si="1"/>
        <v>4.0243388709928176</v>
      </c>
      <c r="I39" s="16">
        <f t="shared" si="8"/>
        <v>9.0551350344000774</v>
      </c>
      <c r="J39" s="13">
        <f t="shared" si="2"/>
        <v>9.013422088519647</v>
      </c>
      <c r="K39" s="13">
        <f t="shared" si="3"/>
        <v>4.1712945880430397E-2</v>
      </c>
      <c r="L39" s="13">
        <f t="shared" si="4"/>
        <v>0</v>
      </c>
      <c r="M39" s="13">
        <f t="shared" si="9"/>
        <v>1.0157269206513344</v>
      </c>
      <c r="N39" s="13">
        <f t="shared" si="5"/>
        <v>0.62975069080382728</v>
      </c>
      <c r="O39" s="13">
        <f t="shared" si="6"/>
        <v>0.62975069080382728</v>
      </c>
      <c r="Q39" s="41">
        <v>21.591118974417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14.600499503486301</v>
      </c>
      <c r="G40" s="13">
        <f t="shared" si="0"/>
        <v>0</v>
      </c>
      <c r="H40" s="13">
        <f t="shared" si="1"/>
        <v>14.600499503486301</v>
      </c>
      <c r="I40" s="16">
        <f t="shared" si="8"/>
        <v>14.642212449366731</v>
      </c>
      <c r="J40" s="13">
        <f t="shared" si="2"/>
        <v>14.493682152124498</v>
      </c>
      <c r="K40" s="13">
        <f t="shared" si="3"/>
        <v>0.14853029724223354</v>
      </c>
      <c r="L40" s="13">
        <f t="shared" si="4"/>
        <v>0</v>
      </c>
      <c r="M40" s="13">
        <f t="shared" si="9"/>
        <v>0.38597622984750712</v>
      </c>
      <c r="N40" s="13">
        <f t="shared" si="5"/>
        <v>0.23930526250545442</v>
      </c>
      <c r="O40" s="13">
        <f t="shared" si="6"/>
        <v>0.23930526250545442</v>
      </c>
      <c r="Q40" s="41">
        <v>22.748818961933981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4.3196999838021171</v>
      </c>
      <c r="G41" s="18">
        <f t="shared" si="0"/>
        <v>0</v>
      </c>
      <c r="H41" s="18">
        <f t="shared" si="1"/>
        <v>4.3196999838021171</v>
      </c>
      <c r="I41" s="17">
        <f t="shared" si="8"/>
        <v>4.4682302810443506</v>
      </c>
      <c r="J41" s="18">
        <f t="shared" si="2"/>
        <v>4.463950134830073</v>
      </c>
      <c r="K41" s="18">
        <f t="shared" si="3"/>
        <v>4.2801462142776359E-3</v>
      </c>
      <c r="L41" s="18">
        <f t="shared" si="4"/>
        <v>0</v>
      </c>
      <c r="M41" s="18">
        <f t="shared" si="9"/>
        <v>0.1466709673420527</v>
      </c>
      <c r="N41" s="18">
        <f t="shared" si="5"/>
        <v>9.0935999752072671E-2</v>
      </c>
      <c r="O41" s="18">
        <f t="shared" si="6"/>
        <v>9.0935999752072671E-2</v>
      </c>
      <c r="Q41" s="42">
        <v>22.74826646512016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18.862295920618251</v>
      </c>
      <c r="G42" s="13">
        <f t="shared" si="0"/>
        <v>0</v>
      </c>
      <c r="H42" s="13">
        <f t="shared" si="1"/>
        <v>18.862295920618251</v>
      </c>
      <c r="I42" s="16">
        <f t="shared" si="8"/>
        <v>18.866576066832529</v>
      </c>
      <c r="J42" s="13">
        <f t="shared" si="2"/>
        <v>18.51782565236795</v>
      </c>
      <c r="K42" s="13">
        <f t="shared" si="3"/>
        <v>0.34875041446457899</v>
      </c>
      <c r="L42" s="13">
        <f t="shared" si="4"/>
        <v>0</v>
      </c>
      <c r="M42" s="13">
        <f t="shared" si="9"/>
        <v>5.5734967589980033E-2</v>
      </c>
      <c r="N42" s="13">
        <f t="shared" si="5"/>
        <v>3.4555679905787617E-2</v>
      </c>
      <c r="O42" s="13">
        <f t="shared" si="6"/>
        <v>3.4555679905787617E-2</v>
      </c>
      <c r="Q42" s="41">
        <v>21.998328000000011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18.292019643828912</v>
      </c>
      <c r="G43" s="13">
        <f t="shared" si="0"/>
        <v>0</v>
      </c>
      <c r="H43" s="13">
        <f t="shared" si="1"/>
        <v>18.292019643828912</v>
      </c>
      <c r="I43" s="16">
        <f t="shared" si="8"/>
        <v>18.640770058293491</v>
      </c>
      <c r="J43" s="13">
        <f t="shared" si="2"/>
        <v>18.011843145438974</v>
      </c>
      <c r="K43" s="13">
        <f t="shared" si="3"/>
        <v>0.62892691285451718</v>
      </c>
      <c r="L43" s="13">
        <f t="shared" si="4"/>
        <v>0</v>
      </c>
      <c r="M43" s="13">
        <f t="shared" si="9"/>
        <v>2.1179287684192416E-2</v>
      </c>
      <c r="N43" s="13">
        <f t="shared" si="5"/>
        <v>1.3131158364199298E-2</v>
      </c>
      <c r="O43" s="13">
        <f t="shared" si="6"/>
        <v>1.3131158364199298E-2</v>
      </c>
      <c r="Q43" s="41">
        <v>17.408694446308761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45.82051699086179</v>
      </c>
      <c r="G44" s="13">
        <f t="shared" si="0"/>
        <v>2.0681202468270969</v>
      </c>
      <c r="H44" s="13">
        <f t="shared" si="1"/>
        <v>43.752396744034691</v>
      </c>
      <c r="I44" s="16">
        <f t="shared" si="8"/>
        <v>44.381323656889208</v>
      </c>
      <c r="J44" s="13">
        <f t="shared" si="2"/>
        <v>34.295792077972152</v>
      </c>
      <c r="K44" s="13">
        <f t="shared" si="3"/>
        <v>10.085531578917056</v>
      </c>
      <c r="L44" s="13">
        <f t="shared" si="4"/>
        <v>0</v>
      </c>
      <c r="M44" s="13">
        <f t="shared" si="9"/>
        <v>8.0481293199931182E-3</v>
      </c>
      <c r="N44" s="13">
        <f t="shared" si="5"/>
        <v>4.9898401783957328E-3</v>
      </c>
      <c r="O44" s="13">
        <f t="shared" si="6"/>
        <v>2.0731100870054928</v>
      </c>
      <c r="Q44" s="41">
        <v>13.71593027796899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24.656449185988571</v>
      </c>
      <c r="G45" s="13">
        <f t="shared" si="0"/>
        <v>0</v>
      </c>
      <c r="H45" s="13">
        <f t="shared" si="1"/>
        <v>24.656449185988571</v>
      </c>
      <c r="I45" s="16">
        <f t="shared" si="8"/>
        <v>34.741980764905627</v>
      </c>
      <c r="J45" s="13">
        <f t="shared" si="2"/>
        <v>28.347920539646815</v>
      </c>
      <c r="K45" s="13">
        <f t="shared" si="3"/>
        <v>6.3940602252588121</v>
      </c>
      <c r="L45" s="13">
        <f t="shared" si="4"/>
        <v>0</v>
      </c>
      <c r="M45" s="13">
        <f t="shared" si="9"/>
        <v>3.0582891415973854E-3</v>
      </c>
      <c r="N45" s="13">
        <f t="shared" si="5"/>
        <v>1.8961392677903789E-3</v>
      </c>
      <c r="O45" s="13">
        <f t="shared" si="6"/>
        <v>1.8961392677903789E-3</v>
      </c>
      <c r="Q45" s="41">
        <v>12.299135593548391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5.4077369149893144</v>
      </c>
      <c r="G46" s="13">
        <f t="shared" si="0"/>
        <v>0</v>
      </c>
      <c r="H46" s="13">
        <f t="shared" si="1"/>
        <v>5.4077369149893144</v>
      </c>
      <c r="I46" s="16">
        <f t="shared" si="8"/>
        <v>11.801797140248127</v>
      </c>
      <c r="J46" s="13">
        <f t="shared" si="2"/>
        <v>11.460514646727422</v>
      </c>
      <c r="K46" s="13">
        <f t="shared" si="3"/>
        <v>0.34128249352070483</v>
      </c>
      <c r="L46" s="13">
        <f t="shared" si="4"/>
        <v>0</v>
      </c>
      <c r="M46" s="13">
        <f t="shared" si="9"/>
        <v>1.1621498738070065E-3</v>
      </c>
      <c r="N46" s="13">
        <f t="shared" si="5"/>
        <v>7.2053292176034402E-4</v>
      </c>
      <c r="O46" s="13">
        <f t="shared" si="6"/>
        <v>7.2053292176034402E-4</v>
      </c>
      <c r="Q46" s="41">
        <v>11.986212492496181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0</v>
      </c>
      <c r="G47" s="13">
        <f t="shared" si="0"/>
        <v>0</v>
      </c>
      <c r="H47" s="13">
        <f t="shared" si="1"/>
        <v>0</v>
      </c>
      <c r="I47" s="16">
        <f t="shared" si="8"/>
        <v>0.34128249352070483</v>
      </c>
      <c r="J47" s="13">
        <f t="shared" si="2"/>
        <v>0.34127560289455439</v>
      </c>
      <c r="K47" s="13">
        <f t="shared" si="3"/>
        <v>6.8906261504464439E-6</v>
      </c>
      <c r="L47" s="13">
        <f t="shared" si="4"/>
        <v>0</v>
      </c>
      <c r="M47" s="13">
        <f t="shared" si="9"/>
        <v>4.4161695204666246E-4</v>
      </c>
      <c r="N47" s="13">
        <f t="shared" si="5"/>
        <v>2.738025102689307E-4</v>
      </c>
      <c r="O47" s="13">
        <f t="shared" si="6"/>
        <v>2.738025102689307E-4</v>
      </c>
      <c r="Q47" s="41">
        <v>13.627480737605749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1.7316681780198711</v>
      </c>
      <c r="G48" s="13">
        <f t="shared" si="0"/>
        <v>0</v>
      </c>
      <c r="H48" s="13">
        <f t="shared" si="1"/>
        <v>1.7316681780198711</v>
      </c>
      <c r="I48" s="16">
        <f t="shared" si="8"/>
        <v>1.7316750686460214</v>
      </c>
      <c r="J48" s="13">
        <f t="shared" si="2"/>
        <v>1.7310120520327581</v>
      </c>
      <c r="K48" s="13">
        <f t="shared" si="3"/>
        <v>6.6301661326328976E-4</v>
      </c>
      <c r="L48" s="13">
        <f t="shared" si="4"/>
        <v>0</v>
      </c>
      <c r="M48" s="13">
        <f t="shared" si="9"/>
        <v>1.6781444177773176E-4</v>
      </c>
      <c r="N48" s="13">
        <f t="shared" si="5"/>
        <v>1.0404495390219369E-4</v>
      </c>
      <c r="O48" s="13">
        <f t="shared" si="6"/>
        <v>1.0404495390219369E-4</v>
      </c>
      <c r="Q48" s="41">
        <v>15.82400829517263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55.574332246571558</v>
      </c>
      <c r="G49" s="13">
        <f t="shared" si="0"/>
        <v>3.1586241487877733</v>
      </c>
      <c r="H49" s="13">
        <f t="shared" si="1"/>
        <v>52.415708097783785</v>
      </c>
      <c r="I49" s="16">
        <f t="shared" si="8"/>
        <v>52.416371114397052</v>
      </c>
      <c r="J49" s="13">
        <f t="shared" si="2"/>
        <v>42.732011798087363</v>
      </c>
      <c r="K49" s="13">
        <f t="shared" si="3"/>
        <v>9.6843593163096884</v>
      </c>
      <c r="L49" s="13">
        <f t="shared" si="4"/>
        <v>0</v>
      </c>
      <c r="M49" s="13">
        <f t="shared" si="9"/>
        <v>6.376948787553807E-5</v>
      </c>
      <c r="N49" s="13">
        <f t="shared" si="5"/>
        <v>3.9537082482833603E-5</v>
      </c>
      <c r="O49" s="13">
        <f t="shared" si="6"/>
        <v>3.1586636858702564</v>
      </c>
      <c r="Q49" s="41">
        <v>18.168928088398481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24.96051723048668</v>
      </c>
      <c r="G50" s="13">
        <f t="shared" si="0"/>
        <v>0</v>
      </c>
      <c r="H50" s="13">
        <f t="shared" si="1"/>
        <v>24.96051723048668</v>
      </c>
      <c r="I50" s="16">
        <f t="shared" si="8"/>
        <v>34.644876546796368</v>
      </c>
      <c r="J50" s="13">
        <f t="shared" si="2"/>
        <v>30.973118695899071</v>
      </c>
      <c r="K50" s="13">
        <f t="shared" si="3"/>
        <v>3.671757850897297</v>
      </c>
      <c r="L50" s="13">
        <f t="shared" si="4"/>
        <v>0</v>
      </c>
      <c r="M50" s="13">
        <f t="shared" si="9"/>
        <v>2.4232405392704467E-5</v>
      </c>
      <c r="N50" s="13">
        <f t="shared" si="5"/>
        <v>1.5024091343476769E-5</v>
      </c>
      <c r="O50" s="13">
        <f t="shared" si="6"/>
        <v>1.5024091343476769E-5</v>
      </c>
      <c r="Q50" s="41">
        <v>17.24560515937328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15.54012401255406</v>
      </c>
      <c r="G51" s="13">
        <f t="shared" si="0"/>
        <v>0</v>
      </c>
      <c r="H51" s="13">
        <f t="shared" si="1"/>
        <v>15.54012401255406</v>
      </c>
      <c r="I51" s="16">
        <f t="shared" si="8"/>
        <v>19.211881863451357</v>
      </c>
      <c r="J51" s="13">
        <f t="shared" si="2"/>
        <v>18.878670367786992</v>
      </c>
      <c r="K51" s="13">
        <f t="shared" si="3"/>
        <v>0.33321149566436503</v>
      </c>
      <c r="L51" s="13">
        <f t="shared" si="4"/>
        <v>0</v>
      </c>
      <c r="M51" s="13">
        <f t="shared" si="9"/>
        <v>9.2083140492276977E-6</v>
      </c>
      <c r="N51" s="13">
        <f t="shared" si="5"/>
        <v>5.7091547105211723E-6</v>
      </c>
      <c r="O51" s="13">
        <f t="shared" si="6"/>
        <v>5.7091547105211723E-6</v>
      </c>
      <c r="Q51" s="41">
        <v>22.71968514448799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1.040548658992305</v>
      </c>
      <c r="G52" s="13">
        <f t="shared" si="0"/>
        <v>0</v>
      </c>
      <c r="H52" s="13">
        <f t="shared" si="1"/>
        <v>1.040548658992305</v>
      </c>
      <c r="I52" s="16">
        <f t="shared" si="8"/>
        <v>1.37376015465667</v>
      </c>
      <c r="J52" s="13">
        <f t="shared" si="2"/>
        <v>1.3736630764591768</v>
      </c>
      <c r="K52" s="13">
        <f t="shared" si="3"/>
        <v>9.7078197493161156E-5</v>
      </c>
      <c r="L52" s="13">
        <f t="shared" si="4"/>
        <v>0</v>
      </c>
      <c r="M52" s="13">
        <f t="shared" si="9"/>
        <v>3.4991593387065254E-6</v>
      </c>
      <c r="N52" s="13">
        <f t="shared" si="5"/>
        <v>2.1694787899980456E-6</v>
      </c>
      <c r="O52" s="13">
        <f t="shared" si="6"/>
        <v>2.1694787899980456E-6</v>
      </c>
      <c r="Q52" s="41">
        <v>24.525178000000011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11.327662197202899</v>
      </c>
      <c r="G53" s="18">
        <f t="shared" si="0"/>
        <v>0</v>
      </c>
      <c r="H53" s="18">
        <f t="shared" si="1"/>
        <v>11.327662197202899</v>
      </c>
      <c r="I53" s="17">
        <f t="shared" si="8"/>
        <v>11.327759275400393</v>
      </c>
      <c r="J53" s="18">
        <f t="shared" si="2"/>
        <v>11.275613574434066</v>
      </c>
      <c r="K53" s="18">
        <f t="shared" si="3"/>
        <v>5.2145700966326203E-2</v>
      </c>
      <c r="L53" s="18">
        <f t="shared" si="4"/>
        <v>0</v>
      </c>
      <c r="M53" s="18">
        <f t="shared" si="9"/>
        <v>1.3296805487084799E-6</v>
      </c>
      <c r="N53" s="18">
        <f t="shared" si="5"/>
        <v>8.2440194019925756E-7</v>
      </c>
      <c r="O53" s="18">
        <f t="shared" si="6"/>
        <v>8.2440194019925756E-7</v>
      </c>
      <c r="Q53" s="42">
        <v>24.783366853728712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24.902110804447201</v>
      </c>
      <c r="G54" s="13">
        <f t="shared" si="0"/>
        <v>0</v>
      </c>
      <c r="H54" s="13">
        <f t="shared" si="1"/>
        <v>24.902110804447201</v>
      </c>
      <c r="I54" s="16">
        <f t="shared" si="8"/>
        <v>24.954256505413525</v>
      </c>
      <c r="J54" s="13">
        <f t="shared" si="2"/>
        <v>24.414003556470071</v>
      </c>
      <c r="K54" s="13">
        <f t="shared" si="3"/>
        <v>0.54025294894345421</v>
      </c>
      <c r="L54" s="13">
        <f t="shared" si="4"/>
        <v>0</v>
      </c>
      <c r="M54" s="13">
        <f t="shared" si="9"/>
        <v>5.052786085092223E-7</v>
      </c>
      <c r="N54" s="13">
        <f t="shared" si="5"/>
        <v>3.1327273727571783E-7</v>
      </c>
      <c r="O54" s="13">
        <f t="shared" si="6"/>
        <v>3.1327273727571783E-7</v>
      </c>
      <c r="Q54" s="41">
        <v>24.82212117710635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12.732000057079009</v>
      </c>
      <c r="G55" s="13">
        <f t="shared" si="0"/>
        <v>0</v>
      </c>
      <c r="H55" s="13">
        <f t="shared" si="1"/>
        <v>12.732000057079009</v>
      </c>
      <c r="I55" s="16">
        <f t="shared" si="8"/>
        <v>13.272253006022463</v>
      </c>
      <c r="J55" s="13">
        <f t="shared" si="2"/>
        <v>13.114881061915884</v>
      </c>
      <c r="K55" s="13">
        <f t="shared" si="3"/>
        <v>0.15737194410657906</v>
      </c>
      <c r="L55" s="13">
        <f t="shared" si="4"/>
        <v>0</v>
      </c>
      <c r="M55" s="13">
        <f t="shared" si="9"/>
        <v>1.9200587123350447E-7</v>
      </c>
      <c r="N55" s="13">
        <f t="shared" si="5"/>
        <v>1.1904364016477277E-7</v>
      </c>
      <c r="O55" s="13">
        <f t="shared" si="6"/>
        <v>1.1904364016477277E-7</v>
      </c>
      <c r="Q55" s="41">
        <v>20.23633504627783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103.4381175832375</v>
      </c>
      <c r="G56" s="13">
        <f t="shared" si="0"/>
        <v>8.5099295922333749</v>
      </c>
      <c r="H56" s="13">
        <f t="shared" si="1"/>
        <v>94.928187991004123</v>
      </c>
      <c r="I56" s="16">
        <f t="shared" si="8"/>
        <v>95.085559935110695</v>
      </c>
      <c r="J56" s="13">
        <f t="shared" si="2"/>
        <v>51.054905071996302</v>
      </c>
      <c r="K56" s="13">
        <f t="shared" si="3"/>
        <v>44.030654863114393</v>
      </c>
      <c r="L56" s="13">
        <f t="shared" si="4"/>
        <v>33.130623635576839</v>
      </c>
      <c r="M56" s="13">
        <f t="shared" si="9"/>
        <v>33.130623708539069</v>
      </c>
      <c r="N56" s="13">
        <f t="shared" si="5"/>
        <v>20.540986699294223</v>
      </c>
      <c r="O56" s="13">
        <f t="shared" si="6"/>
        <v>29.050916291527599</v>
      </c>
      <c r="Q56" s="41">
        <v>15.34936800177722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104.7613208734454</v>
      </c>
      <c r="G57" s="13">
        <f t="shared" si="0"/>
        <v>8.6578674312460855</v>
      </c>
      <c r="H57" s="13">
        <f t="shared" si="1"/>
        <v>96.10345344219931</v>
      </c>
      <c r="I57" s="16">
        <f t="shared" si="8"/>
        <v>107.00348466973686</v>
      </c>
      <c r="J57" s="13">
        <f t="shared" si="2"/>
        <v>45.387911213607943</v>
      </c>
      <c r="K57" s="13">
        <f t="shared" si="3"/>
        <v>61.615573456128921</v>
      </c>
      <c r="L57" s="13">
        <f t="shared" si="4"/>
        <v>50.844840316232883</v>
      </c>
      <c r="M57" s="13">
        <f t="shared" si="9"/>
        <v>63.434477325477729</v>
      </c>
      <c r="N57" s="13">
        <f t="shared" si="5"/>
        <v>39.329375941796194</v>
      </c>
      <c r="O57" s="13">
        <f t="shared" si="6"/>
        <v>47.987243373042276</v>
      </c>
      <c r="Q57" s="41">
        <v>12.62013859354839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157.76219100570859</v>
      </c>
      <c r="G58" s="13">
        <f t="shared" si="0"/>
        <v>14.583513362740431</v>
      </c>
      <c r="H58" s="13">
        <f t="shared" si="1"/>
        <v>143.17867764296815</v>
      </c>
      <c r="I58" s="16">
        <f t="shared" si="8"/>
        <v>153.94941078286419</v>
      </c>
      <c r="J58" s="13">
        <f t="shared" si="2"/>
        <v>46.48624684569559</v>
      </c>
      <c r="K58" s="13">
        <f t="shared" si="3"/>
        <v>107.4631639371686</v>
      </c>
      <c r="L58" s="13">
        <f t="shared" si="4"/>
        <v>97.029538173733442</v>
      </c>
      <c r="M58" s="13">
        <f t="shared" si="9"/>
        <v>121.13463955741497</v>
      </c>
      <c r="N58" s="13">
        <f t="shared" si="5"/>
        <v>75.103476525597287</v>
      </c>
      <c r="O58" s="13">
        <f t="shared" si="6"/>
        <v>89.68698988833772</v>
      </c>
      <c r="Q58" s="41">
        <v>12.217178627651441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49.239009059183353</v>
      </c>
      <c r="G59" s="13">
        <f t="shared" si="0"/>
        <v>2.450317247856415</v>
      </c>
      <c r="H59" s="13">
        <f t="shared" si="1"/>
        <v>46.788691811326935</v>
      </c>
      <c r="I59" s="16">
        <f t="shared" si="8"/>
        <v>57.222317574762087</v>
      </c>
      <c r="J59" s="13">
        <f t="shared" si="2"/>
        <v>38.23543842280224</v>
      </c>
      <c r="K59" s="13">
        <f t="shared" si="3"/>
        <v>18.986879151959847</v>
      </c>
      <c r="L59" s="13">
        <f t="shared" si="4"/>
        <v>7.9027064801700977</v>
      </c>
      <c r="M59" s="13">
        <f t="shared" si="9"/>
        <v>53.933869511987794</v>
      </c>
      <c r="N59" s="13">
        <f t="shared" si="5"/>
        <v>33.438999097432429</v>
      </c>
      <c r="O59" s="13">
        <f t="shared" si="6"/>
        <v>35.889316345288847</v>
      </c>
      <c r="Q59" s="41">
        <v>12.98663669444934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73.3852574277185</v>
      </c>
      <c r="G60" s="13">
        <f t="shared" si="0"/>
        <v>5.1499355380618823</v>
      </c>
      <c r="H60" s="13">
        <f t="shared" si="1"/>
        <v>68.235321889656618</v>
      </c>
      <c r="I60" s="16">
        <f t="shared" si="8"/>
        <v>79.319494561446376</v>
      </c>
      <c r="J60" s="13">
        <f t="shared" si="2"/>
        <v>46.895736333222729</v>
      </c>
      <c r="K60" s="13">
        <f t="shared" si="3"/>
        <v>32.423758228223647</v>
      </c>
      <c r="L60" s="13">
        <f t="shared" si="4"/>
        <v>21.438384010304546</v>
      </c>
      <c r="M60" s="13">
        <f t="shared" si="9"/>
        <v>41.933254424859911</v>
      </c>
      <c r="N60" s="13">
        <f t="shared" si="5"/>
        <v>25.998617743413146</v>
      </c>
      <c r="O60" s="13">
        <f t="shared" si="6"/>
        <v>31.148553281475028</v>
      </c>
      <c r="Q60" s="41">
        <v>14.775412667878481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10.016723082498221</v>
      </c>
      <c r="G61" s="13">
        <f t="shared" si="0"/>
        <v>0</v>
      </c>
      <c r="H61" s="13">
        <f t="shared" si="1"/>
        <v>10.016723082498221</v>
      </c>
      <c r="I61" s="16">
        <f t="shared" si="8"/>
        <v>21.002097300417319</v>
      </c>
      <c r="J61" s="13">
        <f t="shared" si="2"/>
        <v>19.764578103758495</v>
      </c>
      <c r="K61" s="13">
        <f t="shared" si="3"/>
        <v>1.2375191966588233</v>
      </c>
      <c r="L61" s="13">
        <f t="shared" si="4"/>
        <v>0</v>
      </c>
      <c r="M61" s="13">
        <f t="shared" si="9"/>
        <v>15.934636681446765</v>
      </c>
      <c r="N61" s="13">
        <f t="shared" si="5"/>
        <v>9.8794747424969938</v>
      </c>
      <c r="O61" s="13">
        <f t="shared" si="6"/>
        <v>9.8794747424969938</v>
      </c>
      <c r="Q61" s="41">
        <v>14.848124415821379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17.739797534626859</v>
      </c>
      <c r="G62" s="13">
        <f t="shared" si="0"/>
        <v>0</v>
      </c>
      <c r="H62" s="13">
        <f t="shared" si="1"/>
        <v>17.739797534626859</v>
      </c>
      <c r="I62" s="16">
        <f t="shared" si="8"/>
        <v>18.977316731285683</v>
      </c>
      <c r="J62" s="13">
        <f t="shared" si="2"/>
        <v>18.40813889053857</v>
      </c>
      <c r="K62" s="13">
        <f t="shared" si="3"/>
        <v>0.56917784074711264</v>
      </c>
      <c r="L62" s="13">
        <f t="shared" si="4"/>
        <v>0</v>
      </c>
      <c r="M62" s="13">
        <f t="shared" si="9"/>
        <v>6.0551619389497713</v>
      </c>
      <c r="N62" s="13">
        <f t="shared" si="5"/>
        <v>3.7542004021488582</v>
      </c>
      <c r="O62" s="13">
        <f t="shared" si="6"/>
        <v>3.7542004021488582</v>
      </c>
      <c r="Q62" s="41">
        <v>18.536361043905771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5.3232715253887557</v>
      </c>
      <c r="G63" s="13">
        <f t="shared" si="0"/>
        <v>0</v>
      </c>
      <c r="H63" s="13">
        <f t="shared" si="1"/>
        <v>5.3232715253887557</v>
      </c>
      <c r="I63" s="16">
        <f t="shared" si="8"/>
        <v>5.8924493661358683</v>
      </c>
      <c r="J63" s="13">
        <f t="shared" si="2"/>
        <v>5.8765893196089038</v>
      </c>
      <c r="K63" s="13">
        <f t="shared" si="3"/>
        <v>1.5860046526964489E-2</v>
      </c>
      <c r="L63" s="13">
        <f t="shared" si="4"/>
        <v>0</v>
      </c>
      <c r="M63" s="13">
        <f t="shared" si="9"/>
        <v>2.3009615368009131</v>
      </c>
      <c r="N63" s="13">
        <f t="shared" si="5"/>
        <v>1.426596152816566</v>
      </c>
      <c r="O63" s="13">
        <f t="shared" si="6"/>
        <v>1.426596152816566</v>
      </c>
      <c r="Q63" s="41">
        <v>19.337463090599719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0.72319407922857692</v>
      </c>
      <c r="G64" s="13">
        <f t="shared" si="0"/>
        <v>0</v>
      </c>
      <c r="H64" s="13">
        <f t="shared" si="1"/>
        <v>0.72319407922857692</v>
      </c>
      <c r="I64" s="16">
        <f t="shared" si="8"/>
        <v>0.73905412575554141</v>
      </c>
      <c r="J64" s="13">
        <f t="shared" si="2"/>
        <v>0.73903168760419236</v>
      </c>
      <c r="K64" s="13">
        <f t="shared" si="3"/>
        <v>2.2438151349057911E-5</v>
      </c>
      <c r="L64" s="13">
        <f t="shared" si="4"/>
        <v>0</v>
      </c>
      <c r="M64" s="13">
        <f t="shared" si="9"/>
        <v>0.87436538398434704</v>
      </c>
      <c r="N64" s="13">
        <f t="shared" si="5"/>
        <v>0.54210653807029519</v>
      </c>
      <c r="O64" s="13">
        <f t="shared" si="6"/>
        <v>0.54210653807029519</v>
      </c>
      <c r="Q64" s="41">
        <v>21.715208745291122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9.4847911663222089</v>
      </c>
      <c r="G65" s="18">
        <f t="shared" si="0"/>
        <v>0</v>
      </c>
      <c r="H65" s="18">
        <f t="shared" si="1"/>
        <v>9.4847911663222089</v>
      </c>
      <c r="I65" s="17">
        <f t="shared" si="8"/>
        <v>9.4848136044735583</v>
      </c>
      <c r="J65" s="18">
        <f t="shared" si="2"/>
        <v>9.446170229910102</v>
      </c>
      <c r="K65" s="18">
        <f t="shared" si="3"/>
        <v>3.8643374563456234E-2</v>
      </c>
      <c r="L65" s="18">
        <f t="shared" si="4"/>
        <v>0</v>
      </c>
      <c r="M65" s="18">
        <f t="shared" si="9"/>
        <v>0.33225884591405186</v>
      </c>
      <c r="N65" s="18">
        <f t="shared" si="5"/>
        <v>0.20600048446671215</v>
      </c>
      <c r="O65" s="18">
        <f t="shared" si="6"/>
        <v>0.20600048446671215</v>
      </c>
      <c r="Q65" s="42">
        <v>23.125028000000011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34.292781989683988</v>
      </c>
      <c r="G66" s="13">
        <f t="shared" si="0"/>
        <v>0.77928714203826865</v>
      </c>
      <c r="H66" s="13">
        <f t="shared" si="1"/>
        <v>33.513494847645717</v>
      </c>
      <c r="I66" s="16">
        <f t="shared" si="8"/>
        <v>33.552138222209173</v>
      </c>
      <c r="J66" s="13">
        <f t="shared" si="2"/>
        <v>31.819615735719232</v>
      </c>
      <c r="K66" s="13">
        <f t="shared" si="3"/>
        <v>1.7325224864899411</v>
      </c>
      <c r="L66" s="13">
        <f t="shared" si="4"/>
        <v>0</v>
      </c>
      <c r="M66" s="13">
        <f t="shared" si="9"/>
        <v>0.12625836144733971</v>
      </c>
      <c r="N66" s="13">
        <f t="shared" si="5"/>
        <v>7.8280184097350616E-2</v>
      </c>
      <c r="O66" s="13">
        <f t="shared" si="6"/>
        <v>0.85756732613561926</v>
      </c>
      <c r="Q66" s="41">
        <v>22.510783380555289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45.843346614476481</v>
      </c>
      <c r="G67" s="13">
        <f t="shared" si="0"/>
        <v>2.0706726627771057</v>
      </c>
      <c r="H67" s="13">
        <f t="shared" si="1"/>
        <v>43.772673951699375</v>
      </c>
      <c r="I67" s="16">
        <f t="shared" si="8"/>
        <v>45.505196438189316</v>
      </c>
      <c r="J67" s="13">
        <f t="shared" si="2"/>
        <v>38.479726773927347</v>
      </c>
      <c r="K67" s="13">
        <f t="shared" si="3"/>
        <v>7.0254696642619692</v>
      </c>
      <c r="L67" s="13">
        <f t="shared" si="4"/>
        <v>0</v>
      </c>
      <c r="M67" s="13">
        <f t="shared" si="9"/>
        <v>4.797817734998909E-2</v>
      </c>
      <c r="N67" s="13">
        <f t="shared" si="5"/>
        <v>2.9746469956993236E-2</v>
      </c>
      <c r="O67" s="13">
        <f t="shared" si="6"/>
        <v>2.1004191327340989</v>
      </c>
      <c r="Q67" s="41">
        <v>17.838843184964819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21.5898992675972</v>
      </c>
      <c r="G68" s="13">
        <f t="shared" si="0"/>
        <v>0</v>
      </c>
      <c r="H68" s="13">
        <f t="shared" si="1"/>
        <v>21.5898992675972</v>
      </c>
      <c r="I68" s="16">
        <f t="shared" si="8"/>
        <v>28.61536893185917</v>
      </c>
      <c r="J68" s="13">
        <f t="shared" si="2"/>
        <v>25.376666091044779</v>
      </c>
      <c r="K68" s="13">
        <f t="shared" si="3"/>
        <v>3.2387028408143905</v>
      </c>
      <c r="L68" s="13">
        <f t="shared" si="4"/>
        <v>0</v>
      </c>
      <c r="M68" s="13">
        <f t="shared" si="9"/>
        <v>1.8231707392995854E-2</v>
      </c>
      <c r="N68" s="13">
        <f t="shared" si="5"/>
        <v>1.1303658583657429E-2</v>
      </c>
      <c r="O68" s="13">
        <f t="shared" si="6"/>
        <v>1.1303658583657429E-2</v>
      </c>
      <c r="Q68" s="41">
        <v>13.950023211543609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45.89866091260167</v>
      </c>
      <c r="G69" s="13">
        <f t="shared" si="0"/>
        <v>2.0768569564466444</v>
      </c>
      <c r="H69" s="13">
        <f t="shared" si="1"/>
        <v>43.821803956155023</v>
      </c>
      <c r="I69" s="16">
        <f t="shared" si="8"/>
        <v>47.060506796969413</v>
      </c>
      <c r="J69" s="13">
        <f t="shared" si="2"/>
        <v>34.133877031142369</v>
      </c>
      <c r="K69" s="13">
        <f t="shared" si="3"/>
        <v>12.926629765827045</v>
      </c>
      <c r="L69" s="13">
        <f t="shared" si="4"/>
        <v>1.7978973963558478</v>
      </c>
      <c r="M69" s="13">
        <f t="shared" si="9"/>
        <v>1.8048254451651862</v>
      </c>
      <c r="N69" s="13">
        <f t="shared" si="5"/>
        <v>1.1189917760024155</v>
      </c>
      <c r="O69" s="13">
        <f t="shared" si="6"/>
        <v>3.1958487324490599</v>
      </c>
      <c r="Q69" s="41">
        <v>12.462339344637179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0.55629662001891966</v>
      </c>
      <c r="G70" s="13">
        <f t="shared" ref="G70:G133" si="15">IF((F70-$J$2)&gt;0,$I$2*(F70-$J$2),0)</f>
        <v>0</v>
      </c>
      <c r="H70" s="13">
        <f t="shared" ref="H70:H133" si="16">F70-G70</f>
        <v>0.55629662001891966</v>
      </c>
      <c r="I70" s="16">
        <f t="shared" si="8"/>
        <v>11.685028989490116</v>
      </c>
      <c r="J70" s="13">
        <f t="shared" ref="J70:J133" si="17">I70/SQRT(1+(I70/($K$2*(300+(25*Q70)+0.05*(Q70)^3)))^2)</f>
        <v>11.391701649491191</v>
      </c>
      <c r="K70" s="13">
        <f t="shared" ref="K70:K133" si="18">I70-J70</f>
        <v>0.29332733999892469</v>
      </c>
      <c r="L70" s="13">
        <f t="shared" ref="L70:L133" si="19">IF(K70&gt;$N$2,(K70-$N$2)/$L$2,0)</f>
        <v>0</v>
      </c>
      <c r="M70" s="13">
        <f t="shared" si="9"/>
        <v>0.68583366916277066</v>
      </c>
      <c r="N70" s="13">
        <f t="shared" ref="N70:N133" si="20">$M$2*M70</f>
        <v>0.42521687488091781</v>
      </c>
      <c r="O70" s="13">
        <f t="shared" ref="O70:O133" si="21">N70+G70</f>
        <v>0.42521687488091781</v>
      </c>
      <c r="Q70" s="41">
        <v>12.921275593548391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</v>
      </c>
      <c r="G71" s="13">
        <f t="shared" si="15"/>
        <v>0</v>
      </c>
      <c r="H71" s="13">
        <f t="shared" si="16"/>
        <v>0</v>
      </c>
      <c r="I71" s="16">
        <f t="shared" ref="I71:I134" si="24">H71+K70-L70</f>
        <v>0.29332733999892469</v>
      </c>
      <c r="J71" s="13">
        <f t="shared" si="17"/>
        <v>0.29332308005261398</v>
      </c>
      <c r="K71" s="13">
        <f t="shared" si="18"/>
        <v>4.2599463107029223E-6</v>
      </c>
      <c r="L71" s="13">
        <f t="shared" si="19"/>
        <v>0</v>
      </c>
      <c r="M71" s="13">
        <f t="shared" ref="M71:M134" si="25">L71+M70-N70</f>
        <v>0.26061679428185286</v>
      </c>
      <c r="N71" s="13">
        <f t="shared" si="20"/>
        <v>0.16158241245474878</v>
      </c>
      <c r="O71" s="13">
        <f t="shared" si="21"/>
        <v>0.16158241245474878</v>
      </c>
      <c r="Q71" s="41">
        <v>13.82073857572246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168.0571429</v>
      </c>
      <c r="G72" s="13">
        <f t="shared" si="15"/>
        <v>15.734517858611961</v>
      </c>
      <c r="H72" s="13">
        <f t="shared" si="16"/>
        <v>152.32262504138805</v>
      </c>
      <c r="I72" s="16">
        <f t="shared" si="24"/>
        <v>152.32262930133436</v>
      </c>
      <c r="J72" s="13">
        <f t="shared" si="17"/>
        <v>50.425448579161149</v>
      </c>
      <c r="K72" s="13">
        <f t="shared" si="18"/>
        <v>101.8971807221732</v>
      </c>
      <c r="L72" s="13">
        <f t="shared" si="19"/>
        <v>91.422629492877221</v>
      </c>
      <c r="M72" s="13">
        <f t="shared" si="25"/>
        <v>91.521663874704331</v>
      </c>
      <c r="N72" s="13">
        <f t="shared" si="20"/>
        <v>56.743431602316683</v>
      </c>
      <c r="O72" s="13">
        <f t="shared" si="21"/>
        <v>72.477949460928642</v>
      </c>
      <c r="Q72" s="41">
        <v>13.555086443310589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119.6998571226018</v>
      </c>
      <c r="G73" s="13">
        <f t="shared" si="15"/>
        <v>10.328037681779566</v>
      </c>
      <c r="H73" s="13">
        <f t="shared" si="16"/>
        <v>109.37181944082224</v>
      </c>
      <c r="I73" s="16">
        <f t="shared" si="24"/>
        <v>119.84637067011822</v>
      </c>
      <c r="J73" s="13">
        <f t="shared" si="17"/>
        <v>49.711210589762871</v>
      </c>
      <c r="K73" s="13">
        <f t="shared" si="18"/>
        <v>70.135160080355348</v>
      </c>
      <c r="L73" s="13">
        <f t="shared" si="19"/>
        <v>59.427069610778297</v>
      </c>
      <c r="M73" s="13">
        <f t="shared" si="25"/>
        <v>94.20530188316593</v>
      </c>
      <c r="N73" s="13">
        <f t="shared" si="20"/>
        <v>58.407287167562878</v>
      </c>
      <c r="O73" s="13">
        <f t="shared" si="21"/>
        <v>68.735324849342447</v>
      </c>
      <c r="Q73" s="41">
        <v>13.875640966143299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9.8308954810265554</v>
      </c>
      <c r="G74" s="13">
        <f t="shared" si="15"/>
        <v>0</v>
      </c>
      <c r="H74" s="13">
        <f t="shared" si="16"/>
        <v>9.8308954810265554</v>
      </c>
      <c r="I74" s="16">
        <f t="shared" si="24"/>
        <v>20.53898595060361</v>
      </c>
      <c r="J74" s="13">
        <f t="shared" si="17"/>
        <v>19.456700979078104</v>
      </c>
      <c r="K74" s="13">
        <f t="shared" si="18"/>
        <v>1.0822849715255067</v>
      </c>
      <c r="L74" s="13">
        <f t="shared" si="19"/>
        <v>0</v>
      </c>
      <c r="M74" s="13">
        <f t="shared" si="25"/>
        <v>35.798014715603053</v>
      </c>
      <c r="N74" s="13">
        <f t="shared" si="20"/>
        <v>22.194769123673893</v>
      </c>
      <c r="O74" s="13">
        <f t="shared" si="21"/>
        <v>22.194769123673893</v>
      </c>
      <c r="Q74" s="41">
        <v>15.40153745175323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31.319362872313668</v>
      </c>
      <c r="G75" s="13">
        <f t="shared" si="15"/>
        <v>0.44685054521440859</v>
      </c>
      <c r="H75" s="13">
        <f t="shared" si="16"/>
        <v>30.872512327099258</v>
      </c>
      <c r="I75" s="16">
        <f t="shared" si="24"/>
        <v>31.954797298624765</v>
      </c>
      <c r="J75" s="13">
        <f t="shared" si="17"/>
        <v>29.915457652549648</v>
      </c>
      <c r="K75" s="13">
        <f t="shared" si="18"/>
        <v>2.039339646075117</v>
      </c>
      <c r="L75" s="13">
        <f t="shared" si="19"/>
        <v>0</v>
      </c>
      <c r="M75" s="13">
        <f t="shared" si="25"/>
        <v>13.603245591929159</v>
      </c>
      <c r="N75" s="13">
        <f t="shared" si="20"/>
        <v>8.4340122669960795</v>
      </c>
      <c r="O75" s="13">
        <f t="shared" si="21"/>
        <v>8.8808628122104878</v>
      </c>
      <c r="Q75" s="41">
        <v>20.184213481930911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15.537814621664809</v>
      </c>
      <c r="G76" s="13">
        <f t="shared" si="15"/>
        <v>0</v>
      </c>
      <c r="H76" s="13">
        <f t="shared" si="16"/>
        <v>15.537814621664809</v>
      </c>
      <c r="I76" s="16">
        <f t="shared" si="24"/>
        <v>17.577154267739928</v>
      </c>
      <c r="J76" s="13">
        <f t="shared" si="17"/>
        <v>17.243763945530166</v>
      </c>
      <c r="K76" s="13">
        <f t="shared" si="18"/>
        <v>0.3333903222097625</v>
      </c>
      <c r="L76" s="13">
        <f t="shared" si="19"/>
        <v>0</v>
      </c>
      <c r="M76" s="13">
        <f t="shared" si="25"/>
        <v>5.1692333249330797</v>
      </c>
      <c r="N76" s="13">
        <f t="shared" si="20"/>
        <v>3.2049246614585094</v>
      </c>
      <c r="O76" s="13">
        <f t="shared" si="21"/>
        <v>3.2049246614585094</v>
      </c>
      <c r="Q76" s="41">
        <v>20.809786891803089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0.42142857099999997</v>
      </c>
      <c r="G77" s="18">
        <f t="shared" si="15"/>
        <v>0</v>
      </c>
      <c r="H77" s="18">
        <f t="shared" si="16"/>
        <v>0.42142857099999997</v>
      </c>
      <c r="I77" s="17">
        <f t="shared" si="24"/>
        <v>0.75481889320976248</v>
      </c>
      <c r="J77" s="18">
        <f t="shared" si="17"/>
        <v>0.75479079396318605</v>
      </c>
      <c r="K77" s="18">
        <f t="shared" si="18"/>
        <v>2.8099246576429593E-5</v>
      </c>
      <c r="L77" s="18">
        <f t="shared" si="19"/>
        <v>0</v>
      </c>
      <c r="M77" s="18">
        <f t="shared" si="25"/>
        <v>1.9643086634745703</v>
      </c>
      <c r="N77" s="18">
        <f t="shared" si="20"/>
        <v>1.2178713713542335</v>
      </c>
      <c r="O77" s="18">
        <f t="shared" si="21"/>
        <v>1.2178713713542335</v>
      </c>
      <c r="Q77" s="42">
        <v>20.57254742285183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0.27223135880595922</v>
      </c>
      <c r="G78" s="13">
        <f t="shared" si="15"/>
        <v>0</v>
      </c>
      <c r="H78" s="13">
        <f t="shared" si="16"/>
        <v>0.27223135880595922</v>
      </c>
      <c r="I78" s="16">
        <f t="shared" si="24"/>
        <v>0.27225945805253565</v>
      </c>
      <c r="J78" s="13">
        <f t="shared" si="17"/>
        <v>0.27225812205740257</v>
      </c>
      <c r="K78" s="13">
        <f t="shared" si="18"/>
        <v>1.3359951330782494E-6</v>
      </c>
      <c r="L78" s="13">
        <f t="shared" si="19"/>
        <v>0</v>
      </c>
      <c r="M78" s="13">
        <f t="shared" si="25"/>
        <v>0.74643729212033683</v>
      </c>
      <c r="N78" s="13">
        <f t="shared" si="20"/>
        <v>0.46279112111460885</v>
      </c>
      <c r="O78" s="13">
        <f t="shared" si="21"/>
        <v>0.46279112111460885</v>
      </c>
      <c r="Q78" s="41">
        <v>20.480384000000011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57.161156585191137</v>
      </c>
      <c r="G79" s="13">
        <f t="shared" si="15"/>
        <v>3.3360355603867209</v>
      </c>
      <c r="H79" s="13">
        <f t="shared" si="16"/>
        <v>53.825121024804417</v>
      </c>
      <c r="I79" s="16">
        <f t="shared" si="24"/>
        <v>53.825122360799547</v>
      </c>
      <c r="J79" s="13">
        <f t="shared" si="17"/>
        <v>44.959521699320014</v>
      </c>
      <c r="K79" s="13">
        <f t="shared" si="18"/>
        <v>8.8656006614795331</v>
      </c>
      <c r="L79" s="13">
        <f t="shared" si="19"/>
        <v>0</v>
      </c>
      <c r="M79" s="13">
        <f t="shared" si="25"/>
        <v>0.28364617100572798</v>
      </c>
      <c r="N79" s="13">
        <f t="shared" si="20"/>
        <v>0.17586062602355135</v>
      </c>
      <c r="O79" s="13">
        <f t="shared" si="21"/>
        <v>3.5118961864102722</v>
      </c>
      <c r="Q79" s="41">
        <v>19.620601989002392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4.0928570378272058</v>
      </c>
      <c r="G80" s="13">
        <f t="shared" si="15"/>
        <v>0</v>
      </c>
      <c r="H80" s="13">
        <f t="shared" si="16"/>
        <v>4.0928570378272058</v>
      </c>
      <c r="I80" s="16">
        <f t="shared" si="24"/>
        <v>12.958457699306738</v>
      </c>
      <c r="J80" s="13">
        <f t="shared" si="17"/>
        <v>12.657521664447817</v>
      </c>
      <c r="K80" s="13">
        <f t="shared" si="18"/>
        <v>0.30093603485892118</v>
      </c>
      <c r="L80" s="13">
        <f t="shared" si="19"/>
        <v>0</v>
      </c>
      <c r="M80" s="13">
        <f t="shared" si="25"/>
        <v>0.10778554498217663</v>
      </c>
      <c r="N80" s="13">
        <f t="shared" si="20"/>
        <v>6.6827037888949503E-2</v>
      </c>
      <c r="O80" s="13">
        <f t="shared" si="21"/>
        <v>6.6827037888949503E-2</v>
      </c>
      <c r="Q80" s="41">
        <v>15.0032271505662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5.3284235451713533</v>
      </c>
      <c r="G81" s="13">
        <f t="shared" si="15"/>
        <v>0</v>
      </c>
      <c r="H81" s="13">
        <f t="shared" si="16"/>
        <v>5.3284235451713533</v>
      </c>
      <c r="I81" s="16">
        <f t="shared" si="24"/>
        <v>5.6293595800302745</v>
      </c>
      <c r="J81" s="13">
        <f t="shared" si="17"/>
        <v>5.5947753286562438</v>
      </c>
      <c r="K81" s="13">
        <f t="shared" si="18"/>
        <v>3.458425137403065E-2</v>
      </c>
      <c r="L81" s="13">
        <f t="shared" si="19"/>
        <v>0</v>
      </c>
      <c r="M81" s="13">
        <f t="shared" si="25"/>
        <v>4.0958507093227126E-2</v>
      </c>
      <c r="N81" s="13">
        <f t="shared" si="20"/>
        <v>2.5394274397800818E-2</v>
      </c>
      <c r="O81" s="13">
        <f t="shared" si="21"/>
        <v>2.5394274397800818E-2</v>
      </c>
      <c r="Q81" s="41">
        <v>12.74528779192574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53.496554742881557</v>
      </c>
      <c r="G82" s="13">
        <f t="shared" si="15"/>
        <v>2.9263227963653278</v>
      </c>
      <c r="H82" s="13">
        <f t="shared" si="16"/>
        <v>50.57023194651623</v>
      </c>
      <c r="I82" s="16">
        <f t="shared" si="24"/>
        <v>50.604816197890258</v>
      </c>
      <c r="J82" s="13">
        <f t="shared" si="17"/>
        <v>33.928764849392721</v>
      </c>
      <c r="K82" s="13">
        <f t="shared" si="18"/>
        <v>16.676051348497538</v>
      </c>
      <c r="L82" s="13">
        <f t="shared" si="19"/>
        <v>5.5748876616925012</v>
      </c>
      <c r="M82" s="13">
        <f t="shared" si="25"/>
        <v>5.5904518943879271</v>
      </c>
      <c r="N82" s="13">
        <f t="shared" si="20"/>
        <v>3.4660801745205148</v>
      </c>
      <c r="O82" s="13">
        <f t="shared" si="21"/>
        <v>6.3924029708858425</v>
      </c>
      <c r="Q82" s="41">
        <v>11.26909459354839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98.146679258191952</v>
      </c>
      <c r="G83" s="13">
        <f t="shared" si="15"/>
        <v>7.9183319466793893</v>
      </c>
      <c r="H83" s="13">
        <f t="shared" si="16"/>
        <v>90.228347311512564</v>
      </c>
      <c r="I83" s="16">
        <f t="shared" si="24"/>
        <v>101.3295109983176</v>
      </c>
      <c r="J83" s="13">
        <f t="shared" si="17"/>
        <v>41.466784671857909</v>
      </c>
      <c r="K83" s="13">
        <f t="shared" si="18"/>
        <v>59.862726326459693</v>
      </c>
      <c r="L83" s="13">
        <f t="shared" si="19"/>
        <v>49.079104882270663</v>
      </c>
      <c r="M83" s="13">
        <f t="shared" si="25"/>
        <v>51.203476602138075</v>
      </c>
      <c r="N83" s="13">
        <f t="shared" si="20"/>
        <v>31.746155493325606</v>
      </c>
      <c r="O83" s="13">
        <f t="shared" si="21"/>
        <v>39.664487440004997</v>
      </c>
      <c r="Q83" s="41">
        <v>11.17688391474432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7.795256103071301</v>
      </c>
      <c r="G84" s="13">
        <f t="shared" si="15"/>
        <v>0</v>
      </c>
      <c r="H84" s="13">
        <f t="shared" si="16"/>
        <v>7.795256103071301</v>
      </c>
      <c r="I84" s="16">
        <f t="shared" si="24"/>
        <v>18.578877547260326</v>
      </c>
      <c r="J84" s="13">
        <f t="shared" si="17"/>
        <v>17.675364326678856</v>
      </c>
      <c r="K84" s="13">
        <f t="shared" si="18"/>
        <v>0.90351322058146977</v>
      </c>
      <c r="L84" s="13">
        <f t="shared" si="19"/>
        <v>0</v>
      </c>
      <c r="M84" s="13">
        <f t="shared" si="25"/>
        <v>19.457321108812469</v>
      </c>
      <c r="N84" s="13">
        <f t="shared" si="20"/>
        <v>12.063539087463731</v>
      </c>
      <c r="O84" s="13">
        <f t="shared" si="21"/>
        <v>12.063539087463731</v>
      </c>
      <c r="Q84" s="41">
        <v>14.58368289065654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23.416285507243991</v>
      </c>
      <c r="G85" s="13">
        <f t="shared" si="15"/>
        <v>0</v>
      </c>
      <c r="H85" s="13">
        <f t="shared" si="16"/>
        <v>23.416285507243991</v>
      </c>
      <c r="I85" s="16">
        <f t="shared" si="24"/>
        <v>24.319798727825461</v>
      </c>
      <c r="J85" s="13">
        <f t="shared" si="17"/>
        <v>22.866440787888205</v>
      </c>
      <c r="K85" s="13">
        <f t="shared" si="18"/>
        <v>1.4533579399372556</v>
      </c>
      <c r="L85" s="13">
        <f t="shared" si="19"/>
        <v>0</v>
      </c>
      <c r="M85" s="13">
        <f t="shared" si="25"/>
        <v>7.3937820213487377</v>
      </c>
      <c r="N85" s="13">
        <f t="shared" si="20"/>
        <v>4.584144853236217</v>
      </c>
      <c r="O85" s="13">
        <f t="shared" si="21"/>
        <v>4.584144853236217</v>
      </c>
      <c r="Q85" s="41">
        <v>16.83330014551554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16.53666229915499</v>
      </c>
      <c r="G86" s="13">
        <f t="shared" si="15"/>
        <v>0</v>
      </c>
      <c r="H86" s="13">
        <f t="shared" si="16"/>
        <v>16.53666229915499</v>
      </c>
      <c r="I86" s="16">
        <f t="shared" si="24"/>
        <v>17.990020239092246</v>
      </c>
      <c r="J86" s="13">
        <f t="shared" si="17"/>
        <v>17.330724182051132</v>
      </c>
      <c r="K86" s="13">
        <f t="shared" si="18"/>
        <v>0.65929605704111438</v>
      </c>
      <c r="L86" s="13">
        <f t="shared" si="19"/>
        <v>0</v>
      </c>
      <c r="M86" s="13">
        <f t="shared" si="25"/>
        <v>2.8096371681125207</v>
      </c>
      <c r="N86" s="13">
        <f t="shared" si="20"/>
        <v>1.7419750442297628</v>
      </c>
      <c r="O86" s="13">
        <f t="shared" si="21"/>
        <v>1.7419750442297628</v>
      </c>
      <c r="Q86" s="41">
        <v>16.283780423776271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1.683823705980285</v>
      </c>
      <c r="G87" s="13">
        <f t="shared" si="15"/>
        <v>0</v>
      </c>
      <c r="H87" s="13">
        <f t="shared" si="16"/>
        <v>1.683823705980285</v>
      </c>
      <c r="I87" s="16">
        <f t="shared" si="24"/>
        <v>2.3431197630213996</v>
      </c>
      <c r="J87" s="13">
        <f t="shared" si="17"/>
        <v>2.342020835876331</v>
      </c>
      <c r="K87" s="13">
        <f t="shared" si="18"/>
        <v>1.0989271450685401E-3</v>
      </c>
      <c r="L87" s="13">
        <f t="shared" si="19"/>
        <v>0</v>
      </c>
      <c r="M87" s="13">
        <f t="shared" si="25"/>
        <v>1.0676621238827579</v>
      </c>
      <c r="N87" s="13">
        <f t="shared" si="20"/>
        <v>0.66195051680730987</v>
      </c>
      <c r="O87" s="13">
        <f t="shared" si="21"/>
        <v>0.66195051680730987</v>
      </c>
      <c r="Q87" s="41">
        <v>18.675319804410869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1.322392828617851</v>
      </c>
      <c r="G88" s="13">
        <f t="shared" si="15"/>
        <v>0</v>
      </c>
      <c r="H88" s="13">
        <f t="shared" si="16"/>
        <v>1.322392828617851</v>
      </c>
      <c r="I88" s="16">
        <f t="shared" si="24"/>
        <v>1.3234917557629196</v>
      </c>
      <c r="J88" s="13">
        <f t="shared" si="17"/>
        <v>1.323374177024333</v>
      </c>
      <c r="K88" s="13">
        <f t="shared" si="18"/>
        <v>1.1757873858653234E-4</v>
      </c>
      <c r="L88" s="13">
        <f t="shared" si="19"/>
        <v>0</v>
      </c>
      <c r="M88" s="13">
        <f t="shared" si="25"/>
        <v>0.40571160707544807</v>
      </c>
      <c r="N88" s="13">
        <f t="shared" si="20"/>
        <v>0.2515411963867778</v>
      </c>
      <c r="O88" s="13">
        <f t="shared" si="21"/>
        <v>0.2515411963867778</v>
      </c>
      <c r="Q88" s="41">
        <v>22.363580717745641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13.447700206854419</v>
      </c>
      <c r="G89" s="18">
        <f t="shared" si="15"/>
        <v>0</v>
      </c>
      <c r="H89" s="18">
        <f t="shared" si="16"/>
        <v>13.447700206854419</v>
      </c>
      <c r="I89" s="17">
        <f t="shared" si="24"/>
        <v>13.447817785593006</v>
      </c>
      <c r="J89" s="18">
        <f t="shared" si="17"/>
        <v>13.324458732616495</v>
      </c>
      <c r="K89" s="18">
        <f t="shared" si="18"/>
        <v>0.12335905297651095</v>
      </c>
      <c r="L89" s="18">
        <f t="shared" si="19"/>
        <v>0</v>
      </c>
      <c r="M89" s="18">
        <f t="shared" si="25"/>
        <v>0.15417041068867027</v>
      </c>
      <c r="N89" s="18">
        <f t="shared" si="20"/>
        <v>9.5585654626975561E-2</v>
      </c>
      <c r="O89" s="18">
        <f t="shared" si="21"/>
        <v>9.5585654626975561E-2</v>
      </c>
      <c r="Q89" s="42">
        <v>22.265632000000011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16.37489869693561</v>
      </c>
      <c r="G90" s="13">
        <f t="shared" si="15"/>
        <v>0</v>
      </c>
      <c r="H90" s="13">
        <f t="shared" si="16"/>
        <v>16.37489869693561</v>
      </c>
      <c r="I90" s="16">
        <f t="shared" si="24"/>
        <v>16.498257749912121</v>
      </c>
      <c r="J90" s="13">
        <f t="shared" si="17"/>
        <v>16.221449800850561</v>
      </c>
      <c r="K90" s="13">
        <f t="shared" si="18"/>
        <v>0.27680794906155981</v>
      </c>
      <c r="L90" s="13">
        <f t="shared" si="19"/>
        <v>0</v>
      </c>
      <c r="M90" s="13">
        <f t="shared" si="25"/>
        <v>5.8584756061694707E-2</v>
      </c>
      <c r="N90" s="13">
        <f t="shared" si="20"/>
        <v>3.6322548758250715E-2</v>
      </c>
      <c r="O90" s="13">
        <f t="shared" si="21"/>
        <v>3.6322548758250715E-2</v>
      </c>
      <c r="Q90" s="41">
        <v>20.804899028796282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27.364016612786038</v>
      </c>
      <c r="G91" s="13">
        <f t="shared" si="15"/>
        <v>4.6317399017407257E-3</v>
      </c>
      <c r="H91" s="13">
        <f t="shared" si="16"/>
        <v>27.359384872884299</v>
      </c>
      <c r="I91" s="16">
        <f t="shared" si="24"/>
        <v>27.636192821945858</v>
      </c>
      <c r="J91" s="13">
        <f t="shared" si="17"/>
        <v>25.477761516396299</v>
      </c>
      <c r="K91" s="13">
        <f t="shared" si="18"/>
        <v>2.1584313055495592</v>
      </c>
      <c r="L91" s="13">
        <f t="shared" si="19"/>
        <v>0</v>
      </c>
      <c r="M91" s="13">
        <f t="shared" si="25"/>
        <v>2.2262207303443991E-2</v>
      </c>
      <c r="N91" s="13">
        <f t="shared" si="20"/>
        <v>1.3802568528135275E-2</v>
      </c>
      <c r="O91" s="13">
        <f t="shared" si="21"/>
        <v>1.8434308429875999E-2</v>
      </c>
      <c r="Q91" s="41">
        <v>16.535365926671819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45.736984116607523</v>
      </c>
      <c r="G92" s="13">
        <f t="shared" si="15"/>
        <v>2.0587810372021305</v>
      </c>
      <c r="H92" s="13">
        <f t="shared" si="16"/>
        <v>43.678203079405392</v>
      </c>
      <c r="I92" s="16">
        <f t="shared" si="24"/>
        <v>45.836634384954948</v>
      </c>
      <c r="J92" s="13">
        <f t="shared" si="17"/>
        <v>35.845429675485356</v>
      </c>
      <c r="K92" s="13">
        <f t="shared" si="18"/>
        <v>9.9912047094695922</v>
      </c>
      <c r="L92" s="13">
        <f t="shared" si="19"/>
        <v>0</v>
      </c>
      <c r="M92" s="13">
        <f t="shared" si="25"/>
        <v>8.4596387753087168E-3</v>
      </c>
      <c r="N92" s="13">
        <f t="shared" si="20"/>
        <v>5.2449760406914044E-3</v>
      </c>
      <c r="O92" s="13">
        <f t="shared" si="21"/>
        <v>2.0640260132428216</v>
      </c>
      <c r="Q92" s="41">
        <v>14.61794348149761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52.284886843621543</v>
      </c>
      <c r="G93" s="13">
        <f t="shared" si="15"/>
        <v>2.7908549268821479</v>
      </c>
      <c r="H93" s="13">
        <f t="shared" si="16"/>
        <v>49.494031916739395</v>
      </c>
      <c r="I93" s="16">
        <f t="shared" si="24"/>
        <v>59.485236626208987</v>
      </c>
      <c r="J93" s="13">
        <f t="shared" si="17"/>
        <v>37.457827293992025</v>
      </c>
      <c r="K93" s="13">
        <f t="shared" si="18"/>
        <v>22.027409332216962</v>
      </c>
      <c r="L93" s="13">
        <f t="shared" si="19"/>
        <v>10.965593018555573</v>
      </c>
      <c r="M93" s="13">
        <f t="shared" si="25"/>
        <v>10.96880768129019</v>
      </c>
      <c r="N93" s="13">
        <f t="shared" si="20"/>
        <v>6.800660762399918</v>
      </c>
      <c r="O93" s="13">
        <f t="shared" si="21"/>
        <v>9.5915156892820654</v>
      </c>
      <c r="Q93" s="41">
        <v>12.05209543816914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133.71045221651499</v>
      </c>
      <c r="G94" s="13">
        <f t="shared" si="15"/>
        <v>11.894461508574883</v>
      </c>
      <c r="H94" s="13">
        <f t="shared" si="16"/>
        <v>121.81599070794012</v>
      </c>
      <c r="I94" s="16">
        <f t="shared" si="24"/>
        <v>132.87780702160148</v>
      </c>
      <c r="J94" s="13">
        <f t="shared" si="17"/>
        <v>44.231108616476185</v>
      </c>
      <c r="K94" s="13">
        <f t="shared" si="18"/>
        <v>88.646698405125306</v>
      </c>
      <c r="L94" s="13">
        <f t="shared" si="19"/>
        <v>78.074719256850926</v>
      </c>
      <c r="M94" s="13">
        <f t="shared" si="25"/>
        <v>82.242866175741199</v>
      </c>
      <c r="N94" s="13">
        <f t="shared" si="20"/>
        <v>50.990577028959542</v>
      </c>
      <c r="O94" s="13">
        <f t="shared" si="21"/>
        <v>62.885038537534427</v>
      </c>
      <c r="Q94" s="41">
        <v>11.64510359354839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21.515984212584431</v>
      </c>
      <c r="G95" s="13">
        <f t="shared" si="15"/>
        <v>0</v>
      </c>
      <c r="H95" s="13">
        <f t="shared" si="16"/>
        <v>21.515984212584431</v>
      </c>
      <c r="I95" s="16">
        <f t="shared" si="24"/>
        <v>32.087963360858808</v>
      </c>
      <c r="J95" s="13">
        <f t="shared" si="17"/>
        <v>27.00635896621321</v>
      </c>
      <c r="K95" s="13">
        <f t="shared" si="18"/>
        <v>5.0816043946455984</v>
      </c>
      <c r="L95" s="13">
        <f t="shared" si="19"/>
        <v>0</v>
      </c>
      <c r="M95" s="13">
        <f t="shared" si="25"/>
        <v>31.252289146781656</v>
      </c>
      <c r="N95" s="13">
        <f t="shared" si="20"/>
        <v>19.376419271004625</v>
      </c>
      <c r="O95" s="13">
        <f t="shared" si="21"/>
        <v>19.376419271004625</v>
      </c>
      <c r="Q95" s="41">
        <v>12.587161876641471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18.907786766976379</v>
      </c>
      <c r="G96" s="13">
        <f t="shared" si="15"/>
        <v>0</v>
      </c>
      <c r="H96" s="13">
        <f t="shared" si="16"/>
        <v>18.907786766976379</v>
      </c>
      <c r="I96" s="16">
        <f t="shared" si="24"/>
        <v>23.989391161621977</v>
      </c>
      <c r="J96" s="13">
        <f t="shared" si="17"/>
        <v>21.894194393633153</v>
      </c>
      <c r="K96" s="13">
        <f t="shared" si="18"/>
        <v>2.0951967679888241</v>
      </c>
      <c r="L96" s="13">
        <f t="shared" si="19"/>
        <v>0</v>
      </c>
      <c r="M96" s="13">
        <f t="shared" si="25"/>
        <v>11.875869875777031</v>
      </c>
      <c r="N96" s="13">
        <f t="shared" si="20"/>
        <v>7.3630393229817592</v>
      </c>
      <c r="O96" s="13">
        <f t="shared" si="21"/>
        <v>7.3630393229817592</v>
      </c>
      <c r="Q96" s="41">
        <v>13.590275927088751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46.444400143039992</v>
      </c>
      <c r="G97" s="13">
        <f t="shared" si="15"/>
        <v>2.1378721330358896</v>
      </c>
      <c r="H97" s="13">
        <f t="shared" si="16"/>
        <v>44.306528010004101</v>
      </c>
      <c r="I97" s="16">
        <f t="shared" si="24"/>
        <v>46.401724777992925</v>
      </c>
      <c r="J97" s="13">
        <f t="shared" si="17"/>
        <v>35.815206738067815</v>
      </c>
      <c r="K97" s="13">
        <f t="shared" si="18"/>
        <v>10.58651803992511</v>
      </c>
      <c r="L97" s="13">
        <f t="shared" si="19"/>
        <v>0</v>
      </c>
      <c r="M97" s="13">
        <f t="shared" si="25"/>
        <v>4.5128305527952719</v>
      </c>
      <c r="N97" s="13">
        <f t="shared" si="20"/>
        <v>2.7979549427330688</v>
      </c>
      <c r="O97" s="13">
        <f t="shared" si="21"/>
        <v>4.9358270757689588</v>
      </c>
      <c r="Q97" s="41">
        <v>14.318173991182791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0.54950498697303407</v>
      </c>
      <c r="G98" s="13">
        <f t="shared" si="15"/>
        <v>0</v>
      </c>
      <c r="H98" s="13">
        <f t="shared" si="16"/>
        <v>0.54950498697303407</v>
      </c>
      <c r="I98" s="16">
        <f t="shared" si="24"/>
        <v>11.136023026898144</v>
      </c>
      <c r="J98" s="13">
        <f t="shared" si="17"/>
        <v>11.027391628978039</v>
      </c>
      <c r="K98" s="13">
        <f t="shared" si="18"/>
        <v>0.10863139792010479</v>
      </c>
      <c r="L98" s="13">
        <f t="shared" si="19"/>
        <v>0</v>
      </c>
      <c r="M98" s="13">
        <f t="shared" si="25"/>
        <v>1.7148756100622031</v>
      </c>
      <c r="N98" s="13">
        <f t="shared" si="20"/>
        <v>1.063222878238566</v>
      </c>
      <c r="O98" s="13">
        <f t="shared" si="21"/>
        <v>1.063222878238566</v>
      </c>
      <c r="Q98" s="41">
        <v>19.15890731354747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7.1578867516394578</v>
      </c>
      <c r="G99" s="13">
        <f t="shared" si="15"/>
        <v>0</v>
      </c>
      <c r="H99" s="13">
        <f t="shared" si="16"/>
        <v>7.1578867516394578</v>
      </c>
      <c r="I99" s="16">
        <f t="shared" si="24"/>
        <v>7.2665181495595625</v>
      </c>
      <c r="J99" s="13">
        <f t="shared" si="17"/>
        <v>7.2462694644717933</v>
      </c>
      <c r="K99" s="13">
        <f t="shared" si="18"/>
        <v>2.0248685087769225E-2</v>
      </c>
      <c r="L99" s="13">
        <f t="shared" si="19"/>
        <v>0</v>
      </c>
      <c r="M99" s="13">
        <f t="shared" si="25"/>
        <v>0.65165273182363714</v>
      </c>
      <c r="N99" s="13">
        <f t="shared" si="20"/>
        <v>0.40402469373065503</v>
      </c>
      <c r="O99" s="13">
        <f t="shared" si="21"/>
        <v>0.40402469373065503</v>
      </c>
      <c r="Q99" s="41">
        <v>22.05333558462744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4.9260240479540096</v>
      </c>
      <c r="G100" s="13">
        <f t="shared" si="15"/>
        <v>0</v>
      </c>
      <c r="H100" s="13">
        <f t="shared" si="16"/>
        <v>4.9260240479540096</v>
      </c>
      <c r="I100" s="16">
        <f t="shared" si="24"/>
        <v>4.9462727330417788</v>
      </c>
      <c r="J100" s="13">
        <f t="shared" si="17"/>
        <v>4.9398026498163192</v>
      </c>
      <c r="K100" s="13">
        <f t="shared" si="18"/>
        <v>6.4700832254596108E-3</v>
      </c>
      <c r="L100" s="13">
        <f t="shared" si="19"/>
        <v>0</v>
      </c>
      <c r="M100" s="13">
        <f t="shared" si="25"/>
        <v>0.24762803809298212</v>
      </c>
      <c r="N100" s="13">
        <f t="shared" si="20"/>
        <v>0.15352938361764892</v>
      </c>
      <c r="O100" s="13">
        <f t="shared" si="21"/>
        <v>0.15352938361764892</v>
      </c>
      <c r="Q100" s="41">
        <v>21.976812499535569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20.34926925702938</v>
      </c>
      <c r="G101" s="18">
        <f t="shared" si="15"/>
        <v>0</v>
      </c>
      <c r="H101" s="18">
        <f t="shared" si="16"/>
        <v>20.34926925702938</v>
      </c>
      <c r="I101" s="17">
        <f t="shared" si="24"/>
        <v>20.355739340254839</v>
      </c>
      <c r="J101" s="18">
        <f t="shared" si="17"/>
        <v>20.00742622563439</v>
      </c>
      <c r="K101" s="18">
        <f t="shared" si="18"/>
        <v>0.34831311462044923</v>
      </c>
      <c r="L101" s="18">
        <f t="shared" si="19"/>
        <v>0</v>
      </c>
      <c r="M101" s="18">
        <f t="shared" si="25"/>
        <v>9.4098654475333193E-2</v>
      </c>
      <c r="N101" s="18">
        <f t="shared" si="20"/>
        <v>5.8341165774706577E-2</v>
      </c>
      <c r="O101" s="18">
        <f t="shared" si="21"/>
        <v>5.8341165774706577E-2</v>
      </c>
      <c r="P101" s="3"/>
      <c r="Q101" s="42">
        <v>23.641113000000011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4.5537363408352309</v>
      </c>
      <c r="G102" s="13">
        <f t="shared" si="15"/>
        <v>0</v>
      </c>
      <c r="H102" s="13">
        <f t="shared" si="16"/>
        <v>4.5537363408352309</v>
      </c>
      <c r="I102" s="16">
        <f t="shared" si="24"/>
        <v>4.9020494554556802</v>
      </c>
      <c r="J102" s="13">
        <f t="shared" si="17"/>
        <v>4.8963394726394283</v>
      </c>
      <c r="K102" s="13">
        <f t="shared" si="18"/>
        <v>5.7099828162519017E-3</v>
      </c>
      <c r="L102" s="13">
        <f t="shared" si="19"/>
        <v>0</v>
      </c>
      <c r="M102" s="13">
        <f t="shared" si="25"/>
        <v>3.5757488700626616E-2</v>
      </c>
      <c r="N102" s="13">
        <f t="shared" si="20"/>
        <v>2.2169642994388502E-2</v>
      </c>
      <c r="O102" s="13">
        <f t="shared" si="21"/>
        <v>2.2169642994388502E-2</v>
      </c>
      <c r="Q102" s="41">
        <v>22.673321555569711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24.338122086318581</v>
      </c>
      <c r="G103" s="13">
        <f t="shared" si="15"/>
        <v>0</v>
      </c>
      <c r="H103" s="13">
        <f t="shared" si="16"/>
        <v>24.338122086318581</v>
      </c>
      <c r="I103" s="16">
        <f t="shared" si="24"/>
        <v>24.343832069134834</v>
      </c>
      <c r="J103" s="13">
        <f t="shared" si="17"/>
        <v>23.31718885347907</v>
      </c>
      <c r="K103" s="13">
        <f t="shared" si="18"/>
        <v>1.0266432156557634</v>
      </c>
      <c r="L103" s="13">
        <f t="shared" si="19"/>
        <v>0</v>
      </c>
      <c r="M103" s="13">
        <f t="shared" si="25"/>
        <v>1.3587845706238114E-2</v>
      </c>
      <c r="N103" s="13">
        <f t="shared" si="20"/>
        <v>8.424464337867631E-3</v>
      </c>
      <c r="O103" s="13">
        <f t="shared" si="21"/>
        <v>8.424464337867631E-3</v>
      </c>
      <c r="Q103" s="41">
        <v>19.512213164378821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51.142603284496502</v>
      </c>
      <c r="G104" s="13">
        <f t="shared" si="15"/>
        <v>2.6631444212272259</v>
      </c>
      <c r="H104" s="13">
        <f t="shared" si="16"/>
        <v>48.479458863269279</v>
      </c>
      <c r="I104" s="16">
        <f t="shared" si="24"/>
        <v>49.506102078925039</v>
      </c>
      <c r="J104" s="13">
        <f t="shared" si="17"/>
        <v>36.628166441746508</v>
      </c>
      <c r="K104" s="13">
        <f t="shared" si="18"/>
        <v>12.877935637178531</v>
      </c>
      <c r="L104" s="13">
        <f t="shared" si="19"/>
        <v>1.7488452303538875</v>
      </c>
      <c r="M104" s="13">
        <f t="shared" si="25"/>
        <v>1.754008611722258</v>
      </c>
      <c r="N104" s="13">
        <f t="shared" si="20"/>
        <v>1.0874853392677999</v>
      </c>
      <c r="O104" s="13">
        <f t="shared" si="21"/>
        <v>3.7506297604950261</v>
      </c>
      <c r="Q104" s="41">
        <v>13.8259365455162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15.673277561746261</v>
      </c>
      <c r="G105" s="13">
        <f t="shared" si="15"/>
        <v>0</v>
      </c>
      <c r="H105" s="13">
        <f t="shared" si="16"/>
        <v>15.673277561746261</v>
      </c>
      <c r="I105" s="16">
        <f t="shared" si="24"/>
        <v>26.802367968570906</v>
      </c>
      <c r="J105" s="13">
        <f t="shared" si="17"/>
        <v>23.532099893420746</v>
      </c>
      <c r="K105" s="13">
        <f t="shared" si="18"/>
        <v>3.2702680751501596</v>
      </c>
      <c r="L105" s="13">
        <f t="shared" si="19"/>
        <v>0</v>
      </c>
      <c r="M105" s="13">
        <f t="shared" si="25"/>
        <v>0.66652327245445808</v>
      </c>
      <c r="N105" s="13">
        <f t="shared" si="20"/>
        <v>0.413244428921764</v>
      </c>
      <c r="O105" s="13">
        <f t="shared" si="21"/>
        <v>0.413244428921764</v>
      </c>
      <c r="Q105" s="41">
        <v>12.33639837263596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18.97623252292308</v>
      </c>
      <c r="G106" s="13">
        <f t="shared" si="15"/>
        <v>0</v>
      </c>
      <c r="H106" s="13">
        <f t="shared" si="16"/>
        <v>18.97623252292308</v>
      </c>
      <c r="I106" s="16">
        <f t="shared" si="24"/>
        <v>22.24650059807324</v>
      </c>
      <c r="J106" s="13">
        <f t="shared" si="17"/>
        <v>20.33229028738992</v>
      </c>
      <c r="K106" s="13">
        <f t="shared" si="18"/>
        <v>1.9142103106833197</v>
      </c>
      <c r="L106" s="13">
        <f t="shared" si="19"/>
        <v>0</v>
      </c>
      <c r="M106" s="13">
        <f t="shared" si="25"/>
        <v>0.25327884353269409</v>
      </c>
      <c r="N106" s="13">
        <f t="shared" si="20"/>
        <v>0.15703288299027032</v>
      </c>
      <c r="O106" s="13">
        <f t="shared" si="21"/>
        <v>0.15703288299027032</v>
      </c>
      <c r="Q106" s="41">
        <v>12.61487359354839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3.471291439778736</v>
      </c>
      <c r="G107" s="13">
        <f t="shared" si="15"/>
        <v>0</v>
      </c>
      <c r="H107" s="13">
        <f t="shared" si="16"/>
        <v>3.471291439778736</v>
      </c>
      <c r="I107" s="16">
        <f t="shared" si="24"/>
        <v>5.3855017504620557</v>
      </c>
      <c r="J107" s="13">
        <f t="shared" si="17"/>
        <v>5.3619923216046388</v>
      </c>
      <c r="K107" s="13">
        <f t="shared" si="18"/>
        <v>2.3509428857416914E-2</v>
      </c>
      <c r="L107" s="13">
        <f t="shared" si="19"/>
        <v>0</v>
      </c>
      <c r="M107" s="13">
        <f t="shared" si="25"/>
        <v>9.6245960542423764E-2</v>
      </c>
      <c r="N107" s="13">
        <f t="shared" si="20"/>
        <v>5.967249553630273E-2</v>
      </c>
      <c r="O107" s="13">
        <f t="shared" si="21"/>
        <v>5.967249553630273E-2</v>
      </c>
      <c r="Q107" s="41">
        <v>14.60147784809006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17.674600775936359</v>
      </c>
      <c r="G108" s="13">
        <f t="shared" si="15"/>
        <v>0</v>
      </c>
      <c r="H108" s="13">
        <f t="shared" si="16"/>
        <v>17.674600775936359</v>
      </c>
      <c r="I108" s="16">
        <f t="shared" si="24"/>
        <v>17.698110204793775</v>
      </c>
      <c r="J108" s="13">
        <f t="shared" si="17"/>
        <v>16.850820064313698</v>
      </c>
      <c r="K108" s="13">
        <f t="shared" si="18"/>
        <v>0.84729014048007656</v>
      </c>
      <c r="L108" s="13">
        <f t="shared" si="19"/>
        <v>0</v>
      </c>
      <c r="M108" s="13">
        <f t="shared" si="25"/>
        <v>3.6573465006121034E-2</v>
      </c>
      <c r="N108" s="13">
        <f t="shared" si="20"/>
        <v>2.2675548303795041E-2</v>
      </c>
      <c r="O108" s="13">
        <f t="shared" si="21"/>
        <v>2.2675548303795041E-2</v>
      </c>
      <c r="Q108" s="41">
        <v>14.004379203745289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39.38794595497523</v>
      </c>
      <c r="G109" s="13">
        <f t="shared" si="15"/>
        <v>1.3489407636841106</v>
      </c>
      <c r="H109" s="13">
        <f t="shared" si="16"/>
        <v>38.039005191291118</v>
      </c>
      <c r="I109" s="16">
        <f t="shared" si="24"/>
        <v>38.886295331771194</v>
      </c>
      <c r="J109" s="13">
        <f t="shared" si="17"/>
        <v>32.718428538238122</v>
      </c>
      <c r="K109" s="13">
        <f t="shared" si="18"/>
        <v>6.1678667935330722</v>
      </c>
      <c r="L109" s="13">
        <f t="shared" si="19"/>
        <v>0</v>
      </c>
      <c r="M109" s="13">
        <f t="shared" si="25"/>
        <v>1.3897916702325992E-2</v>
      </c>
      <c r="N109" s="13">
        <f t="shared" si="20"/>
        <v>8.6167083554421157E-3</v>
      </c>
      <c r="O109" s="13">
        <f t="shared" si="21"/>
        <v>1.3575574720395527</v>
      </c>
      <c r="Q109" s="41">
        <v>15.354694342125979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15.615334203558721</v>
      </c>
      <c r="G110" s="13">
        <f t="shared" si="15"/>
        <v>0</v>
      </c>
      <c r="H110" s="13">
        <f t="shared" si="16"/>
        <v>15.615334203558721</v>
      </c>
      <c r="I110" s="16">
        <f t="shared" si="24"/>
        <v>21.783200997091793</v>
      </c>
      <c r="J110" s="13">
        <f t="shared" si="17"/>
        <v>20.892065376561888</v>
      </c>
      <c r="K110" s="13">
        <f t="shared" si="18"/>
        <v>0.89113562052990503</v>
      </c>
      <c r="L110" s="13">
        <f t="shared" si="19"/>
        <v>0</v>
      </c>
      <c r="M110" s="13">
        <f t="shared" si="25"/>
        <v>5.2812083468838766E-3</v>
      </c>
      <c r="N110" s="13">
        <f t="shared" si="20"/>
        <v>3.2743491750680032E-3</v>
      </c>
      <c r="O110" s="13">
        <f t="shared" si="21"/>
        <v>3.2743491750680032E-3</v>
      </c>
      <c r="Q110" s="41">
        <v>18.170847109059132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15.53574192945023</v>
      </c>
      <c r="G111" s="13">
        <f t="shared" si="15"/>
        <v>0</v>
      </c>
      <c r="H111" s="13">
        <f t="shared" si="16"/>
        <v>15.53574192945023</v>
      </c>
      <c r="I111" s="16">
        <f t="shared" si="24"/>
        <v>16.426877549980134</v>
      </c>
      <c r="J111" s="13">
        <f t="shared" si="17"/>
        <v>16.129263755329198</v>
      </c>
      <c r="K111" s="13">
        <f t="shared" si="18"/>
        <v>0.2976137946509354</v>
      </c>
      <c r="L111" s="13">
        <f t="shared" si="19"/>
        <v>0</v>
      </c>
      <c r="M111" s="13">
        <f t="shared" si="25"/>
        <v>2.0068591718158733E-3</v>
      </c>
      <c r="N111" s="13">
        <f t="shared" si="20"/>
        <v>1.2442526865258415E-3</v>
      </c>
      <c r="O111" s="13">
        <f t="shared" si="21"/>
        <v>1.2442526865258415E-3</v>
      </c>
      <c r="Q111" s="41">
        <v>20.186833359644989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5.1706843039812593</v>
      </c>
      <c r="G112" s="13">
        <f t="shared" si="15"/>
        <v>0</v>
      </c>
      <c r="H112" s="13">
        <f t="shared" si="16"/>
        <v>5.1706843039812593</v>
      </c>
      <c r="I112" s="16">
        <f t="shared" si="24"/>
        <v>5.4682980986321947</v>
      </c>
      <c r="J112" s="13">
        <f t="shared" si="17"/>
        <v>5.4597563367024291</v>
      </c>
      <c r="K112" s="13">
        <f t="shared" si="18"/>
        <v>8.5417619297656344E-3</v>
      </c>
      <c r="L112" s="13">
        <f t="shared" si="19"/>
        <v>0</v>
      </c>
      <c r="M112" s="13">
        <f t="shared" si="25"/>
        <v>7.6260648529003178E-4</v>
      </c>
      <c r="N112" s="13">
        <f t="shared" si="20"/>
        <v>4.7281602087981972E-4</v>
      </c>
      <c r="O112" s="13">
        <f t="shared" si="21"/>
        <v>4.7281602087981972E-4</v>
      </c>
      <c r="Q112" s="41">
        <v>22.13858901965132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18.90579929131577</v>
      </c>
      <c r="G113" s="18">
        <f t="shared" si="15"/>
        <v>0</v>
      </c>
      <c r="H113" s="18">
        <f t="shared" si="16"/>
        <v>18.90579929131577</v>
      </c>
      <c r="I113" s="17">
        <f t="shared" si="24"/>
        <v>18.914341053245536</v>
      </c>
      <c r="J113" s="18">
        <f t="shared" si="17"/>
        <v>18.596052476103228</v>
      </c>
      <c r="K113" s="18">
        <f t="shared" si="18"/>
        <v>0.31828857714230807</v>
      </c>
      <c r="L113" s="18">
        <f t="shared" si="19"/>
        <v>0</v>
      </c>
      <c r="M113" s="18">
        <f t="shared" si="25"/>
        <v>2.8979046441021206E-4</v>
      </c>
      <c r="N113" s="18">
        <f t="shared" si="20"/>
        <v>1.7967008793433147E-4</v>
      </c>
      <c r="O113" s="18">
        <f t="shared" si="21"/>
        <v>1.7967008793433147E-4</v>
      </c>
      <c r="P113" s="3"/>
      <c r="Q113" s="42">
        <v>22.718147000000009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21.776016710234771</v>
      </c>
      <c r="G114" s="13">
        <f t="shared" si="15"/>
        <v>0</v>
      </c>
      <c r="H114" s="13">
        <f t="shared" si="16"/>
        <v>21.776016710234771</v>
      </c>
      <c r="I114" s="16">
        <f t="shared" si="24"/>
        <v>22.094305287377079</v>
      </c>
      <c r="J114" s="13">
        <f t="shared" si="17"/>
        <v>21.432253779535728</v>
      </c>
      <c r="K114" s="13">
        <f t="shared" si="18"/>
        <v>0.66205150784135114</v>
      </c>
      <c r="L114" s="13">
        <f t="shared" si="19"/>
        <v>0</v>
      </c>
      <c r="M114" s="13">
        <f t="shared" si="25"/>
        <v>1.1012037647588059E-4</v>
      </c>
      <c r="N114" s="13">
        <f t="shared" si="20"/>
        <v>6.8274633415045963E-5</v>
      </c>
      <c r="O114" s="13">
        <f t="shared" si="21"/>
        <v>6.8274633415045963E-5</v>
      </c>
      <c r="Q114" s="41">
        <v>20.69077739531501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34.139811028041862</v>
      </c>
      <c r="G115" s="13">
        <f t="shared" si="15"/>
        <v>0.76218455949142749</v>
      </c>
      <c r="H115" s="13">
        <f t="shared" si="16"/>
        <v>33.377626468550432</v>
      </c>
      <c r="I115" s="16">
        <f t="shared" si="24"/>
        <v>34.039677976391786</v>
      </c>
      <c r="J115" s="13">
        <f t="shared" si="17"/>
        <v>30.301350098489042</v>
      </c>
      <c r="K115" s="13">
        <f t="shared" si="18"/>
        <v>3.7383278779027442</v>
      </c>
      <c r="L115" s="13">
        <f t="shared" si="19"/>
        <v>0</v>
      </c>
      <c r="M115" s="13">
        <f t="shared" si="25"/>
        <v>4.1845743060834627E-5</v>
      </c>
      <c r="N115" s="13">
        <f t="shared" si="20"/>
        <v>2.594436069771747E-5</v>
      </c>
      <c r="O115" s="13">
        <f t="shared" si="21"/>
        <v>0.76221050385212519</v>
      </c>
      <c r="Q115" s="41">
        <v>16.69582627947927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10.17399944218486</v>
      </c>
      <c r="G116" s="13">
        <f t="shared" si="15"/>
        <v>0</v>
      </c>
      <c r="H116" s="13">
        <f t="shared" si="16"/>
        <v>10.17399944218486</v>
      </c>
      <c r="I116" s="16">
        <f t="shared" si="24"/>
        <v>13.912327320087604</v>
      </c>
      <c r="J116" s="13">
        <f t="shared" si="17"/>
        <v>13.458578804108868</v>
      </c>
      <c r="K116" s="13">
        <f t="shared" si="18"/>
        <v>0.45374851597873622</v>
      </c>
      <c r="L116" s="13">
        <f t="shared" si="19"/>
        <v>0</v>
      </c>
      <c r="M116" s="13">
        <f t="shared" si="25"/>
        <v>1.5901382363117157E-5</v>
      </c>
      <c r="N116" s="13">
        <f t="shared" si="20"/>
        <v>9.8588570651326379E-6</v>
      </c>
      <c r="O116" s="13">
        <f t="shared" si="21"/>
        <v>9.8588570651326379E-6</v>
      </c>
      <c r="Q116" s="41">
        <v>13.471182460071979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5.1865675242538094</v>
      </c>
      <c r="G117" s="13">
        <f t="shared" si="15"/>
        <v>0</v>
      </c>
      <c r="H117" s="13">
        <f t="shared" si="16"/>
        <v>5.1865675242538094</v>
      </c>
      <c r="I117" s="16">
        <f t="shared" si="24"/>
        <v>5.6403160402325456</v>
      </c>
      <c r="J117" s="13">
        <f t="shared" si="17"/>
        <v>5.5947274396150499</v>
      </c>
      <c r="K117" s="13">
        <f t="shared" si="18"/>
        <v>4.55886006174957E-2</v>
      </c>
      <c r="L117" s="13">
        <f t="shared" si="19"/>
        <v>0</v>
      </c>
      <c r="M117" s="13">
        <f t="shared" si="25"/>
        <v>6.042525297984519E-6</v>
      </c>
      <c r="N117" s="13">
        <f t="shared" si="20"/>
        <v>3.7463656847504016E-6</v>
      </c>
      <c r="O117" s="13">
        <f t="shared" si="21"/>
        <v>3.7463656847504016E-6</v>
      </c>
      <c r="Q117" s="41">
        <v>10.727093593548391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2.4097481732738082</v>
      </c>
      <c r="G118" s="13">
        <f t="shared" si="15"/>
        <v>0</v>
      </c>
      <c r="H118" s="13">
        <f t="shared" si="16"/>
        <v>2.4097481732738082</v>
      </c>
      <c r="I118" s="16">
        <f t="shared" si="24"/>
        <v>2.4553367738913039</v>
      </c>
      <c r="J118" s="13">
        <f t="shared" si="17"/>
        <v>2.4523314541923416</v>
      </c>
      <c r="K118" s="13">
        <f t="shared" si="18"/>
        <v>3.0053196989623387E-3</v>
      </c>
      <c r="L118" s="13">
        <f t="shared" si="19"/>
        <v>0</v>
      </c>
      <c r="M118" s="13">
        <f t="shared" si="25"/>
        <v>2.2961596132341174E-6</v>
      </c>
      <c r="N118" s="13">
        <f t="shared" si="20"/>
        <v>1.4236189602051528E-6</v>
      </c>
      <c r="O118" s="13">
        <f t="shared" si="21"/>
        <v>1.4236189602051528E-6</v>
      </c>
      <c r="Q118" s="41">
        <v>12.46135090963884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25.546050689372581</v>
      </c>
      <c r="G119" s="13">
        <f t="shared" si="15"/>
        <v>0</v>
      </c>
      <c r="H119" s="13">
        <f t="shared" si="16"/>
        <v>25.546050689372581</v>
      </c>
      <c r="I119" s="16">
        <f t="shared" si="24"/>
        <v>25.549056009071542</v>
      </c>
      <c r="J119" s="13">
        <f t="shared" si="17"/>
        <v>22.939090618917401</v>
      </c>
      <c r="K119" s="13">
        <f t="shared" si="18"/>
        <v>2.6099653901541409</v>
      </c>
      <c r="L119" s="13">
        <f t="shared" si="19"/>
        <v>0</v>
      </c>
      <c r="M119" s="13">
        <f t="shared" si="25"/>
        <v>8.725406530289646E-7</v>
      </c>
      <c r="N119" s="13">
        <f t="shared" si="20"/>
        <v>5.4097520487795805E-7</v>
      </c>
      <c r="O119" s="13">
        <f t="shared" si="21"/>
        <v>5.4097520487795805E-7</v>
      </c>
      <c r="Q119" s="41">
        <v>13.185322860726769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0.79733981815787225</v>
      </c>
      <c r="G120" s="13">
        <f t="shared" si="15"/>
        <v>0</v>
      </c>
      <c r="H120" s="13">
        <f t="shared" si="16"/>
        <v>0.79733981815787225</v>
      </c>
      <c r="I120" s="16">
        <f t="shared" si="24"/>
        <v>3.407305208312013</v>
      </c>
      <c r="J120" s="13">
        <f t="shared" si="17"/>
        <v>3.4021923099725262</v>
      </c>
      <c r="K120" s="13">
        <f t="shared" si="18"/>
        <v>5.1128983394868044E-3</v>
      </c>
      <c r="L120" s="13">
        <f t="shared" si="19"/>
        <v>0</v>
      </c>
      <c r="M120" s="13">
        <f t="shared" si="25"/>
        <v>3.3156544815100655E-7</v>
      </c>
      <c r="N120" s="13">
        <f t="shared" si="20"/>
        <v>2.0557057785362406E-7</v>
      </c>
      <c r="O120" s="13">
        <f t="shared" si="21"/>
        <v>2.0557057785362406E-7</v>
      </c>
      <c r="Q120" s="41">
        <v>15.724675372551101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25.979322384213159</v>
      </c>
      <c r="G121" s="13">
        <f t="shared" si="15"/>
        <v>0</v>
      </c>
      <c r="H121" s="13">
        <f t="shared" si="16"/>
        <v>25.979322384213159</v>
      </c>
      <c r="I121" s="16">
        <f t="shared" si="24"/>
        <v>25.984435282552646</v>
      </c>
      <c r="J121" s="13">
        <f t="shared" si="17"/>
        <v>23.961585176021696</v>
      </c>
      <c r="K121" s="13">
        <f t="shared" si="18"/>
        <v>2.0228501065309494</v>
      </c>
      <c r="L121" s="13">
        <f t="shared" si="19"/>
        <v>0</v>
      </c>
      <c r="M121" s="13">
        <f t="shared" si="25"/>
        <v>1.2599487029738248E-7</v>
      </c>
      <c r="N121" s="13">
        <f t="shared" si="20"/>
        <v>7.8116819584377138E-8</v>
      </c>
      <c r="O121" s="13">
        <f t="shared" si="21"/>
        <v>7.8116819584377138E-8</v>
      </c>
      <c r="Q121" s="41">
        <v>15.68246638218373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16.491312769260269</v>
      </c>
      <c r="G122" s="13">
        <f t="shared" si="15"/>
        <v>0</v>
      </c>
      <c r="H122" s="13">
        <f t="shared" si="16"/>
        <v>16.491312769260269</v>
      </c>
      <c r="I122" s="16">
        <f t="shared" si="24"/>
        <v>18.514162875791218</v>
      </c>
      <c r="J122" s="13">
        <f t="shared" si="17"/>
        <v>18.198385825032265</v>
      </c>
      <c r="K122" s="13">
        <f t="shared" si="18"/>
        <v>0.31577705075895324</v>
      </c>
      <c r="L122" s="13">
        <f t="shared" si="19"/>
        <v>0</v>
      </c>
      <c r="M122" s="13">
        <f t="shared" si="25"/>
        <v>4.7878050713005345E-8</v>
      </c>
      <c r="N122" s="13">
        <f t="shared" si="20"/>
        <v>2.9684391442063314E-8</v>
      </c>
      <c r="O122" s="13">
        <f t="shared" si="21"/>
        <v>2.9684391442063314E-8</v>
      </c>
      <c r="Q122" s="41">
        <v>22.316757674905968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12.152926776969901</v>
      </c>
      <c r="G123" s="13">
        <f t="shared" si="15"/>
        <v>0</v>
      </c>
      <c r="H123" s="13">
        <f t="shared" si="16"/>
        <v>12.152926776969901</v>
      </c>
      <c r="I123" s="16">
        <f t="shared" si="24"/>
        <v>12.468703827728854</v>
      </c>
      <c r="J123" s="13">
        <f t="shared" si="17"/>
        <v>12.360724473894004</v>
      </c>
      <c r="K123" s="13">
        <f t="shared" si="18"/>
        <v>0.10797935383484969</v>
      </c>
      <c r="L123" s="13">
        <f t="shared" si="19"/>
        <v>0</v>
      </c>
      <c r="M123" s="13">
        <f t="shared" si="25"/>
        <v>1.8193659270942031E-8</v>
      </c>
      <c r="N123" s="13">
        <f t="shared" si="20"/>
        <v>1.1280068747984059E-8</v>
      </c>
      <c r="O123" s="13">
        <f t="shared" si="21"/>
        <v>1.1280068747984059E-8</v>
      </c>
      <c r="Q123" s="41">
        <v>21.60819125656689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58.398100736087613</v>
      </c>
      <c r="G124" s="13">
        <f t="shared" si="15"/>
        <v>3.4743293856947632</v>
      </c>
      <c r="H124" s="13">
        <f t="shared" si="16"/>
        <v>54.923771350392848</v>
      </c>
      <c r="I124" s="16">
        <f t="shared" si="24"/>
        <v>55.031750704227697</v>
      </c>
      <c r="J124" s="13">
        <f t="shared" si="17"/>
        <v>49.504459005957294</v>
      </c>
      <c r="K124" s="13">
        <f t="shared" si="18"/>
        <v>5.5272916982704032</v>
      </c>
      <c r="L124" s="13">
        <f t="shared" si="19"/>
        <v>0</v>
      </c>
      <c r="M124" s="13">
        <f t="shared" si="25"/>
        <v>6.9135905229579728E-9</v>
      </c>
      <c r="N124" s="13">
        <f t="shared" si="20"/>
        <v>4.2864261242339431E-9</v>
      </c>
      <c r="O124" s="13">
        <f t="shared" si="21"/>
        <v>3.4743293899811896</v>
      </c>
      <c r="Q124" s="41">
        <v>24.248327597784439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31.37391966113449</v>
      </c>
      <c r="G125" s="18">
        <f t="shared" si="15"/>
        <v>0.45295014721914445</v>
      </c>
      <c r="H125" s="18">
        <f t="shared" si="16"/>
        <v>30.920969513915345</v>
      </c>
      <c r="I125" s="17">
        <f t="shared" si="24"/>
        <v>36.448261212185749</v>
      </c>
      <c r="J125" s="18">
        <f t="shared" si="17"/>
        <v>34.61237193438415</v>
      </c>
      <c r="K125" s="18">
        <f t="shared" si="18"/>
        <v>1.8358892778015985</v>
      </c>
      <c r="L125" s="18">
        <f t="shared" si="19"/>
        <v>0</v>
      </c>
      <c r="M125" s="18">
        <f t="shared" si="25"/>
        <v>2.6271643987240297E-9</v>
      </c>
      <c r="N125" s="18">
        <f t="shared" si="20"/>
        <v>1.6288419272088985E-9</v>
      </c>
      <c r="O125" s="18">
        <f t="shared" si="21"/>
        <v>0.4529501488479864</v>
      </c>
      <c r="P125" s="3"/>
      <c r="Q125" s="42">
        <v>23.879913000000009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7.7950643603632708</v>
      </c>
      <c r="G126" s="13">
        <f t="shared" si="15"/>
        <v>0</v>
      </c>
      <c r="H126" s="13">
        <f t="shared" si="16"/>
        <v>7.7950643603632708</v>
      </c>
      <c r="I126" s="16">
        <f t="shared" si="24"/>
        <v>9.6309536381648684</v>
      </c>
      <c r="J126" s="13">
        <f t="shared" si="17"/>
        <v>9.5979188243581817</v>
      </c>
      <c r="K126" s="13">
        <f t="shared" si="18"/>
        <v>3.3034813806686714E-2</v>
      </c>
      <c r="L126" s="13">
        <f t="shared" si="19"/>
        <v>0</v>
      </c>
      <c r="M126" s="13">
        <f t="shared" si="25"/>
        <v>9.9832247151513118E-10</v>
      </c>
      <c r="N126" s="13">
        <f t="shared" si="20"/>
        <v>6.1895993233938134E-10</v>
      </c>
      <c r="O126" s="13">
        <f t="shared" si="21"/>
        <v>6.1895993233938134E-10</v>
      </c>
      <c r="Q126" s="41">
        <v>24.578494619292201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49.70696032549786</v>
      </c>
      <c r="G127" s="13">
        <f t="shared" si="15"/>
        <v>2.5026355118859378</v>
      </c>
      <c r="H127" s="13">
        <f t="shared" si="16"/>
        <v>47.204324813611919</v>
      </c>
      <c r="I127" s="16">
        <f t="shared" si="24"/>
        <v>47.237359627418606</v>
      </c>
      <c r="J127" s="13">
        <f t="shared" si="17"/>
        <v>38.875881415979286</v>
      </c>
      <c r="K127" s="13">
        <f t="shared" si="18"/>
        <v>8.3614782114393194</v>
      </c>
      <c r="L127" s="13">
        <f t="shared" si="19"/>
        <v>0</v>
      </c>
      <c r="M127" s="13">
        <f t="shared" si="25"/>
        <v>3.7936253917574984E-10</v>
      </c>
      <c r="N127" s="13">
        <f t="shared" si="20"/>
        <v>2.352047742889649E-10</v>
      </c>
      <c r="O127" s="13">
        <f t="shared" si="21"/>
        <v>2.5026355121211425</v>
      </c>
      <c r="Q127" s="41">
        <v>17.102283787319848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10.291939548532021</v>
      </c>
      <c r="G128" s="13">
        <f t="shared" si="15"/>
        <v>0</v>
      </c>
      <c r="H128" s="13">
        <f t="shared" si="16"/>
        <v>10.291939548532021</v>
      </c>
      <c r="I128" s="16">
        <f t="shared" si="24"/>
        <v>18.65341775997134</v>
      </c>
      <c r="J128" s="13">
        <f t="shared" si="17"/>
        <v>17.661979578953407</v>
      </c>
      <c r="K128" s="13">
        <f t="shared" si="18"/>
        <v>0.99143818101793357</v>
      </c>
      <c r="L128" s="13">
        <f t="shared" si="19"/>
        <v>0</v>
      </c>
      <c r="M128" s="13">
        <f t="shared" si="25"/>
        <v>1.4415776488678495E-10</v>
      </c>
      <c r="N128" s="13">
        <f t="shared" si="20"/>
        <v>8.9377814229806669E-11</v>
      </c>
      <c r="O128" s="13">
        <f t="shared" si="21"/>
        <v>8.9377814229806669E-11</v>
      </c>
      <c r="Q128" s="41">
        <v>13.94789185283274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36.055615160682059</v>
      </c>
      <c r="G129" s="13">
        <f t="shared" si="15"/>
        <v>0.9763768347463373</v>
      </c>
      <c r="H129" s="13">
        <f t="shared" si="16"/>
        <v>35.079238325935719</v>
      </c>
      <c r="I129" s="16">
        <f t="shared" si="24"/>
        <v>36.070676506953653</v>
      </c>
      <c r="J129" s="13">
        <f t="shared" si="17"/>
        <v>28.994732051537053</v>
      </c>
      <c r="K129" s="13">
        <f t="shared" si="18"/>
        <v>7.0759444554166002</v>
      </c>
      <c r="L129" s="13">
        <f t="shared" si="19"/>
        <v>0</v>
      </c>
      <c r="M129" s="13">
        <f t="shared" si="25"/>
        <v>5.4779950656978276E-11</v>
      </c>
      <c r="N129" s="13">
        <f t="shared" si="20"/>
        <v>3.396356940732653E-11</v>
      </c>
      <c r="O129" s="13">
        <f t="shared" si="21"/>
        <v>0.97637683478030091</v>
      </c>
      <c r="Q129" s="41">
        <v>12.211115977087189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64.299443123761947</v>
      </c>
      <c r="G130" s="13">
        <f t="shared" si="15"/>
        <v>4.134116016038984</v>
      </c>
      <c r="H130" s="13">
        <f t="shared" si="16"/>
        <v>60.165327107722959</v>
      </c>
      <c r="I130" s="16">
        <f t="shared" si="24"/>
        <v>67.241271563139563</v>
      </c>
      <c r="J130" s="13">
        <f t="shared" si="17"/>
        <v>39.543672837643214</v>
      </c>
      <c r="K130" s="13">
        <f t="shared" si="18"/>
        <v>27.697598725496348</v>
      </c>
      <c r="L130" s="13">
        <f t="shared" si="19"/>
        <v>16.677474083095095</v>
      </c>
      <c r="M130" s="13">
        <f t="shared" si="25"/>
        <v>16.677474083115911</v>
      </c>
      <c r="N130" s="13">
        <f t="shared" si="20"/>
        <v>10.340033931531865</v>
      </c>
      <c r="O130" s="13">
        <f t="shared" si="21"/>
        <v>14.474149947570849</v>
      </c>
      <c r="Q130" s="41">
        <v>12.25615159354839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20.746787921666591</v>
      </c>
      <c r="G131" s="13">
        <f t="shared" si="15"/>
        <v>0</v>
      </c>
      <c r="H131" s="13">
        <f t="shared" si="16"/>
        <v>20.746787921666591</v>
      </c>
      <c r="I131" s="16">
        <f t="shared" si="24"/>
        <v>31.766912564067848</v>
      </c>
      <c r="J131" s="13">
        <f t="shared" si="17"/>
        <v>26.677753380531414</v>
      </c>
      <c r="K131" s="13">
        <f t="shared" si="18"/>
        <v>5.0891591835364345</v>
      </c>
      <c r="L131" s="13">
        <f t="shared" si="19"/>
        <v>0</v>
      </c>
      <c r="M131" s="13">
        <f t="shared" si="25"/>
        <v>6.3374401515840457</v>
      </c>
      <c r="N131" s="13">
        <f t="shared" si="20"/>
        <v>3.9292128939821085</v>
      </c>
      <c r="O131" s="13">
        <f t="shared" si="21"/>
        <v>3.9292128939821085</v>
      </c>
      <c r="Q131" s="41">
        <v>12.33029119512152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38.407014761072617</v>
      </c>
      <c r="G132" s="13">
        <f t="shared" si="15"/>
        <v>1.2392699050034983</v>
      </c>
      <c r="H132" s="13">
        <f t="shared" si="16"/>
        <v>37.16774485606912</v>
      </c>
      <c r="I132" s="16">
        <f t="shared" si="24"/>
        <v>42.256904039605558</v>
      </c>
      <c r="J132" s="13">
        <f t="shared" si="17"/>
        <v>33.902890817301518</v>
      </c>
      <c r="K132" s="13">
        <f t="shared" si="18"/>
        <v>8.3540132223040402</v>
      </c>
      <c r="L132" s="13">
        <f t="shared" si="19"/>
        <v>0</v>
      </c>
      <c r="M132" s="13">
        <f t="shared" si="25"/>
        <v>2.4082272576019372</v>
      </c>
      <c r="N132" s="13">
        <f t="shared" si="20"/>
        <v>1.4931008997132011</v>
      </c>
      <c r="O132" s="13">
        <f t="shared" si="21"/>
        <v>2.7323708047166995</v>
      </c>
      <c r="Q132" s="41">
        <v>14.43708873515124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43.808150365148137</v>
      </c>
      <c r="G133" s="13">
        <f t="shared" si="15"/>
        <v>1.8431320140192682</v>
      </c>
      <c r="H133" s="13">
        <f t="shared" si="16"/>
        <v>41.965018351128869</v>
      </c>
      <c r="I133" s="16">
        <f t="shared" si="24"/>
        <v>50.319031573432909</v>
      </c>
      <c r="J133" s="13">
        <f t="shared" si="17"/>
        <v>37.552254187054501</v>
      </c>
      <c r="K133" s="13">
        <f t="shared" si="18"/>
        <v>12.766777386378408</v>
      </c>
      <c r="L133" s="13">
        <f t="shared" si="19"/>
        <v>1.6368696570749588</v>
      </c>
      <c r="M133" s="13">
        <f t="shared" si="25"/>
        <v>2.5519960149636951</v>
      </c>
      <c r="N133" s="13">
        <f t="shared" si="20"/>
        <v>1.5822375292774911</v>
      </c>
      <c r="O133" s="13">
        <f t="shared" si="21"/>
        <v>3.4253695432967595</v>
      </c>
      <c r="Q133" s="41">
        <v>14.34010005384479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0.25748376151328589</v>
      </c>
      <c r="G134" s="13">
        <f t="shared" ref="G134:G197" si="28">IF((F134-$J$2)&gt;0,$I$2*(F134-$J$2),0)</f>
        <v>0</v>
      </c>
      <c r="H134" s="13">
        <f t="shared" ref="H134:H197" si="29">F134-G134</f>
        <v>0.25748376151328589</v>
      </c>
      <c r="I134" s="16">
        <f t="shared" si="24"/>
        <v>11.387391490816734</v>
      </c>
      <c r="J134" s="13">
        <f t="shared" ref="J134:J197" si="30">I134/SQRT(1+(I134/($K$2*(300+(25*Q134)+0.05*(Q134)^3)))^2)</f>
        <v>11.241509683335211</v>
      </c>
      <c r="K134" s="13">
        <f t="shared" ref="K134:K197" si="31">I134-J134</f>
        <v>0.14588180748152269</v>
      </c>
      <c r="L134" s="13">
        <f t="shared" ref="L134:L197" si="32">IF(K134&gt;$N$2,(K134-$N$2)/$L$2,0)</f>
        <v>0</v>
      </c>
      <c r="M134" s="13">
        <f t="shared" si="25"/>
        <v>0.96975848568620404</v>
      </c>
      <c r="N134" s="13">
        <f t="shared" ref="N134:N197" si="33">$M$2*M134</f>
        <v>0.60125026112544655</v>
      </c>
      <c r="O134" s="13">
        <f t="shared" ref="O134:O197" si="34">N134+G134</f>
        <v>0.60125026112544655</v>
      </c>
      <c r="Q134" s="41">
        <v>17.51468532177719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10.00907094297186</v>
      </c>
      <c r="G135" s="13">
        <f t="shared" si="28"/>
        <v>0</v>
      </c>
      <c r="H135" s="13">
        <f t="shared" si="29"/>
        <v>10.00907094297186</v>
      </c>
      <c r="I135" s="16">
        <f t="shared" ref="I135:I198" si="36">H135+K134-L134</f>
        <v>10.154952750453383</v>
      </c>
      <c r="J135" s="13">
        <f t="shared" si="30"/>
        <v>10.096358358288482</v>
      </c>
      <c r="K135" s="13">
        <f t="shared" si="31"/>
        <v>5.859439216490081E-2</v>
      </c>
      <c r="L135" s="13">
        <f t="shared" si="32"/>
        <v>0</v>
      </c>
      <c r="M135" s="13">
        <f t="shared" ref="M135:M198" si="37">L135+M134-N134</f>
        <v>0.36850822456075749</v>
      </c>
      <c r="N135" s="13">
        <f t="shared" si="33"/>
        <v>0.22847509922766965</v>
      </c>
      <c r="O135" s="13">
        <f t="shared" si="34"/>
        <v>0.22847509922766965</v>
      </c>
      <c r="Q135" s="41">
        <v>21.60742733429797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7.9127995312489263</v>
      </c>
      <c r="G136" s="13">
        <f t="shared" si="28"/>
        <v>0</v>
      </c>
      <c r="H136" s="13">
        <f t="shared" si="29"/>
        <v>7.9127995312489263</v>
      </c>
      <c r="I136" s="16">
        <f t="shared" si="36"/>
        <v>7.9713939234138271</v>
      </c>
      <c r="J136" s="13">
        <f t="shared" si="30"/>
        <v>7.9552560412143016</v>
      </c>
      <c r="K136" s="13">
        <f t="shared" si="31"/>
        <v>1.61378821995255E-2</v>
      </c>
      <c r="L136" s="13">
        <f t="shared" si="32"/>
        <v>0</v>
      </c>
      <c r="M136" s="13">
        <f t="shared" si="37"/>
        <v>0.14003312533308784</v>
      </c>
      <c r="N136" s="13">
        <f t="shared" si="33"/>
        <v>8.6820537706514461E-2</v>
      </c>
      <c r="O136" s="13">
        <f t="shared" si="34"/>
        <v>8.6820537706514461E-2</v>
      </c>
      <c r="Q136" s="41">
        <v>25.66522100000001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12.106765390887579</v>
      </c>
      <c r="G137" s="18">
        <f t="shared" si="28"/>
        <v>0</v>
      </c>
      <c r="H137" s="18">
        <f t="shared" si="29"/>
        <v>12.106765390887579</v>
      </c>
      <c r="I137" s="17">
        <f t="shared" si="36"/>
        <v>12.122903273087104</v>
      </c>
      <c r="J137" s="18">
        <f t="shared" si="30"/>
        <v>12.051773329836587</v>
      </c>
      <c r="K137" s="18">
        <f t="shared" si="31"/>
        <v>7.1129943250516803E-2</v>
      </c>
      <c r="L137" s="18">
        <f t="shared" si="32"/>
        <v>0</v>
      </c>
      <c r="M137" s="18">
        <f t="shared" si="37"/>
        <v>5.3212587626573382E-2</v>
      </c>
      <c r="N137" s="18">
        <f t="shared" si="33"/>
        <v>3.2991804328475496E-2</v>
      </c>
      <c r="O137" s="18">
        <f t="shared" si="34"/>
        <v>3.2991804328475496E-2</v>
      </c>
      <c r="P137" s="3"/>
      <c r="Q137" s="42">
        <v>24.00421702519116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7.1900555420758518</v>
      </c>
      <c r="G138" s="13">
        <f t="shared" si="28"/>
        <v>0</v>
      </c>
      <c r="H138" s="13">
        <f t="shared" si="29"/>
        <v>7.1900555420758518</v>
      </c>
      <c r="I138" s="16">
        <f t="shared" si="36"/>
        <v>7.2611854853263686</v>
      </c>
      <c r="J138" s="13">
        <f t="shared" si="30"/>
        <v>7.2431572106027051</v>
      </c>
      <c r="K138" s="13">
        <f t="shared" si="31"/>
        <v>1.8028274723663529E-2</v>
      </c>
      <c r="L138" s="13">
        <f t="shared" si="32"/>
        <v>0</v>
      </c>
      <c r="M138" s="13">
        <f t="shared" si="37"/>
        <v>2.0220783298097886E-2</v>
      </c>
      <c r="N138" s="13">
        <f t="shared" si="33"/>
        <v>1.2536885644820689E-2</v>
      </c>
      <c r="O138" s="13">
        <f t="shared" si="34"/>
        <v>1.2536885644820689E-2</v>
      </c>
      <c r="Q138" s="41">
        <v>22.864780027226061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31.271763680823959</v>
      </c>
      <c r="G139" s="13">
        <f t="shared" si="28"/>
        <v>0.44152882210515493</v>
      </c>
      <c r="H139" s="13">
        <f t="shared" si="29"/>
        <v>30.830234858718804</v>
      </c>
      <c r="I139" s="16">
        <f t="shared" si="36"/>
        <v>30.848263133442465</v>
      </c>
      <c r="J139" s="13">
        <f t="shared" si="30"/>
        <v>28.75227606338494</v>
      </c>
      <c r="K139" s="13">
        <f t="shared" si="31"/>
        <v>2.0959870700575252</v>
      </c>
      <c r="L139" s="13">
        <f t="shared" si="32"/>
        <v>0</v>
      </c>
      <c r="M139" s="13">
        <f t="shared" si="37"/>
        <v>7.6838976532771965E-3</v>
      </c>
      <c r="N139" s="13">
        <f t="shared" si="33"/>
        <v>4.7640165450318619E-3</v>
      </c>
      <c r="O139" s="13">
        <f t="shared" si="34"/>
        <v>0.44629283865018676</v>
      </c>
      <c r="Q139" s="41">
        <v>19.197167933949121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63.224294911653459</v>
      </c>
      <c r="G140" s="13">
        <f t="shared" si="28"/>
        <v>4.0139114304739651</v>
      </c>
      <c r="H140" s="13">
        <f t="shared" si="29"/>
        <v>59.210383481179491</v>
      </c>
      <c r="I140" s="16">
        <f t="shared" si="36"/>
        <v>61.306370551237016</v>
      </c>
      <c r="J140" s="13">
        <f t="shared" si="30"/>
        <v>41.448284533733236</v>
      </c>
      <c r="K140" s="13">
        <f t="shared" si="31"/>
        <v>19.85808601750378</v>
      </c>
      <c r="L140" s="13">
        <f t="shared" si="32"/>
        <v>8.7803191406035062</v>
      </c>
      <c r="M140" s="13">
        <f t="shared" si="37"/>
        <v>8.7832390217117524</v>
      </c>
      <c r="N140" s="13">
        <f t="shared" si="33"/>
        <v>5.4456081934612861</v>
      </c>
      <c r="O140" s="13">
        <f t="shared" si="34"/>
        <v>9.4595196239352504</v>
      </c>
      <c r="Q140" s="41">
        <v>14.29817570835125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4.3883556446284429</v>
      </c>
      <c r="G141" s="13">
        <f t="shared" si="28"/>
        <v>0</v>
      </c>
      <c r="H141" s="13">
        <f t="shared" si="29"/>
        <v>4.3883556446284429</v>
      </c>
      <c r="I141" s="16">
        <f t="shared" si="36"/>
        <v>15.466122521528717</v>
      </c>
      <c r="J141" s="13">
        <f t="shared" si="30"/>
        <v>14.589145422618675</v>
      </c>
      <c r="K141" s="13">
        <f t="shared" si="31"/>
        <v>0.87697709891004294</v>
      </c>
      <c r="L141" s="13">
        <f t="shared" si="32"/>
        <v>0</v>
      </c>
      <c r="M141" s="13">
        <f t="shared" si="37"/>
        <v>3.3376308282504663</v>
      </c>
      <c r="N141" s="13">
        <f t="shared" si="33"/>
        <v>2.0693311135152892</v>
      </c>
      <c r="O141" s="13">
        <f t="shared" si="34"/>
        <v>2.0693311135152892</v>
      </c>
      <c r="Q141" s="41">
        <v>10.67869186889968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84.68586212336217</v>
      </c>
      <c r="G142" s="13">
        <f t="shared" si="28"/>
        <v>6.4133748376631967</v>
      </c>
      <c r="H142" s="13">
        <f t="shared" si="29"/>
        <v>78.272487285698972</v>
      </c>
      <c r="I142" s="16">
        <f t="shared" si="36"/>
        <v>79.149464384609018</v>
      </c>
      <c r="J142" s="13">
        <f t="shared" si="30"/>
        <v>39.245866634697563</v>
      </c>
      <c r="K142" s="13">
        <f t="shared" si="31"/>
        <v>39.903597749911455</v>
      </c>
      <c r="L142" s="13">
        <f t="shared" si="32"/>
        <v>28.973221167659759</v>
      </c>
      <c r="M142" s="13">
        <f t="shared" si="37"/>
        <v>30.241520882394937</v>
      </c>
      <c r="N142" s="13">
        <f t="shared" si="33"/>
        <v>18.749742947084862</v>
      </c>
      <c r="O142" s="13">
        <f t="shared" si="34"/>
        <v>25.16311778474806</v>
      </c>
      <c r="Q142" s="41">
        <v>11.09376359354839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22.18521950355488</v>
      </c>
      <c r="G143" s="13">
        <f t="shared" si="28"/>
        <v>0</v>
      </c>
      <c r="H143" s="13">
        <f t="shared" si="29"/>
        <v>22.18521950355488</v>
      </c>
      <c r="I143" s="16">
        <f t="shared" si="36"/>
        <v>33.115596085806573</v>
      </c>
      <c r="J143" s="13">
        <f t="shared" si="30"/>
        <v>27.285200833574795</v>
      </c>
      <c r="K143" s="13">
        <f t="shared" si="31"/>
        <v>5.8303952522317779</v>
      </c>
      <c r="L143" s="13">
        <f t="shared" si="32"/>
        <v>0</v>
      </c>
      <c r="M143" s="13">
        <f t="shared" si="37"/>
        <v>11.491777935310076</v>
      </c>
      <c r="N143" s="13">
        <f t="shared" si="33"/>
        <v>7.1249023198922465</v>
      </c>
      <c r="O143" s="13">
        <f t="shared" si="34"/>
        <v>7.1249023198922465</v>
      </c>
      <c r="Q143" s="41">
        <v>12.03099773925975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26.358711680479612</v>
      </c>
      <c r="G144" s="13">
        <f t="shared" si="28"/>
        <v>0</v>
      </c>
      <c r="H144" s="13">
        <f t="shared" si="29"/>
        <v>26.358711680479612</v>
      </c>
      <c r="I144" s="16">
        <f t="shared" si="36"/>
        <v>32.18910693271139</v>
      </c>
      <c r="J144" s="13">
        <f t="shared" si="30"/>
        <v>27.981309375735936</v>
      </c>
      <c r="K144" s="13">
        <f t="shared" si="31"/>
        <v>4.2077975569754535</v>
      </c>
      <c r="L144" s="13">
        <f t="shared" si="32"/>
        <v>0</v>
      </c>
      <c r="M144" s="13">
        <f t="shared" si="37"/>
        <v>4.366875615417829</v>
      </c>
      <c r="N144" s="13">
        <f t="shared" si="33"/>
        <v>2.7074628815590538</v>
      </c>
      <c r="O144" s="13">
        <f t="shared" si="34"/>
        <v>2.7074628815590538</v>
      </c>
      <c r="Q144" s="41">
        <v>14.38840365290277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6.2522203882325407</v>
      </c>
      <c r="G145" s="13">
        <f t="shared" si="28"/>
        <v>0</v>
      </c>
      <c r="H145" s="13">
        <f t="shared" si="29"/>
        <v>6.2522203882325407</v>
      </c>
      <c r="I145" s="16">
        <f t="shared" si="36"/>
        <v>10.460017945207994</v>
      </c>
      <c r="J145" s="13">
        <f t="shared" si="30"/>
        <v>10.327513208003939</v>
      </c>
      <c r="K145" s="13">
        <f t="shared" si="31"/>
        <v>0.13250473720405509</v>
      </c>
      <c r="L145" s="13">
        <f t="shared" si="32"/>
        <v>0</v>
      </c>
      <c r="M145" s="13">
        <f t="shared" si="37"/>
        <v>1.6594127338587752</v>
      </c>
      <c r="N145" s="13">
        <f t="shared" si="33"/>
        <v>1.0288358949924405</v>
      </c>
      <c r="O145" s="13">
        <f t="shared" si="34"/>
        <v>1.0288358949924405</v>
      </c>
      <c r="Q145" s="41">
        <v>16.389329113085381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31.36755979240009</v>
      </c>
      <c r="G146" s="13">
        <f t="shared" si="28"/>
        <v>0.45223909605721468</v>
      </c>
      <c r="H146" s="13">
        <f t="shared" si="29"/>
        <v>30.915320696342874</v>
      </c>
      <c r="I146" s="16">
        <f t="shared" si="36"/>
        <v>31.047825433546929</v>
      </c>
      <c r="J146" s="13">
        <f t="shared" si="30"/>
        <v>28.903172828042123</v>
      </c>
      <c r="K146" s="13">
        <f t="shared" si="31"/>
        <v>2.1446526055048061</v>
      </c>
      <c r="L146" s="13">
        <f t="shared" si="32"/>
        <v>0</v>
      </c>
      <c r="M146" s="13">
        <f t="shared" si="37"/>
        <v>0.63057683886633464</v>
      </c>
      <c r="N146" s="13">
        <f t="shared" si="33"/>
        <v>0.39095764009712747</v>
      </c>
      <c r="O146" s="13">
        <f t="shared" si="34"/>
        <v>0.84319673615434221</v>
      </c>
      <c r="Q146" s="41">
        <v>19.158683667603551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13.456664270295491</v>
      </c>
      <c r="G147" s="13">
        <f t="shared" si="28"/>
        <v>0</v>
      </c>
      <c r="H147" s="13">
        <f t="shared" si="29"/>
        <v>13.456664270295491</v>
      </c>
      <c r="I147" s="16">
        <f t="shared" si="36"/>
        <v>15.601316875800297</v>
      </c>
      <c r="J147" s="13">
        <f t="shared" si="30"/>
        <v>15.420679895097873</v>
      </c>
      <c r="K147" s="13">
        <f t="shared" si="31"/>
        <v>0.18063698070242395</v>
      </c>
      <c r="L147" s="13">
        <f t="shared" si="32"/>
        <v>0</v>
      </c>
      <c r="M147" s="13">
        <f t="shared" si="37"/>
        <v>0.23961919876920718</v>
      </c>
      <c r="N147" s="13">
        <f t="shared" si="33"/>
        <v>0.14856390323690843</v>
      </c>
      <c r="O147" s="13">
        <f t="shared" si="34"/>
        <v>0.14856390323690843</v>
      </c>
      <c r="Q147" s="41">
        <v>22.69529250622573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18.851137630568498</v>
      </c>
      <c r="G148" s="13">
        <f t="shared" si="28"/>
        <v>0</v>
      </c>
      <c r="H148" s="13">
        <f t="shared" si="29"/>
        <v>18.851137630568498</v>
      </c>
      <c r="I148" s="16">
        <f t="shared" si="36"/>
        <v>19.031774611270922</v>
      </c>
      <c r="J148" s="13">
        <f t="shared" si="30"/>
        <v>18.806949788661928</v>
      </c>
      <c r="K148" s="13">
        <f t="shared" si="31"/>
        <v>0.22482482260899417</v>
      </c>
      <c r="L148" s="13">
        <f t="shared" si="32"/>
        <v>0</v>
      </c>
      <c r="M148" s="13">
        <f t="shared" si="37"/>
        <v>9.1055295532298741E-2</v>
      </c>
      <c r="N148" s="13">
        <f t="shared" si="33"/>
        <v>5.6454283230025222E-2</v>
      </c>
      <c r="O148" s="13">
        <f t="shared" si="34"/>
        <v>5.6454283230025222E-2</v>
      </c>
      <c r="Q148" s="41">
        <v>25.389790000000009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2.8239136678041912</v>
      </c>
      <c r="G149" s="18">
        <f t="shared" si="28"/>
        <v>0</v>
      </c>
      <c r="H149" s="18">
        <f t="shared" si="29"/>
        <v>2.8239136678041912</v>
      </c>
      <c r="I149" s="17">
        <f t="shared" si="36"/>
        <v>3.0487384904131853</v>
      </c>
      <c r="J149" s="18">
        <f t="shared" si="30"/>
        <v>3.0478473722437207</v>
      </c>
      <c r="K149" s="18">
        <f t="shared" si="31"/>
        <v>8.9111816946463307E-4</v>
      </c>
      <c r="L149" s="18">
        <f t="shared" si="32"/>
        <v>0</v>
      </c>
      <c r="M149" s="18">
        <f t="shared" si="37"/>
        <v>3.4601012302273519E-2</v>
      </c>
      <c r="N149" s="18">
        <f t="shared" si="33"/>
        <v>2.1452627627409581E-2</v>
      </c>
      <c r="O149" s="18">
        <f t="shared" si="34"/>
        <v>2.1452627627409581E-2</v>
      </c>
      <c r="P149" s="3"/>
      <c r="Q149" s="42">
        <v>25.778243195755088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11.36135430436301</v>
      </c>
      <c r="G150" s="13">
        <f t="shared" si="28"/>
        <v>0</v>
      </c>
      <c r="H150" s="13">
        <f t="shared" si="29"/>
        <v>11.36135430436301</v>
      </c>
      <c r="I150" s="16">
        <f t="shared" si="36"/>
        <v>11.362245422532474</v>
      </c>
      <c r="J150" s="13">
        <f t="shared" si="30"/>
        <v>11.292036069502005</v>
      </c>
      <c r="K150" s="13">
        <f t="shared" si="31"/>
        <v>7.0209353030469046E-2</v>
      </c>
      <c r="L150" s="13">
        <f t="shared" si="32"/>
        <v>0</v>
      </c>
      <c r="M150" s="13">
        <f t="shared" si="37"/>
        <v>1.3148384674863938E-2</v>
      </c>
      <c r="N150" s="13">
        <f t="shared" si="33"/>
        <v>8.1519984984156409E-3</v>
      </c>
      <c r="O150" s="13">
        <f t="shared" si="34"/>
        <v>8.1519984984156409E-3</v>
      </c>
      <c r="Q150" s="41">
        <v>22.709586115916949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65.461173760150274</v>
      </c>
      <c r="G151" s="13">
        <f t="shared" si="28"/>
        <v>4.264000759474853</v>
      </c>
      <c r="H151" s="13">
        <f t="shared" si="29"/>
        <v>61.19717300067542</v>
      </c>
      <c r="I151" s="16">
        <f t="shared" si="36"/>
        <v>61.267382353705891</v>
      </c>
      <c r="J151" s="13">
        <f t="shared" si="30"/>
        <v>46.623534219370647</v>
      </c>
      <c r="K151" s="13">
        <f t="shared" si="31"/>
        <v>14.643848134335244</v>
      </c>
      <c r="L151" s="13">
        <f t="shared" si="32"/>
        <v>3.5277420986134209</v>
      </c>
      <c r="M151" s="13">
        <f t="shared" si="37"/>
        <v>3.5327384847898693</v>
      </c>
      <c r="N151" s="13">
        <f t="shared" si="33"/>
        <v>2.1902978605697188</v>
      </c>
      <c r="O151" s="13">
        <f t="shared" si="34"/>
        <v>6.4542986200445718</v>
      </c>
      <c r="Q151" s="41">
        <v>17.795149205507521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63.803095962379373</v>
      </c>
      <c r="G152" s="13">
        <f t="shared" si="28"/>
        <v>4.0786230112993307</v>
      </c>
      <c r="H152" s="13">
        <f t="shared" si="29"/>
        <v>59.724472951080045</v>
      </c>
      <c r="I152" s="16">
        <f t="shared" si="36"/>
        <v>70.840578986801873</v>
      </c>
      <c r="J152" s="13">
        <f t="shared" si="30"/>
        <v>40.36179980804237</v>
      </c>
      <c r="K152" s="13">
        <f t="shared" si="31"/>
        <v>30.478779178759503</v>
      </c>
      <c r="L152" s="13">
        <f t="shared" si="32"/>
        <v>19.479103952264882</v>
      </c>
      <c r="M152" s="13">
        <f t="shared" si="37"/>
        <v>20.821544576485035</v>
      </c>
      <c r="N152" s="13">
        <f t="shared" si="33"/>
        <v>12.909357637420722</v>
      </c>
      <c r="O152" s="13">
        <f t="shared" si="34"/>
        <v>16.987980648720054</v>
      </c>
      <c r="Q152" s="41">
        <v>12.32244656714904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0.7</v>
      </c>
      <c r="G153" s="13">
        <f t="shared" si="28"/>
        <v>0</v>
      </c>
      <c r="H153" s="13">
        <f t="shared" si="29"/>
        <v>0.7</v>
      </c>
      <c r="I153" s="16">
        <f t="shared" si="36"/>
        <v>11.69967522649462</v>
      </c>
      <c r="J153" s="13">
        <f t="shared" si="30"/>
        <v>11.355545968497038</v>
      </c>
      <c r="K153" s="13">
        <f t="shared" si="31"/>
        <v>0.34412925799758121</v>
      </c>
      <c r="L153" s="13">
        <f t="shared" si="32"/>
        <v>0</v>
      </c>
      <c r="M153" s="13">
        <f t="shared" si="37"/>
        <v>7.9121869390643127</v>
      </c>
      <c r="N153" s="13">
        <f t="shared" si="33"/>
        <v>4.9055559022198736</v>
      </c>
      <c r="O153" s="13">
        <f t="shared" si="34"/>
        <v>4.9055559022198736</v>
      </c>
      <c r="Q153" s="41">
        <v>11.72700094698641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31.560104011970459</v>
      </c>
      <c r="G154" s="13">
        <f t="shared" si="28"/>
        <v>0.47376607983092789</v>
      </c>
      <c r="H154" s="13">
        <f t="shared" si="29"/>
        <v>31.086337932139532</v>
      </c>
      <c r="I154" s="16">
        <f t="shared" si="36"/>
        <v>31.430467190137115</v>
      </c>
      <c r="J154" s="13">
        <f t="shared" si="30"/>
        <v>25.561271230838013</v>
      </c>
      <c r="K154" s="13">
        <f t="shared" si="31"/>
        <v>5.8691959592991019</v>
      </c>
      <c r="L154" s="13">
        <f t="shared" si="32"/>
        <v>0</v>
      </c>
      <c r="M154" s="13">
        <f t="shared" si="37"/>
        <v>3.0066310368444391</v>
      </c>
      <c r="N154" s="13">
        <f t="shared" si="33"/>
        <v>1.8641112428435522</v>
      </c>
      <c r="O154" s="13">
        <f t="shared" si="34"/>
        <v>2.3378773226744802</v>
      </c>
      <c r="Q154" s="41">
        <v>10.671177593548389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37.809198562212273</v>
      </c>
      <c r="G155" s="13">
        <f t="shared" si="28"/>
        <v>1.1724323772852163</v>
      </c>
      <c r="H155" s="13">
        <f t="shared" si="29"/>
        <v>36.636766184927055</v>
      </c>
      <c r="I155" s="16">
        <f t="shared" si="36"/>
        <v>42.50596214422616</v>
      </c>
      <c r="J155" s="13">
        <f t="shared" si="30"/>
        <v>31.806881583987625</v>
      </c>
      <c r="K155" s="13">
        <f t="shared" si="31"/>
        <v>10.699080560238535</v>
      </c>
      <c r="L155" s="13">
        <f t="shared" si="32"/>
        <v>0</v>
      </c>
      <c r="M155" s="13">
        <f t="shared" si="37"/>
        <v>1.1425197940008869</v>
      </c>
      <c r="N155" s="13">
        <f t="shared" si="33"/>
        <v>0.70836227228054982</v>
      </c>
      <c r="O155" s="13">
        <f t="shared" si="34"/>
        <v>1.8807946495657661</v>
      </c>
      <c r="Q155" s="41">
        <v>11.96914738164001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31.598321168179591</v>
      </c>
      <c r="G156" s="13">
        <f t="shared" si="28"/>
        <v>0.47803886508216614</v>
      </c>
      <c r="H156" s="13">
        <f t="shared" si="29"/>
        <v>31.120282303097426</v>
      </c>
      <c r="I156" s="16">
        <f t="shared" si="36"/>
        <v>41.819362863335961</v>
      </c>
      <c r="J156" s="13">
        <f t="shared" si="30"/>
        <v>33.569039789815641</v>
      </c>
      <c r="K156" s="13">
        <f t="shared" si="31"/>
        <v>8.2503230735203203</v>
      </c>
      <c r="L156" s="13">
        <f t="shared" si="32"/>
        <v>0</v>
      </c>
      <c r="M156" s="13">
        <f t="shared" si="37"/>
        <v>0.43415752172033706</v>
      </c>
      <c r="N156" s="13">
        <f t="shared" si="33"/>
        <v>0.26917766346660899</v>
      </c>
      <c r="O156" s="13">
        <f t="shared" si="34"/>
        <v>0.74721652854877507</v>
      </c>
      <c r="Q156" s="41">
        <v>14.30767768530619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24.222478861764419</v>
      </c>
      <c r="G157" s="13">
        <f t="shared" si="28"/>
        <v>0</v>
      </c>
      <c r="H157" s="13">
        <f t="shared" si="29"/>
        <v>24.222478861764419</v>
      </c>
      <c r="I157" s="16">
        <f t="shared" si="36"/>
        <v>32.472801935284735</v>
      </c>
      <c r="J157" s="13">
        <f t="shared" si="30"/>
        <v>28.678028891622475</v>
      </c>
      <c r="K157" s="13">
        <f t="shared" si="31"/>
        <v>3.7947730436622606</v>
      </c>
      <c r="L157" s="13">
        <f t="shared" si="32"/>
        <v>0</v>
      </c>
      <c r="M157" s="13">
        <f t="shared" si="37"/>
        <v>0.16497985825372807</v>
      </c>
      <c r="N157" s="13">
        <f t="shared" si="33"/>
        <v>0.10228751211731141</v>
      </c>
      <c r="O157" s="13">
        <f t="shared" si="34"/>
        <v>0.10228751211731141</v>
      </c>
      <c r="Q157" s="41">
        <v>15.493991670394241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31.195573407319191</v>
      </c>
      <c r="G158" s="13">
        <f t="shared" si="28"/>
        <v>0.43301053583765942</v>
      </c>
      <c r="H158" s="13">
        <f t="shared" si="29"/>
        <v>30.762562871481531</v>
      </c>
      <c r="I158" s="16">
        <f t="shared" si="36"/>
        <v>34.557335915143796</v>
      </c>
      <c r="J158" s="13">
        <f t="shared" si="30"/>
        <v>31.093590986459244</v>
      </c>
      <c r="K158" s="13">
        <f t="shared" si="31"/>
        <v>3.4637449286845516</v>
      </c>
      <c r="L158" s="13">
        <f t="shared" si="32"/>
        <v>0</v>
      </c>
      <c r="M158" s="13">
        <f t="shared" si="37"/>
        <v>6.2692346136416666E-2</v>
      </c>
      <c r="N158" s="13">
        <f t="shared" si="33"/>
        <v>3.8869254604578331E-2</v>
      </c>
      <c r="O158" s="13">
        <f t="shared" si="34"/>
        <v>0.47187979044223777</v>
      </c>
      <c r="Q158" s="41">
        <v>17.67459291421515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10.177722206689159</v>
      </c>
      <c r="G159" s="13">
        <f t="shared" si="28"/>
        <v>0</v>
      </c>
      <c r="H159" s="13">
        <f t="shared" si="29"/>
        <v>10.177722206689159</v>
      </c>
      <c r="I159" s="16">
        <f t="shared" si="36"/>
        <v>13.641467135373711</v>
      </c>
      <c r="J159" s="13">
        <f t="shared" si="30"/>
        <v>13.476905300370937</v>
      </c>
      <c r="K159" s="13">
        <f t="shared" si="31"/>
        <v>0.16456183500277355</v>
      </c>
      <c r="L159" s="13">
        <f t="shared" si="32"/>
        <v>0</v>
      </c>
      <c r="M159" s="13">
        <f t="shared" si="37"/>
        <v>2.3823091531838335E-2</v>
      </c>
      <c r="N159" s="13">
        <f t="shared" si="33"/>
        <v>1.4770316749739767E-2</v>
      </c>
      <c r="O159" s="13">
        <f t="shared" si="34"/>
        <v>1.4770316749739767E-2</v>
      </c>
      <c r="Q159" s="41">
        <v>20.499876285581148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1.621268518717631</v>
      </c>
      <c r="G160" s="13">
        <f t="shared" si="28"/>
        <v>0</v>
      </c>
      <c r="H160" s="13">
        <f t="shared" si="29"/>
        <v>1.621268518717631</v>
      </c>
      <c r="I160" s="16">
        <f t="shared" si="36"/>
        <v>1.7858303537204046</v>
      </c>
      <c r="J160" s="13">
        <f t="shared" si="30"/>
        <v>1.7854478449739015</v>
      </c>
      <c r="K160" s="13">
        <f t="shared" si="31"/>
        <v>3.8250874650302968E-4</v>
      </c>
      <c r="L160" s="13">
        <f t="shared" si="32"/>
        <v>0</v>
      </c>
      <c r="M160" s="13">
        <f t="shared" si="37"/>
        <v>9.0527747820985677E-3</v>
      </c>
      <c r="N160" s="13">
        <f t="shared" si="33"/>
        <v>5.6127203649011118E-3</v>
      </c>
      <c r="O160" s="13">
        <f t="shared" si="34"/>
        <v>5.6127203649011118E-3</v>
      </c>
      <c r="Q160" s="41">
        <v>20.376317636917211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0.81138082692170843</v>
      </c>
      <c r="G161" s="18">
        <f t="shared" si="28"/>
        <v>0</v>
      </c>
      <c r="H161" s="18">
        <f t="shared" si="29"/>
        <v>0.81138082692170843</v>
      </c>
      <c r="I161" s="17">
        <f t="shared" si="36"/>
        <v>0.81176333566821146</v>
      </c>
      <c r="J161" s="18">
        <f t="shared" si="30"/>
        <v>0.81173062074284863</v>
      </c>
      <c r="K161" s="18">
        <f t="shared" si="31"/>
        <v>3.271492536283116E-5</v>
      </c>
      <c r="L161" s="18">
        <f t="shared" si="32"/>
        <v>0</v>
      </c>
      <c r="M161" s="18">
        <f t="shared" si="37"/>
        <v>3.440054417197456E-3</v>
      </c>
      <c r="N161" s="18">
        <f t="shared" si="33"/>
        <v>2.1328337386624227E-3</v>
      </c>
      <c r="O161" s="18">
        <f t="shared" si="34"/>
        <v>2.1328337386624227E-3</v>
      </c>
      <c r="P161" s="3"/>
      <c r="Q161" s="42">
        <v>21.03944700000001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23.376774749497891</v>
      </c>
      <c r="G162" s="13">
        <f t="shared" si="28"/>
        <v>0</v>
      </c>
      <c r="H162" s="13">
        <f t="shared" si="29"/>
        <v>23.376774749497891</v>
      </c>
      <c r="I162" s="16">
        <f t="shared" si="36"/>
        <v>23.376807464423255</v>
      </c>
      <c r="J162" s="13">
        <f t="shared" si="30"/>
        <v>22.598688550581322</v>
      </c>
      <c r="K162" s="13">
        <f t="shared" si="31"/>
        <v>0.77811891384193288</v>
      </c>
      <c r="L162" s="13">
        <f t="shared" si="32"/>
        <v>0</v>
      </c>
      <c r="M162" s="13">
        <f t="shared" si="37"/>
        <v>1.3072206785350333E-3</v>
      </c>
      <c r="N162" s="13">
        <f t="shared" si="33"/>
        <v>8.1047682069172061E-4</v>
      </c>
      <c r="O162" s="13">
        <f t="shared" si="34"/>
        <v>8.1047682069172061E-4</v>
      </c>
      <c r="Q162" s="41">
        <v>20.708896601206131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12.00079542718705</v>
      </c>
      <c r="G163" s="13">
        <f t="shared" si="28"/>
        <v>0</v>
      </c>
      <c r="H163" s="13">
        <f t="shared" si="29"/>
        <v>12.00079542718705</v>
      </c>
      <c r="I163" s="16">
        <f t="shared" si="36"/>
        <v>12.778914341028983</v>
      </c>
      <c r="J163" s="13">
        <f t="shared" si="30"/>
        <v>12.638443794248351</v>
      </c>
      <c r="K163" s="13">
        <f t="shared" si="31"/>
        <v>0.14047054678063198</v>
      </c>
      <c r="L163" s="13">
        <f t="shared" si="32"/>
        <v>0</v>
      </c>
      <c r="M163" s="13">
        <f t="shared" si="37"/>
        <v>4.9674385784331267E-4</v>
      </c>
      <c r="N163" s="13">
        <f t="shared" si="33"/>
        <v>3.0798119186285387E-4</v>
      </c>
      <c r="O163" s="13">
        <f t="shared" si="34"/>
        <v>3.0798119186285387E-4</v>
      </c>
      <c r="Q163" s="41">
        <v>20.24545349453075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53.820978785419307</v>
      </c>
      <c r="G164" s="13">
        <f t="shared" si="28"/>
        <v>2.9625943142280606</v>
      </c>
      <c r="H164" s="13">
        <f t="shared" si="29"/>
        <v>50.858384471191243</v>
      </c>
      <c r="I164" s="16">
        <f t="shared" si="36"/>
        <v>50.998855017971877</v>
      </c>
      <c r="J164" s="13">
        <f t="shared" si="30"/>
        <v>38.077699216710101</v>
      </c>
      <c r="K164" s="13">
        <f t="shared" si="31"/>
        <v>12.921155801261776</v>
      </c>
      <c r="L164" s="13">
        <f t="shared" si="32"/>
        <v>1.7923831829178667</v>
      </c>
      <c r="M164" s="13">
        <f t="shared" si="37"/>
        <v>1.7925719455838471</v>
      </c>
      <c r="N164" s="13">
        <f t="shared" si="33"/>
        <v>1.1113946062619853</v>
      </c>
      <c r="O164" s="13">
        <f t="shared" si="34"/>
        <v>4.0739889204900459</v>
      </c>
      <c r="Q164" s="41">
        <v>14.549102224853261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31.642033492514091</v>
      </c>
      <c r="G165" s="13">
        <f t="shared" si="28"/>
        <v>0.48292602554203218</v>
      </c>
      <c r="H165" s="13">
        <f t="shared" si="29"/>
        <v>31.15910746697206</v>
      </c>
      <c r="I165" s="16">
        <f t="shared" si="36"/>
        <v>42.287880085315969</v>
      </c>
      <c r="J165" s="13">
        <f t="shared" si="30"/>
        <v>31.98608165967309</v>
      </c>
      <c r="K165" s="13">
        <f t="shared" si="31"/>
        <v>10.301798425642879</v>
      </c>
      <c r="L165" s="13">
        <f t="shared" si="32"/>
        <v>0</v>
      </c>
      <c r="M165" s="13">
        <f t="shared" si="37"/>
        <v>0.68117733932186186</v>
      </c>
      <c r="N165" s="13">
        <f t="shared" si="33"/>
        <v>0.42232995037955434</v>
      </c>
      <c r="O165" s="13">
        <f t="shared" si="34"/>
        <v>0.90525597592158658</v>
      </c>
      <c r="Q165" s="41">
        <v>12.258360593548391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27.338269686905271</v>
      </c>
      <c r="G166" s="13">
        <f t="shared" si="28"/>
        <v>1.7531613762726325E-3</v>
      </c>
      <c r="H166" s="13">
        <f t="shared" si="29"/>
        <v>27.336516525528999</v>
      </c>
      <c r="I166" s="16">
        <f t="shared" si="36"/>
        <v>37.638314951171878</v>
      </c>
      <c r="J166" s="13">
        <f t="shared" si="30"/>
        <v>29.661085535956186</v>
      </c>
      <c r="K166" s="13">
        <f t="shared" si="31"/>
        <v>7.9772294152156924</v>
      </c>
      <c r="L166" s="13">
        <f t="shared" si="32"/>
        <v>0</v>
      </c>
      <c r="M166" s="13">
        <f t="shared" si="37"/>
        <v>0.25884738894230752</v>
      </c>
      <c r="N166" s="13">
        <f t="shared" si="33"/>
        <v>0.16048538114423067</v>
      </c>
      <c r="O166" s="13">
        <f t="shared" si="34"/>
        <v>0.16223854252050329</v>
      </c>
      <c r="Q166" s="41">
        <v>12.04103951411998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54.715375925042771</v>
      </c>
      <c r="G167" s="13">
        <f t="shared" si="28"/>
        <v>3.0625904229395622</v>
      </c>
      <c r="H167" s="13">
        <f t="shared" si="29"/>
        <v>51.652785502103207</v>
      </c>
      <c r="I167" s="16">
        <f t="shared" si="36"/>
        <v>59.630014917318903</v>
      </c>
      <c r="J167" s="13">
        <f t="shared" si="30"/>
        <v>40.207935475622129</v>
      </c>
      <c r="K167" s="13">
        <f t="shared" si="31"/>
        <v>19.422079441696773</v>
      </c>
      <c r="L167" s="13">
        <f t="shared" si="32"/>
        <v>8.3411067031285722</v>
      </c>
      <c r="M167" s="13">
        <f t="shared" si="37"/>
        <v>8.4394687109266489</v>
      </c>
      <c r="N167" s="13">
        <f t="shared" si="33"/>
        <v>5.2324706007745219</v>
      </c>
      <c r="O167" s="13">
        <f t="shared" si="34"/>
        <v>8.2950610237140836</v>
      </c>
      <c r="Q167" s="41">
        <v>13.826543793299461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63.282839518758351</v>
      </c>
      <c r="G168" s="13">
        <f t="shared" si="28"/>
        <v>4.0204568817474309</v>
      </c>
      <c r="H168" s="13">
        <f t="shared" si="29"/>
        <v>59.262382637010923</v>
      </c>
      <c r="I168" s="16">
        <f t="shared" si="36"/>
        <v>70.343355375579122</v>
      </c>
      <c r="J168" s="13">
        <f t="shared" si="30"/>
        <v>43.506820150165055</v>
      </c>
      <c r="K168" s="13">
        <f t="shared" si="31"/>
        <v>26.836535225414067</v>
      </c>
      <c r="L168" s="13">
        <f t="shared" si="32"/>
        <v>15.810079370086825</v>
      </c>
      <c r="M168" s="13">
        <f t="shared" si="37"/>
        <v>19.01707748023895</v>
      </c>
      <c r="N168" s="13">
        <f t="shared" si="33"/>
        <v>11.790588037748149</v>
      </c>
      <c r="O168" s="13">
        <f t="shared" si="34"/>
        <v>15.811044919495579</v>
      </c>
      <c r="Q168" s="41">
        <v>14.068860213003489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66.977984591766841</v>
      </c>
      <c r="G169" s="13">
        <f t="shared" si="28"/>
        <v>4.4335844646250813</v>
      </c>
      <c r="H169" s="13">
        <f t="shared" si="29"/>
        <v>62.544400127141756</v>
      </c>
      <c r="I169" s="16">
        <f t="shared" si="36"/>
        <v>73.570855982468998</v>
      </c>
      <c r="J169" s="13">
        <f t="shared" si="30"/>
        <v>45.43734640064455</v>
      </c>
      <c r="K169" s="13">
        <f t="shared" si="31"/>
        <v>28.133509581824448</v>
      </c>
      <c r="L169" s="13">
        <f t="shared" si="32"/>
        <v>17.116590097286579</v>
      </c>
      <c r="M169" s="13">
        <f t="shared" si="37"/>
        <v>24.343079539777378</v>
      </c>
      <c r="N169" s="13">
        <f t="shared" si="33"/>
        <v>15.092709314661974</v>
      </c>
      <c r="O169" s="13">
        <f t="shared" si="34"/>
        <v>19.526293779287055</v>
      </c>
      <c r="Q169" s="41">
        <v>14.682395810749311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27.946080549766481</v>
      </c>
      <c r="G170" s="13">
        <f t="shared" si="28"/>
        <v>6.970812056172869E-2</v>
      </c>
      <c r="H170" s="13">
        <f t="shared" si="29"/>
        <v>27.876372429204753</v>
      </c>
      <c r="I170" s="16">
        <f t="shared" si="36"/>
        <v>38.89329191374263</v>
      </c>
      <c r="J170" s="13">
        <f t="shared" si="30"/>
        <v>32.419035005015822</v>
      </c>
      <c r="K170" s="13">
        <f t="shared" si="31"/>
        <v>6.474256908726808</v>
      </c>
      <c r="L170" s="13">
        <f t="shared" si="32"/>
        <v>0</v>
      </c>
      <c r="M170" s="13">
        <f t="shared" si="37"/>
        <v>9.2503702251154039</v>
      </c>
      <c r="N170" s="13">
        <f t="shared" si="33"/>
        <v>5.7352295395715505</v>
      </c>
      <c r="O170" s="13">
        <f t="shared" si="34"/>
        <v>5.8049376601332794</v>
      </c>
      <c r="Q170" s="41">
        <v>14.90690319922451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0.42142857099999997</v>
      </c>
      <c r="G171" s="13">
        <f t="shared" si="28"/>
        <v>0</v>
      </c>
      <c r="H171" s="13">
        <f t="shared" si="29"/>
        <v>0.42142857099999997</v>
      </c>
      <c r="I171" s="16">
        <f t="shared" si="36"/>
        <v>6.8956854797268079</v>
      </c>
      <c r="J171" s="13">
        <f t="shared" si="30"/>
        <v>6.8641801308456269</v>
      </c>
      <c r="K171" s="13">
        <f t="shared" si="31"/>
        <v>3.150534888118095E-2</v>
      </c>
      <c r="L171" s="13">
        <f t="shared" si="32"/>
        <v>0</v>
      </c>
      <c r="M171" s="13">
        <f t="shared" si="37"/>
        <v>3.5151406855438534</v>
      </c>
      <c r="N171" s="13">
        <f t="shared" si="33"/>
        <v>2.1793872250371891</v>
      </c>
      <c r="O171" s="13">
        <f t="shared" si="34"/>
        <v>2.1793872250371891</v>
      </c>
      <c r="Q171" s="41">
        <v>17.800118479043601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11.09506423521791</v>
      </c>
      <c r="G172" s="13">
        <f t="shared" si="28"/>
        <v>0</v>
      </c>
      <c r="H172" s="13">
        <f t="shared" si="29"/>
        <v>11.09506423521791</v>
      </c>
      <c r="I172" s="16">
        <f t="shared" si="36"/>
        <v>11.126569584099091</v>
      </c>
      <c r="J172" s="13">
        <f t="shared" si="30"/>
        <v>11.076414703564703</v>
      </c>
      <c r="K172" s="13">
        <f t="shared" si="31"/>
        <v>5.0154880534387658E-2</v>
      </c>
      <c r="L172" s="13">
        <f t="shared" si="32"/>
        <v>0</v>
      </c>
      <c r="M172" s="13">
        <f t="shared" si="37"/>
        <v>1.3357534605066643</v>
      </c>
      <c r="N172" s="13">
        <f t="shared" si="33"/>
        <v>0.82816714551413184</v>
      </c>
      <c r="O172" s="13">
        <f t="shared" si="34"/>
        <v>0.82816714551413184</v>
      </c>
      <c r="Q172" s="41">
        <v>24.678003000000011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8.3247852820956592</v>
      </c>
      <c r="G173" s="18">
        <f t="shared" si="28"/>
        <v>0</v>
      </c>
      <c r="H173" s="18">
        <f t="shared" si="29"/>
        <v>8.3247852820956592</v>
      </c>
      <c r="I173" s="17">
        <f t="shared" si="36"/>
        <v>8.3749401626300468</v>
      </c>
      <c r="J173" s="18">
        <f t="shared" si="30"/>
        <v>8.3481974709258662</v>
      </c>
      <c r="K173" s="18">
        <f t="shared" si="31"/>
        <v>2.6742691704180643E-2</v>
      </c>
      <c r="L173" s="18">
        <f t="shared" si="32"/>
        <v>0</v>
      </c>
      <c r="M173" s="18">
        <f t="shared" si="37"/>
        <v>0.50758631499253248</v>
      </c>
      <c r="N173" s="18">
        <f t="shared" si="33"/>
        <v>0.31470351529537016</v>
      </c>
      <c r="O173" s="18">
        <f t="shared" si="34"/>
        <v>0.31470351529537016</v>
      </c>
      <c r="P173" s="3"/>
      <c r="Q173" s="42">
        <v>23.097275793625592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8.5714286000000001E-2</v>
      </c>
      <c r="G174" s="13">
        <f t="shared" si="28"/>
        <v>0</v>
      </c>
      <c r="H174" s="13">
        <f t="shared" si="29"/>
        <v>8.5714286000000001E-2</v>
      </c>
      <c r="I174" s="16">
        <f t="shared" si="36"/>
        <v>0.11245697770418064</v>
      </c>
      <c r="J174" s="13">
        <f t="shared" si="30"/>
        <v>0.11245687804267079</v>
      </c>
      <c r="K174" s="13">
        <f t="shared" si="31"/>
        <v>9.9661509850301755E-8</v>
      </c>
      <c r="L174" s="13">
        <f t="shared" si="32"/>
        <v>0</v>
      </c>
      <c r="M174" s="13">
        <f t="shared" si="37"/>
        <v>0.19288279969716232</v>
      </c>
      <c r="N174" s="13">
        <f t="shared" si="33"/>
        <v>0.11958733581224064</v>
      </c>
      <c r="O174" s="13">
        <f t="shared" si="34"/>
        <v>0.11958733581224064</v>
      </c>
      <c r="Q174" s="41">
        <v>20.078710527682532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69.731301722666416</v>
      </c>
      <c r="G175" s="13">
        <f t="shared" si="28"/>
        <v>4.7414130420449307</v>
      </c>
      <c r="H175" s="13">
        <f t="shared" si="29"/>
        <v>64.98988868062149</v>
      </c>
      <c r="I175" s="16">
        <f t="shared" si="36"/>
        <v>64.989888780282996</v>
      </c>
      <c r="J175" s="13">
        <f t="shared" si="30"/>
        <v>44.353171176939739</v>
      </c>
      <c r="K175" s="13">
        <f t="shared" si="31"/>
        <v>20.636717603343257</v>
      </c>
      <c r="L175" s="13">
        <f t="shared" si="32"/>
        <v>9.5646758354046089</v>
      </c>
      <c r="M175" s="13">
        <f t="shared" si="37"/>
        <v>9.6379712992895303</v>
      </c>
      <c r="N175" s="13">
        <f t="shared" si="33"/>
        <v>5.9755422055595089</v>
      </c>
      <c r="O175" s="13">
        <f t="shared" si="34"/>
        <v>10.716955247604439</v>
      </c>
      <c r="Q175" s="41">
        <v>15.3878085613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55.894800074278749</v>
      </c>
      <c r="G176" s="13">
        <f t="shared" si="28"/>
        <v>3.194453350736516</v>
      </c>
      <c r="H176" s="13">
        <f t="shared" si="29"/>
        <v>52.700346723542232</v>
      </c>
      <c r="I176" s="16">
        <f t="shared" si="36"/>
        <v>63.772388491480889</v>
      </c>
      <c r="J176" s="13">
        <f t="shared" si="30"/>
        <v>42.055950036726856</v>
      </c>
      <c r="K176" s="13">
        <f t="shared" si="31"/>
        <v>21.716438454754034</v>
      </c>
      <c r="L176" s="13">
        <f t="shared" si="32"/>
        <v>10.652335639761663</v>
      </c>
      <c r="M176" s="13">
        <f t="shared" si="37"/>
        <v>14.314764733491682</v>
      </c>
      <c r="N176" s="13">
        <f t="shared" si="33"/>
        <v>8.8751541347648431</v>
      </c>
      <c r="O176" s="13">
        <f t="shared" si="34"/>
        <v>12.06960748550136</v>
      </c>
      <c r="Q176" s="41">
        <v>14.219108442569571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136.33272812794729</v>
      </c>
      <c r="G177" s="13">
        <f t="shared" si="28"/>
        <v>12.187639310129043</v>
      </c>
      <c r="H177" s="13">
        <f t="shared" si="29"/>
        <v>124.14508881781825</v>
      </c>
      <c r="I177" s="16">
        <f t="shared" si="36"/>
        <v>135.20919163281062</v>
      </c>
      <c r="J177" s="13">
        <f t="shared" si="30"/>
        <v>45.386802370115952</v>
      </c>
      <c r="K177" s="13">
        <f t="shared" si="31"/>
        <v>89.822389262694657</v>
      </c>
      <c r="L177" s="13">
        <f t="shared" si="32"/>
        <v>79.259054713980817</v>
      </c>
      <c r="M177" s="13">
        <f t="shared" si="37"/>
        <v>84.698665312707661</v>
      </c>
      <c r="N177" s="13">
        <f t="shared" si="33"/>
        <v>52.513172493878749</v>
      </c>
      <c r="O177" s="13">
        <f t="shared" si="34"/>
        <v>64.700811804007799</v>
      </c>
      <c r="Q177" s="41">
        <v>12.041170735194809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55.710856011281123</v>
      </c>
      <c r="G178" s="13">
        <f t="shared" si="28"/>
        <v>3.1738878885883595</v>
      </c>
      <c r="H178" s="13">
        <f t="shared" si="29"/>
        <v>52.536968122692763</v>
      </c>
      <c r="I178" s="16">
        <f t="shared" si="36"/>
        <v>63.10030267140661</v>
      </c>
      <c r="J178" s="13">
        <f t="shared" si="30"/>
        <v>34.690351756970237</v>
      </c>
      <c r="K178" s="13">
        <f t="shared" si="31"/>
        <v>28.409950914436372</v>
      </c>
      <c r="L178" s="13">
        <f t="shared" si="32"/>
        <v>17.395064042984696</v>
      </c>
      <c r="M178" s="13">
        <f t="shared" si="37"/>
        <v>49.580556861813612</v>
      </c>
      <c r="N178" s="13">
        <f t="shared" si="33"/>
        <v>30.739945254324439</v>
      </c>
      <c r="O178" s="13">
        <f t="shared" si="34"/>
        <v>33.9138331429128</v>
      </c>
      <c r="Q178" s="41">
        <v>9.8308815935483871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18.93422880012967</v>
      </c>
      <c r="G179" s="13">
        <f t="shared" si="28"/>
        <v>0</v>
      </c>
      <c r="H179" s="13">
        <f t="shared" si="29"/>
        <v>18.93422880012967</v>
      </c>
      <c r="I179" s="16">
        <f t="shared" si="36"/>
        <v>29.949115671581342</v>
      </c>
      <c r="J179" s="13">
        <f t="shared" si="30"/>
        <v>25.909105373989167</v>
      </c>
      <c r="K179" s="13">
        <f t="shared" si="31"/>
        <v>4.0400102975921754</v>
      </c>
      <c r="L179" s="13">
        <f t="shared" si="32"/>
        <v>0</v>
      </c>
      <c r="M179" s="13">
        <f t="shared" si="37"/>
        <v>18.840611607489173</v>
      </c>
      <c r="N179" s="13">
        <f t="shared" si="33"/>
        <v>11.681179196643287</v>
      </c>
      <c r="O179" s="13">
        <f t="shared" si="34"/>
        <v>11.681179196643287</v>
      </c>
      <c r="Q179" s="41">
        <v>13.060638645340189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21.48018320783979</v>
      </c>
      <c r="G180" s="13">
        <f t="shared" si="28"/>
        <v>0</v>
      </c>
      <c r="H180" s="13">
        <f t="shared" si="29"/>
        <v>21.48018320783979</v>
      </c>
      <c r="I180" s="16">
        <f t="shared" si="36"/>
        <v>25.520193505431966</v>
      </c>
      <c r="J180" s="13">
        <f t="shared" si="30"/>
        <v>23.21197176514271</v>
      </c>
      <c r="K180" s="13">
        <f t="shared" si="31"/>
        <v>2.3082217402892553</v>
      </c>
      <c r="L180" s="13">
        <f t="shared" si="32"/>
        <v>0</v>
      </c>
      <c r="M180" s="13">
        <f t="shared" si="37"/>
        <v>7.159432410845886</v>
      </c>
      <c r="N180" s="13">
        <f t="shared" si="33"/>
        <v>4.4388480947244489</v>
      </c>
      <c r="O180" s="13">
        <f t="shared" si="34"/>
        <v>4.4388480947244489</v>
      </c>
      <c r="Q180" s="41">
        <v>14.19530885533986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0.77399258934910509</v>
      </c>
      <c r="G181" s="13">
        <f t="shared" si="28"/>
        <v>0</v>
      </c>
      <c r="H181" s="13">
        <f t="shared" si="29"/>
        <v>0.77399258934910509</v>
      </c>
      <c r="I181" s="16">
        <f t="shared" si="36"/>
        <v>3.0822143296383606</v>
      </c>
      <c r="J181" s="13">
        <f t="shared" si="30"/>
        <v>3.0786487331617063</v>
      </c>
      <c r="K181" s="13">
        <f t="shared" si="31"/>
        <v>3.5655964766543313E-3</v>
      </c>
      <c r="L181" s="13">
        <f t="shared" si="32"/>
        <v>0</v>
      </c>
      <c r="M181" s="13">
        <f t="shared" si="37"/>
        <v>2.7205843161214371</v>
      </c>
      <c r="N181" s="13">
        <f t="shared" si="33"/>
        <v>1.6867622759952909</v>
      </c>
      <c r="O181" s="13">
        <f t="shared" si="34"/>
        <v>1.6867622759952909</v>
      </c>
      <c r="Q181" s="41">
        <v>16.153902626790561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1.834151031041338</v>
      </c>
      <c r="G182" s="13">
        <f t="shared" si="28"/>
        <v>0</v>
      </c>
      <c r="H182" s="13">
        <f t="shared" si="29"/>
        <v>1.834151031041338</v>
      </c>
      <c r="I182" s="16">
        <f t="shared" si="36"/>
        <v>1.8377166275179924</v>
      </c>
      <c r="J182" s="13">
        <f t="shared" si="30"/>
        <v>1.8372852699979836</v>
      </c>
      <c r="K182" s="13">
        <f t="shared" si="31"/>
        <v>4.3135752000877936E-4</v>
      </c>
      <c r="L182" s="13">
        <f t="shared" si="32"/>
        <v>0</v>
      </c>
      <c r="M182" s="13">
        <f t="shared" si="37"/>
        <v>1.0338220401261462</v>
      </c>
      <c r="N182" s="13">
        <f t="shared" si="33"/>
        <v>0.64096966487821061</v>
      </c>
      <c r="O182" s="13">
        <f t="shared" si="34"/>
        <v>0.64096966487821061</v>
      </c>
      <c r="Q182" s="41">
        <v>20.134204420907139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6.2274830578046476</v>
      </c>
      <c r="G183" s="13">
        <f t="shared" si="28"/>
        <v>0</v>
      </c>
      <c r="H183" s="13">
        <f t="shared" si="29"/>
        <v>6.2274830578046476</v>
      </c>
      <c r="I183" s="16">
        <f t="shared" si="36"/>
        <v>6.2279144153246566</v>
      </c>
      <c r="J183" s="13">
        <f t="shared" si="30"/>
        <v>6.2109559569882338</v>
      </c>
      <c r="K183" s="13">
        <f t="shared" si="31"/>
        <v>1.6958458336422844E-2</v>
      </c>
      <c r="L183" s="13">
        <f t="shared" si="32"/>
        <v>0</v>
      </c>
      <c r="M183" s="13">
        <f t="shared" si="37"/>
        <v>0.39285237524793559</v>
      </c>
      <c r="N183" s="13">
        <f t="shared" si="33"/>
        <v>0.24356847265372006</v>
      </c>
      <c r="O183" s="13">
        <f t="shared" si="34"/>
        <v>0.24356847265372006</v>
      </c>
      <c r="Q183" s="41">
        <v>20.036997921229268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1.9180342086045199</v>
      </c>
      <c r="G184" s="13">
        <f t="shared" si="28"/>
        <v>0</v>
      </c>
      <c r="H184" s="13">
        <f t="shared" si="29"/>
        <v>1.9180342086045199</v>
      </c>
      <c r="I184" s="16">
        <f t="shared" si="36"/>
        <v>1.9349926669409427</v>
      </c>
      <c r="J184" s="13">
        <f t="shared" si="30"/>
        <v>1.9347293931359948</v>
      </c>
      <c r="K184" s="13">
        <f t="shared" si="31"/>
        <v>2.6327380494794994E-4</v>
      </c>
      <c r="L184" s="13">
        <f t="shared" si="32"/>
        <v>0</v>
      </c>
      <c r="M184" s="13">
        <f t="shared" si="37"/>
        <v>0.14928390259421553</v>
      </c>
      <c r="N184" s="13">
        <f t="shared" si="33"/>
        <v>9.2556019608413628E-2</v>
      </c>
      <c r="O184" s="13">
        <f t="shared" si="34"/>
        <v>9.2556019608413628E-2</v>
      </c>
      <c r="Q184" s="41">
        <v>24.739349000000011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2.278346851247651</v>
      </c>
      <c r="G185" s="18">
        <f t="shared" si="28"/>
        <v>0</v>
      </c>
      <c r="H185" s="18">
        <f t="shared" si="29"/>
        <v>2.278346851247651</v>
      </c>
      <c r="I185" s="17">
        <f t="shared" si="36"/>
        <v>2.278610125052599</v>
      </c>
      <c r="J185" s="18">
        <f t="shared" si="30"/>
        <v>2.2780377488695787</v>
      </c>
      <c r="K185" s="18">
        <f t="shared" si="31"/>
        <v>5.7237618302030668E-4</v>
      </c>
      <c r="L185" s="18">
        <f t="shared" si="32"/>
        <v>0</v>
      </c>
      <c r="M185" s="18">
        <f t="shared" si="37"/>
        <v>5.6727882985801906E-2</v>
      </c>
      <c r="N185" s="18">
        <f t="shared" si="33"/>
        <v>3.5171287451197179E-2</v>
      </c>
      <c r="O185" s="18">
        <f t="shared" si="34"/>
        <v>3.5171287451197179E-2</v>
      </c>
      <c r="P185" s="3"/>
      <c r="Q185" s="42">
        <v>22.696628106290269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45.302646147162079</v>
      </c>
      <c r="G186" s="13">
        <f t="shared" si="28"/>
        <v>2.0102208340372543</v>
      </c>
      <c r="H186" s="13">
        <f t="shared" si="29"/>
        <v>43.292425313124824</v>
      </c>
      <c r="I186" s="16">
        <f t="shared" si="36"/>
        <v>43.292997689307846</v>
      </c>
      <c r="J186" s="13">
        <f t="shared" si="30"/>
        <v>39.683967445092101</v>
      </c>
      <c r="K186" s="13">
        <f t="shared" si="31"/>
        <v>3.6090302442157451</v>
      </c>
      <c r="L186" s="13">
        <f t="shared" si="32"/>
        <v>0</v>
      </c>
      <c r="M186" s="13">
        <f t="shared" si="37"/>
        <v>2.1556595534604726E-2</v>
      </c>
      <c r="N186" s="13">
        <f t="shared" si="33"/>
        <v>1.336508923145493E-2</v>
      </c>
      <c r="O186" s="13">
        <f t="shared" si="34"/>
        <v>2.0235859232687092</v>
      </c>
      <c r="Q186" s="41">
        <v>22.363096916145729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15.537045925085391</v>
      </c>
      <c r="G187" s="13">
        <f t="shared" si="28"/>
        <v>0</v>
      </c>
      <c r="H187" s="13">
        <f t="shared" si="29"/>
        <v>15.537045925085391</v>
      </c>
      <c r="I187" s="16">
        <f t="shared" si="36"/>
        <v>19.146076169301136</v>
      </c>
      <c r="J187" s="13">
        <f t="shared" si="30"/>
        <v>18.344500275826814</v>
      </c>
      <c r="K187" s="13">
        <f t="shared" si="31"/>
        <v>0.80157589347432179</v>
      </c>
      <c r="L187" s="13">
        <f t="shared" si="32"/>
        <v>0</v>
      </c>
      <c r="M187" s="13">
        <f t="shared" si="37"/>
        <v>8.1915063031497964E-3</v>
      </c>
      <c r="N187" s="13">
        <f t="shared" si="33"/>
        <v>5.0787339079528737E-3</v>
      </c>
      <c r="O187" s="13">
        <f t="shared" si="34"/>
        <v>5.0787339079528737E-3</v>
      </c>
      <c r="Q187" s="41">
        <v>16.16428357393243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0.37121885628816681</v>
      </c>
      <c r="G188" s="13">
        <f t="shared" si="28"/>
        <v>0</v>
      </c>
      <c r="H188" s="13">
        <f t="shared" si="29"/>
        <v>0.37121885628816681</v>
      </c>
      <c r="I188" s="16">
        <f t="shared" si="36"/>
        <v>1.1727947497624887</v>
      </c>
      <c r="J188" s="13">
        <f t="shared" si="30"/>
        <v>1.1725693148087961</v>
      </c>
      <c r="K188" s="13">
        <f t="shared" si="31"/>
        <v>2.2543495369253819E-4</v>
      </c>
      <c r="L188" s="13">
        <f t="shared" si="32"/>
        <v>0</v>
      </c>
      <c r="M188" s="13">
        <f t="shared" si="37"/>
        <v>3.1127723951969227E-3</v>
      </c>
      <c r="N188" s="13">
        <f t="shared" si="33"/>
        <v>1.9299188850220922E-3</v>
      </c>
      <c r="O188" s="13">
        <f t="shared" si="34"/>
        <v>1.9299188850220922E-3</v>
      </c>
      <c r="Q188" s="41">
        <v>15.1795513764866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11.766557363428641</v>
      </c>
      <c r="G189" s="13">
        <f t="shared" si="28"/>
        <v>0</v>
      </c>
      <c r="H189" s="13">
        <f t="shared" si="29"/>
        <v>11.766557363428641</v>
      </c>
      <c r="I189" s="16">
        <f t="shared" si="36"/>
        <v>11.766782798382334</v>
      </c>
      <c r="J189" s="13">
        <f t="shared" si="30"/>
        <v>11.413006212751005</v>
      </c>
      <c r="K189" s="13">
        <f t="shared" si="31"/>
        <v>0.35377658563132819</v>
      </c>
      <c r="L189" s="13">
        <f t="shared" si="32"/>
        <v>0</v>
      </c>
      <c r="M189" s="13">
        <f t="shared" si="37"/>
        <v>1.1828535101748305E-3</v>
      </c>
      <c r="N189" s="13">
        <f t="shared" si="33"/>
        <v>7.3336917630839496E-4</v>
      </c>
      <c r="O189" s="13">
        <f t="shared" si="34"/>
        <v>7.3336917630839496E-4</v>
      </c>
      <c r="Q189" s="41">
        <v>11.64203159354839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105.24522820772221</v>
      </c>
      <c r="G190" s="13">
        <f t="shared" si="28"/>
        <v>8.7119696284255266</v>
      </c>
      <c r="H190" s="13">
        <f t="shared" si="29"/>
        <v>96.533258579296685</v>
      </c>
      <c r="I190" s="16">
        <f t="shared" si="36"/>
        <v>96.887035164928008</v>
      </c>
      <c r="J190" s="13">
        <f t="shared" si="30"/>
        <v>45.328303035284293</v>
      </c>
      <c r="K190" s="13">
        <f t="shared" si="31"/>
        <v>51.558732129643715</v>
      </c>
      <c r="L190" s="13">
        <f t="shared" si="32"/>
        <v>40.714053219435989</v>
      </c>
      <c r="M190" s="13">
        <f t="shared" si="37"/>
        <v>40.714502703769853</v>
      </c>
      <c r="N190" s="13">
        <f t="shared" si="33"/>
        <v>25.242991676337308</v>
      </c>
      <c r="O190" s="13">
        <f t="shared" si="34"/>
        <v>33.954961304762833</v>
      </c>
      <c r="Q190" s="41">
        <v>12.956776348421229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119.4214971796889</v>
      </c>
      <c r="G191" s="13">
        <f t="shared" si="28"/>
        <v>10.296916259450148</v>
      </c>
      <c r="H191" s="13">
        <f t="shared" si="29"/>
        <v>109.12458092023876</v>
      </c>
      <c r="I191" s="16">
        <f t="shared" si="36"/>
        <v>119.9692598304465</v>
      </c>
      <c r="J191" s="13">
        <f t="shared" si="30"/>
        <v>44.139182598592441</v>
      </c>
      <c r="K191" s="13">
        <f t="shared" si="31"/>
        <v>75.830077231854062</v>
      </c>
      <c r="L191" s="13">
        <f t="shared" si="32"/>
        <v>65.163860251373407</v>
      </c>
      <c r="M191" s="13">
        <f t="shared" si="37"/>
        <v>80.635371278805948</v>
      </c>
      <c r="N191" s="13">
        <f t="shared" si="33"/>
        <v>49.993930192859686</v>
      </c>
      <c r="O191" s="13">
        <f t="shared" si="34"/>
        <v>60.290846452309836</v>
      </c>
      <c r="Q191" s="41">
        <v>11.82120490897349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37.25242732476945</v>
      </c>
      <c r="G192" s="13">
        <f t="shared" si="28"/>
        <v>1.1101837913715711</v>
      </c>
      <c r="H192" s="13">
        <f t="shared" si="29"/>
        <v>36.142243533397881</v>
      </c>
      <c r="I192" s="16">
        <f t="shared" si="36"/>
        <v>46.808460513878529</v>
      </c>
      <c r="J192" s="13">
        <f t="shared" si="30"/>
        <v>38.668327704914887</v>
      </c>
      <c r="K192" s="13">
        <f t="shared" si="31"/>
        <v>8.1401328089636422</v>
      </c>
      <c r="L192" s="13">
        <f t="shared" si="32"/>
        <v>0</v>
      </c>
      <c r="M192" s="13">
        <f t="shared" si="37"/>
        <v>30.641441085946262</v>
      </c>
      <c r="N192" s="13">
        <f t="shared" si="33"/>
        <v>18.997693473286681</v>
      </c>
      <c r="O192" s="13">
        <f t="shared" si="34"/>
        <v>20.107877264658253</v>
      </c>
      <c r="Q192" s="41">
        <v>17.13988707887977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72.998342638399393</v>
      </c>
      <c r="G193" s="13">
        <f t="shared" si="28"/>
        <v>5.1066773794421785</v>
      </c>
      <c r="H193" s="13">
        <f t="shared" si="29"/>
        <v>67.891665258957218</v>
      </c>
      <c r="I193" s="16">
        <f t="shared" si="36"/>
        <v>76.03179806792086</v>
      </c>
      <c r="J193" s="13">
        <f t="shared" si="30"/>
        <v>44.907145540117369</v>
      </c>
      <c r="K193" s="13">
        <f t="shared" si="31"/>
        <v>31.124652527803491</v>
      </c>
      <c r="L193" s="13">
        <f t="shared" si="32"/>
        <v>20.129726267785358</v>
      </c>
      <c r="M193" s="13">
        <f t="shared" si="37"/>
        <v>31.773473880444939</v>
      </c>
      <c r="N193" s="13">
        <f t="shared" si="33"/>
        <v>19.699553805875862</v>
      </c>
      <c r="O193" s="13">
        <f t="shared" si="34"/>
        <v>24.80623118531804</v>
      </c>
      <c r="Q193" s="41">
        <v>14.142934299773049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26.403211919998331</v>
      </c>
      <c r="G194" s="13">
        <f t="shared" si="28"/>
        <v>0</v>
      </c>
      <c r="H194" s="13">
        <f t="shared" si="29"/>
        <v>26.403211919998331</v>
      </c>
      <c r="I194" s="16">
        <f t="shared" si="36"/>
        <v>37.39813818001646</v>
      </c>
      <c r="J194" s="13">
        <f t="shared" si="30"/>
        <v>33.617079633545572</v>
      </c>
      <c r="K194" s="13">
        <f t="shared" si="31"/>
        <v>3.7810585464708879</v>
      </c>
      <c r="L194" s="13">
        <f t="shared" si="32"/>
        <v>0</v>
      </c>
      <c r="M194" s="13">
        <f t="shared" si="37"/>
        <v>12.073920074569077</v>
      </c>
      <c r="N194" s="13">
        <f t="shared" si="33"/>
        <v>7.4858304462328276</v>
      </c>
      <c r="O194" s="13">
        <f t="shared" si="34"/>
        <v>7.4858304462328276</v>
      </c>
      <c r="Q194" s="41">
        <v>18.72048347161433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0.27006103547964611</v>
      </c>
      <c r="G195" s="13">
        <f t="shared" si="28"/>
        <v>0</v>
      </c>
      <c r="H195" s="13">
        <f t="shared" si="29"/>
        <v>0.27006103547964611</v>
      </c>
      <c r="I195" s="16">
        <f t="shared" si="36"/>
        <v>4.0511195819505339</v>
      </c>
      <c r="J195" s="13">
        <f t="shared" si="30"/>
        <v>4.0459183372055509</v>
      </c>
      <c r="K195" s="13">
        <f t="shared" si="31"/>
        <v>5.201244744982958E-3</v>
      </c>
      <c r="L195" s="13">
        <f t="shared" si="32"/>
        <v>0</v>
      </c>
      <c r="M195" s="13">
        <f t="shared" si="37"/>
        <v>4.5880896283362498</v>
      </c>
      <c r="N195" s="13">
        <f t="shared" si="33"/>
        <v>2.8446155695684747</v>
      </c>
      <c r="O195" s="13">
        <f t="shared" si="34"/>
        <v>2.8446155695684747</v>
      </c>
      <c r="Q195" s="41">
        <v>19.28794512777197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2.9482645165235248</v>
      </c>
      <c r="G196" s="13">
        <f t="shared" si="28"/>
        <v>0</v>
      </c>
      <c r="H196" s="13">
        <f t="shared" si="29"/>
        <v>2.9482645165235248</v>
      </c>
      <c r="I196" s="16">
        <f t="shared" si="36"/>
        <v>2.9534657612685078</v>
      </c>
      <c r="J196" s="13">
        <f t="shared" si="30"/>
        <v>2.9521688759624825</v>
      </c>
      <c r="K196" s="13">
        <f t="shared" si="31"/>
        <v>1.2968853060253416E-3</v>
      </c>
      <c r="L196" s="13">
        <f t="shared" si="32"/>
        <v>0</v>
      </c>
      <c r="M196" s="13">
        <f t="shared" si="37"/>
        <v>1.7434740587677751</v>
      </c>
      <c r="N196" s="13">
        <f t="shared" si="33"/>
        <v>1.0809539164360205</v>
      </c>
      <c r="O196" s="13">
        <f t="shared" si="34"/>
        <v>1.0809539164360205</v>
      </c>
      <c r="Q196" s="41">
        <v>22.413070000000008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0.42142857099999997</v>
      </c>
      <c r="G197" s="18">
        <f t="shared" si="28"/>
        <v>0</v>
      </c>
      <c r="H197" s="18">
        <f t="shared" si="29"/>
        <v>0.42142857099999997</v>
      </c>
      <c r="I197" s="17">
        <f t="shared" si="36"/>
        <v>0.42272545630602532</v>
      </c>
      <c r="J197" s="18">
        <f t="shared" si="30"/>
        <v>0.42272176157227598</v>
      </c>
      <c r="K197" s="18">
        <f t="shared" si="31"/>
        <v>3.6947337493375976E-6</v>
      </c>
      <c r="L197" s="18">
        <f t="shared" si="32"/>
        <v>0</v>
      </c>
      <c r="M197" s="18">
        <f t="shared" si="37"/>
        <v>0.6625201423317546</v>
      </c>
      <c r="N197" s="18">
        <f t="shared" si="33"/>
        <v>0.41076248824568784</v>
      </c>
      <c r="O197" s="18">
        <f t="shared" si="34"/>
        <v>0.41076248824568784</v>
      </c>
      <c r="P197" s="3"/>
      <c r="Q197" s="42">
        <v>22.62180005139199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1.656510432602851</v>
      </c>
      <c r="G198" s="13">
        <f t="shared" ref="G198:G261" si="39">IF((F198-$J$2)&gt;0,$I$2*(F198-$J$2),0)</f>
        <v>0</v>
      </c>
      <c r="H198" s="13">
        <f t="shared" ref="H198:H261" si="40">F198-G198</f>
        <v>1.656510432602851</v>
      </c>
      <c r="I198" s="16">
        <f t="shared" si="36"/>
        <v>1.6565141273366004</v>
      </c>
      <c r="J198" s="13">
        <f t="shared" ref="J198:J261" si="41">I198/SQRT(1+(I198/($K$2*(300+(25*Q198)+0.05*(Q198)^3)))^2)</f>
        <v>1.6562615629795043</v>
      </c>
      <c r="K198" s="13">
        <f t="shared" ref="K198:K261" si="42">I198-J198</f>
        <v>2.525643570960856E-4</v>
      </c>
      <c r="L198" s="13">
        <f t="shared" ref="L198:L261" si="43">IF(K198&gt;$N$2,(K198-$N$2)/$L$2,0)</f>
        <v>0</v>
      </c>
      <c r="M198" s="13">
        <f t="shared" si="37"/>
        <v>0.25175765408606676</v>
      </c>
      <c r="N198" s="13">
        <f t="shared" ref="N198:N261" si="44">$M$2*M198</f>
        <v>0.15608974553336138</v>
      </c>
      <c r="O198" s="13">
        <f t="shared" ref="O198:O261" si="45">N198+G198</f>
        <v>0.15608974553336138</v>
      </c>
      <c r="Q198" s="41">
        <v>21.716710273805159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11.81113116710601</v>
      </c>
      <c r="G199" s="13">
        <f t="shared" si="39"/>
        <v>0</v>
      </c>
      <c r="H199" s="13">
        <f t="shared" si="40"/>
        <v>11.81113116710601</v>
      </c>
      <c r="I199" s="16">
        <f t="shared" ref="I199:I262" si="47">H199+K198-L198</f>
        <v>11.811383731463106</v>
      </c>
      <c r="J199" s="13">
        <f t="shared" si="41"/>
        <v>11.705066935838301</v>
      </c>
      <c r="K199" s="13">
        <f t="shared" si="42"/>
        <v>0.10631679562480478</v>
      </c>
      <c r="L199" s="13">
        <f t="shared" si="43"/>
        <v>0</v>
      </c>
      <c r="M199" s="13">
        <f t="shared" ref="M199:M262" si="48">L199+M198-N198</f>
        <v>9.5667908552705377E-2</v>
      </c>
      <c r="N199" s="13">
        <f t="shared" si="44"/>
        <v>5.9314103302677335E-2</v>
      </c>
      <c r="O199" s="13">
        <f t="shared" si="45"/>
        <v>5.9314103302677335E-2</v>
      </c>
      <c r="Q199" s="41">
        <v>20.565984166671029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11.741873561367219</v>
      </c>
      <c r="G200" s="13">
        <f t="shared" si="39"/>
        <v>0</v>
      </c>
      <c r="H200" s="13">
        <f t="shared" si="40"/>
        <v>11.741873561367219</v>
      </c>
      <c r="I200" s="16">
        <f t="shared" si="47"/>
        <v>11.848190356992024</v>
      </c>
      <c r="J200" s="13">
        <f t="shared" si="41"/>
        <v>11.645293564782561</v>
      </c>
      <c r="K200" s="13">
        <f t="shared" si="42"/>
        <v>0.20289679220946333</v>
      </c>
      <c r="L200" s="13">
        <f t="shared" si="43"/>
        <v>0</v>
      </c>
      <c r="M200" s="13">
        <f t="shared" si="48"/>
        <v>3.6353805250028043E-2</v>
      </c>
      <c r="N200" s="13">
        <f t="shared" si="44"/>
        <v>2.2539359255017388E-2</v>
      </c>
      <c r="O200" s="13">
        <f t="shared" si="45"/>
        <v>2.2539359255017388E-2</v>
      </c>
      <c r="Q200" s="41">
        <v>15.96846815908755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134.13901171716671</v>
      </c>
      <c r="G201" s="13">
        <f t="shared" si="39"/>
        <v>11.94237566272184</v>
      </c>
      <c r="H201" s="13">
        <f t="shared" si="40"/>
        <v>122.19663605444487</v>
      </c>
      <c r="I201" s="16">
        <f t="shared" si="47"/>
        <v>122.39953284665432</v>
      </c>
      <c r="J201" s="13">
        <f t="shared" si="41"/>
        <v>46.69033226946506</v>
      </c>
      <c r="K201" s="13">
        <f t="shared" si="42"/>
        <v>75.709200577189264</v>
      </c>
      <c r="L201" s="13">
        <f t="shared" si="43"/>
        <v>65.042094816916659</v>
      </c>
      <c r="M201" s="13">
        <f t="shared" si="48"/>
        <v>65.055909262911669</v>
      </c>
      <c r="N201" s="13">
        <f t="shared" si="44"/>
        <v>40.334663743005237</v>
      </c>
      <c r="O201" s="13">
        <f t="shared" si="45"/>
        <v>52.277039405727081</v>
      </c>
      <c r="Q201" s="41">
        <v>12.733416970328671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65.760415311751913</v>
      </c>
      <c r="G202" s="13">
        <f t="shared" si="39"/>
        <v>4.2974568042219925</v>
      </c>
      <c r="H202" s="13">
        <f t="shared" si="40"/>
        <v>61.462958507529919</v>
      </c>
      <c r="I202" s="16">
        <f t="shared" si="47"/>
        <v>72.13006426780251</v>
      </c>
      <c r="J202" s="13">
        <f t="shared" si="41"/>
        <v>41.713047431647283</v>
      </c>
      <c r="K202" s="13">
        <f t="shared" si="42"/>
        <v>30.417016836155227</v>
      </c>
      <c r="L202" s="13">
        <f t="shared" si="43"/>
        <v>19.416887484567859</v>
      </c>
      <c r="M202" s="13">
        <f t="shared" si="48"/>
        <v>44.138133004474284</v>
      </c>
      <c r="N202" s="13">
        <f t="shared" si="44"/>
        <v>27.365642462774055</v>
      </c>
      <c r="O202" s="13">
        <f t="shared" si="45"/>
        <v>31.663099266996049</v>
      </c>
      <c r="Q202" s="41">
        <v>12.911911593548391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39.668749708885208</v>
      </c>
      <c r="G203" s="13">
        <f t="shared" si="39"/>
        <v>1.3803354109371206</v>
      </c>
      <c r="H203" s="13">
        <f t="shared" si="40"/>
        <v>38.288414297948087</v>
      </c>
      <c r="I203" s="16">
        <f t="shared" si="47"/>
        <v>49.288543649535463</v>
      </c>
      <c r="J203" s="13">
        <f t="shared" si="41"/>
        <v>34.997604549002062</v>
      </c>
      <c r="K203" s="13">
        <f t="shared" si="42"/>
        <v>14.2909391005334</v>
      </c>
      <c r="L203" s="13">
        <f t="shared" si="43"/>
        <v>3.1722382013244008</v>
      </c>
      <c r="M203" s="13">
        <f t="shared" si="48"/>
        <v>19.944728743024633</v>
      </c>
      <c r="N203" s="13">
        <f t="shared" si="44"/>
        <v>12.365731820675272</v>
      </c>
      <c r="O203" s="13">
        <f t="shared" si="45"/>
        <v>13.746067231612393</v>
      </c>
      <c r="Q203" s="41">
        <v>12.497429706973209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27.841840409717179</v>
      </c>
      <c r="G204" s="13">
        <f t="shared" si="39"/>
        <v>5.8053780543534432E-2</v>
      </c>
      <c r="H204" s="13">
        <f t="shared" si="40"/>
        <v>27.783786629173644</v>
      </c>
      <c r="I204" s="16">
        <f t="shared" si="47"/>
        <v>38.902487528382636</v>
      </c>
      <c r="J204" s="13">
        <f t="shared" si="41"/>
        <v>30.846328491998715</v>
      </c>
      <c r="K204" s="13">
        <f t="shared" si="42"/>
        <v>8.0561590363839208</v>
      </c>
      <c r="L204" s="13">
        <f t="shared" si="43"/>
        <v>0</v>
      </c>
      <c r="M204" s="13">
        <f t="shared" si="48"/>
        <v>7.5789969223493614</v>
      </c>
      <c r="N204" s="13">
        <f t="shared" si="44"/>
        <v>4.6989780918566044</v>
      </c>
      <c r="O204" s="13">
        <f t="shared" si="45"/>
        <v>4.7570318724001392</v>
      </c>
      <c r="Q204" s="41">
        <v>12.766250282618509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1.707401738144525</v>
      </c>
      <c r="G205" s="13">
        <f t="shared" si="39"/>
        <v>0</v>
      </c>
      <c r="H205" s="13">
        <f t="shared" si="40"/>
        <v>1.707401738144525</v>
      </c>
      <c r="I205" s="16">
        <f t="shared" si="47"/>
        <v>9.7635607745284467</v>
      </c>
      <c r="J205" s="13">
        <f t="shared" si="41"/>
        <v>9.6261663435240035</v>
      </c>
      <c r="K205" s="13">
        <f t="shared" si="42"/>
        <v>0.13739443100444326</v>
      </c>
      <c r="L205" s="13">
        <f t="shared" si="43"/>
        <v>0</v>
      </c>
      <c r="M205" s="13">
        <f t="shared" si="48"/>
        <v>2.880018830492757</v>
      </c>
      <c r="N205" s="13">
        <f t="shared" si="44"/>
        <v>1.7856116749055093</v>
      </c>
      <c r="O205" s="13">
        <f t="shared" si="45"/>
        <v>1.7856116749055093</v>
      </c>
      <c r="Q205" s="41">
        <v>14.63508454990645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0.36972138620707312</v>
      </c>
      <c r="G206" s="13">
        <f t="shared" si="39"/>
        <v>0</v>
      </c>
      <c r="H206" s="13">
        <f t="shared" si="40"/>
        <v>0.36972138620707312</v>
      </c>
      <c r="I206" s="16">
        <f t="shared" si="47"/>
        <v>0.50711581721151644</v>
      </c>
      <c r="J206" s="13">
        <f t="shared" si="41"/>
        <v>0.50710197480871566</v>
      </c>
      <c r="K206" s="13">
        <f t="shared" si="42"/>
        <v>1.3842402800778864E-5</v>
      </c>
      <c r="L206" s="13">
        <f t="shared" si="43"/>
        <v>0</v>
      </c>
      <c r="M206" s="13">
        <f t="shared" si="48"/>
        <v>1.0944071555872477</v>
      </c>
      <c r="N206" s="13">
        <f t="shared" si="44"/>
        <v>0.67853243646409356</v>
      </c>
      <c r="O206" s="13">
        <f t="shared" si="45"/>
        <v>0.67853243646409356</v>
      </c>
      <c r="Q206" s="41">
        <v>17.14286751504304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25.559763243711821</v>
      </c>
      <c r="G207" s="13">
        <f t="shared" si="39"/>
        <v>0</v>
      </c>
      <c r="H207" s="13">
        <f t="shared" si="40"/>
        <v>25.559763243711821</v>
      </c>
      <c r="I207" s="16">
        <f t="shared" si="47"/>
        <v>25.559777086114622</v>
      </c>
      <c r="J207" s="13">
        <f t="shared" si="41"/>
        <v>24.745561467029308</v>
      </c>
      <c r="K207" s="13">
        <f t="shared" si="42"/>
        <v>0.81421561908531359</v>
      </c>
      <c r="L207" s="13">
        <f t="shared" si="43"/>
        <v>0</v>
      </c>
      <c r="M207" s="13">
        <f t="shared" si="48"/>
        <v>0.4158747191231541</v>
      </c>
      <c r="N207" s="13">
        <f t="shared" si="44"/>
        <v>0.25784232585635553</v>
      </c>
      <c r="O207" s="13">
        <f t="shared" si="45"/>
        <v>0.25784232585635553</v>
      </c>
      <c r="Q207" s="41">
        <v>22.298418164873041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4.2998455971418572</v>
      </c>
      <c r="G208" s="13">
        <f t="shared" si="39"/>
        <v>0</v>
      </c>
      <c r="H208" s="13">
        <f t="shared" si="40"/>
        <v>4.2998455971418572</v>
      </c>
      <c r="I208" s="16">
        <f t="shared" si="47"/>
        <v>5.1140612162271708</v>
      </c>
      <c r="J208" s="13">
        <f t="shared" si="41"/>
        <v>5.1073752289875847</v>
      </c>
      <c r="K208" s="13">
        <f t="shared" si="42"/>
        <v>6.6859872395861331E-3</v>
      </c>
      <c r="L208" s="13">
        <f t="shared" si="43"/>
        <v>0</v>
      </c>
      <c r="M208" s="13">
        <f t="shared" si="48"/>
        <v>0.15803239326679858</v>
      </c>
      <c r="N208" s="13">
        <f t="shared" si="44"/>
        <v>9.7980083825415121E-2</v>
      </c>
      <c r="O208" s="13">
        <f t="shared" si="45"/>
        <v>9.7980083825415121E-2</v>
      </c>
      <c r="Q208" s="41">
        <v>22.453433618264999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2.793315351661783</v>
      </c>
      <c r="G209" s="18">
        <f t="shared" si="39"/>
        <v>0</v>
      </c>
      <c r="H209" s="18">
        <f t="shared" si="40"/>
        <v>2.793315351661783</v>
      </c>
      <c r="I209" s="17">
        <f t="shared" si="47"/>
        <v>2.8000013389013692</v>
      </c>
      <c r="J209" s="18">
        <f t="shared" si="41"/>
        <v>2.7990048180381946</v>
      </c>
      <c r="K209" s="18">
        <f t="shared" si="42"/>
        <v>9.965208631745881E-4</v>
      </c>
      <c r="L209" s="18">
        <f t="shared" si="43"/>
        <v>0</v>
      </c>
      <c r="M209" s="18">
        <f t="shared" si="48"/>
        <v>6.0052309441383456E-2</v>
      </c>
      <c r="N209" s="18">
        <f t="shared" si="44"/>
        <v>3.7232431853657745E-2</v>
      </c>
      <c r="O209" s="18">
        <f t="shared" si="45"/>
        <v>3.7232431853657745E-2</v>
      </c>
      <c r="P209" s="3"/>
      <c r="Q209" s="42">
        <v>23.148044000000009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18.996221049975489</v>
      </c>
      <c r="G210" s="13">
        <f t="shared" si="39"/>
        <v>0</v>
      </c>
      <c r="H210" s="13">
        <f t="shared" si="40"/>
        <v>18.996221049975489</v>
      </c>
      <c r="I210" s="16">
        <f t="shared" si="47"/>
        <v>18.997217570838664</v>
      </c>
      <c r="J210" s="13">
        <f t="shared" si="41"/>
        <v>18.643135037777117</v>
      </c>
      <c r="K210" s="13">
        <f t="shared" si="42"/>
        <v>0.35408253306154691</v>
      </c>
      <c r="L210" s="13">
        <f t="shared" si="43"/>
        <v>0</v>
      </c>
      <c r="M210" s="13">
        <f t="shared" si="48"/>
        <v>2.2819877587725711E-2</v>
      </c>
      <c r="N210" s="13">
        <f t="shared" si="44"/>
        <v>1.414832410438994E-2</v>
      </c>
      <c r="O210" s="13">
        <f t="shared" si="45"/>
        <v>1.414832410438994E-2</v>
      </c>
      <c r="Q210" s="41">
        <v>22.035814445704091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45.805069806217183</v>
      </c>
      <c r="G211" s="13">
        <f t="shared" si="39"/>
        <v>2.0663932082593539</v>
      </c>
      <c r="H211" s="13">
        <f t="shared" si="40"/>
        <v>43.738676597957827</v>
      </c>
      <c r="I211" s="16">
        <f t="shared" si="47"/>
        <v>44.092759131019378</v>
      </c>
      <c r="J211" s="13">
        <f t="shared" si="41"/>
        <v>37.364036974378841</v>
      </c>
      <c r="K211" s="13">
        <f t="shared" si="42"/>
        <v>6.7287221566405364</v>
      </c>
      <c r="L211" s="13">
        <f t="shared" si="43"/>
        <v>0</v>
      </c>
      <c r="M211" s="13">
        <f t="shared" si="48"/>
        <v>8.671553483335771E-3</v>
      </c>
      <c r="N211" s="13">
        <f t="shared" si="44"/>
        <v>5.3763631596681783E-3</v>
      </c>
      <c r="O211" s="13">
        <f t="shared" si="45"/>
        <v>2.0717695714190221</v>
      </c>
      <c r="Q211" s="41">
        <v>17.497535640307952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45.90756303468617</v>
      </c>
      <c r="G212" s="13">
        <f t="shared" si="39"/>
        <v>2.0778522386633331</v>
      </c>
      <c r="H212" s="13">
        <f t="shared" si="40"/>
        <v>43.829710796022837</v>
      </c>
      <c r="I212" s="16">
        <f t="shared" si="47"/>
        <v>50.558432952663374</v>
      </c>
      <c r="J212" s="13">
        <f t="shared" si="41"/>
        <v>35.731200570134114</v>
      </c>
      <c r="K212" s="13">
        <f t="shared" si="42"/>
        <v>14.82723238252926</v>
      </c>
      <c r="L212" s="13">
        <f t="shared" si="43"/>
        <v>3.7124747313603512</v>
      </c>
      <c r="M212" s="13">
        <f t="shared" si="48"/>
        <v>3.7157699216840188</v>
      </c>
      <c r="N212" s="13">
        <f t="shared" si="44"/>
        <v>2.3037773514440918</v>
      </c>
      <c r="O212" s="13">
        <f t="shared" si="45"/>
        <v>4.3816295901074245</v>
      </c>
      <c r="Q212" s="41">
        <v>12.732010479619589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55.579561499276387</v>
      </c>
      <c r="G213" s="13">
        <f t="shared" si="39"/>
        <v>3.1592087939065761</v>
      </c>
      <c r="H213" s="13">
        <f t="shared" si="40"/>
        <v>52.420352705369808</v>
      </c>
      <c r="I213" s="16">
        <f t="shared" si="47"/>
        <v>63.535110356538716</v>
      </c>
      <c r="J213" s="13">
        <f t="shared" si="41"/>
        <v>39.594797513479392</v>
      </c>
      <c r="K213" s="13">
        <f t="shared" si="42"/>
        <v>23.940312843059324</v>
      </c>
      <c r="L213" s="13">
        <f t="shared" si="43"/>
        <v>12.892561693503552</v>
      </c>
      <c r="M213" s="13">
        <f t="shared" si="48"/>
        <v>14.304554263743478</v>
      </c>
      <c r="N213" s="13">
        <f t="shared" si="44"/>
        <v>8.8688236435209564</v>
      </c>
      <c r="O213" s="13">
        <f t="shared" si="45"/>
        <v>12.028032437427532</v>
      </c>
      <c r="Q213" s="41">
        <v>12.76780861143097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134.21781660100751</v>
      </c>
      <c r="G214" s="13">
        <f t="shared" si="39"/>
        <v>11.951186269758061</v>
      </c>
      <c r="H214" s="13">
        <f t="shared" si="40"/>
        <v>122.26663033124944</v>
      </c>
      <c r="I214" s="16">
        <f t="shared" si="47"/>
        <v>133.31438148080522</v>
      </c>
      <c r="J214" s="13">
        <f t="shared" si="41"/>
        <v>42.978006902264241</v>
      </c>
      <c r="K214" s="13">
        <f t="shared" si="42"/>
        <v>90.336374578540983</v>
      </c>
      <c r="L214" s="13">
        <f t="shared" si="43"/>
        <v>79.776819252236578</v>
      </c>
      <c r="M214" s="13">
        <f t="shared" si="48"/>
        <v>85.212549872459107</v>
      </c>
      <c r="N214" s="13">
        <f t="shared" si="44"/>
        <v>52.831780920924643</v>
      </c>
      <c r="O214" s="13">
        <f t="shared" si="45"/>
        <v>64.782967190682712</v>
      </c>
      <c r="Q214" s="41">
        <v>11.162376593548389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19.444261543414861</v>
      </c>
      <c r="G215" s="13">
        <f t="shared" si="39"/>
        <v>0</v>
      </c>
      <c r="H215" s="13">
        <f t="shared" si="40"/>
        <v>19.444261543414861</v>
      </c>
      <c r="I215" s="16">
        <f t="shared" si="47"/>
        <v>30.003816869719259</v>
      </c>
      <c r="J215" s="13">
        <f t="shared" si="41"/>
        <v>25.885584605379062</v>
      </c>
      <c r="K215" s="13">
        <f t="shared" si="42"/>
        <v>4.1182322643401967</v>
      </c>
      <c r="L215" s="13">
        <f t="shared" si="43"/>
        <v>0</v>
      </c>
      <c r="M215" s="13">
        <f t="shared" si="48"/>
        <v>32.380768951534463</v>
      </c>
      <c r="N215" s="13">
        <f t="shared" si="44"/>
        <v>20.076076749951365</v>
      </c>
      <c r="O215" s="13">
        <f t="shared" si="45"/>
        <v>20.076076749951365</v>
      </c>
      <c r="Q215" s="41">
        <v>12.92999714793639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18.276239989325529</v>
      </c>
      <c r="G216" s="13">
        <f t="shared" si="39"/>
        <v>0</v>
      </c>
      <c r="H216" s="13">
        <f t="shared" si="40"/>
        <v>18.276239989325529</v>
      </c>
      <c r="I216" s="16">
        <f t="shared" si="47"/>
        <v>22.394472253665725</v>
      </c>
      <c r="J216" s="13">
        <f t="shared" si="41"/>
        <v>20.677716638062087</v>
      </c>
      <c r="K216" s="13">
        <f t="shared" si="42"/>
        <v>1.7167556156036383</v>
      </c>
      <c r="L216" s="13">
        <f t="shared" si="43"/>
        <v>0</v>
      </c>
      <c r="M216" s="13">
        <f t="shared" si="48"/>
        <v>12.304692201583098</v>
      </c>
      <c r="N216" s="13">
        <f t="shared" si="44"/>
        <v>7.6289091649815211</v>
      </c>
      <c r="O216" s="13">
        <f t="shared" si="45"/>
        <v>7.6289091649815211</v>
      </c>
      <c r="Q216" s="41">
        <v>13.666599013817491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20.4766148269286</v>
      </c>
      <c r="G217" s="13">
        <f t="shared" si="39"/>
        <v>0</v>
      </c>
      <c r="H217" s="13">
        <f t="shared" si="40"/>
        <v>20.4766148269286</v>
      </c>
      <c r="I217" s="16">
        <f t="shared" si="47"/>
        <v>22.193370442532238</v>
      </c>
      <c r="J217" s="13">
        <f t="shared" si="41"/>
        <v>20.846755295984824</v>
      </c>
      <c r="K217" s="13">
        <f t="shared" si="42"/>
        <v>1.3466151465474141</v>
      </c>
      <c r="L217" s="13">
        <f t="shared" si="43"/>
        <v>0</v>
      </c>
      <c r="M217" s="13">
        <f t="shared" si="48"/>
        <v>4.6757830366015769</v>
      </c>
      <c r="N217" s="13">
        <f t="shared" si="44"/>
        <v>2.8989854826929777</v>
      </c>
      <c r="O217" s="13">
        <f t="shared" si="45"/>
        <v>2.8989854826929777</v>
      </c>
      <c r="Q217" s="41">
        <v>15.409202135271549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3.0576573004092548E-2</v>
      </c>
      <c r="G218" s="13">
        <f t="shared" si="39"/>
        <v>0</v>
      </c>
      <c r="H218" s="13">
        <f t="shared" si="40"/>
        <v>3.0576573004092548E-2</v>
      </c>
      <c r="I218" s="16">
        <f t="shared" si="47"/>
        <v>1.3771917195515067</v>
      </c>
      <c r="J218" s="13">
        <f t="shared" si="41"/>
        <v>1.3769463760827452</v>
      </c>
      <c r="K218" s="13">
        <f t="shared" si="42"/>
        <v>2.4534346876148305E-4</v>
      </c>
      <c r="L218" s="13">
        <f t="shared" si="43"/>
        <v>0</v>
      </c>
      <c r="M218" s="13">
        <f t="shared" si="48"/>
        <v>1.7767975539085992</v>
      </c>
      <c r="N218" s="13">
        <f t="shared" si="44"/>
        <v>1.1016144834233315</v>
      </c>
      <c r="O218" s="13">
        <f t="shared" si="45"/>
        <v>1.1016144834233315</v>
      </c>
      <c r="Q218" s="41">
        <v>18.007570180977229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18.980946559352891</v>
      </c>
      <c r="G219" s="13">
        <f t="shared" si="39"/>
        <v>0</v>
      </c>
      <c r="H219" s="13">
        <f t="shared" si="40"/>
        <v>18.980946559352891</v>
      </c>
      <c r="I219" s="16">
        <f t="shared" si="47"/>
        <v>18.981191902821653</v>
      </c>
      <c r="J219" s="13">
        <f t="shared" si="41"/>
        <v>18.671676600827201</v>
      </c>
      <c r="K219" s="13">
        <f t="shared" si="42"/>
        <v>0.30951530199445187</v>
      </c>
      <c r="L219" s="13">
        <f t="shared" si="43"/>
        <v>0</v>
      </c>
      <c r="M219" s="13">
        <f t="shared" si="48"/>
        <v>0.67518307048526771</v>
      </c>
      <c r="N219" s="13">
        <f t="shared" si="44"/>
        <v>0.41861350370086597</v>
      </c>
      <c r="O219" s="13">
        <f t="shared" si="45"/>
        <v>0.41861350370086597</v>
      </c>
      <c r="Q219" s="41">
        <v>22.99754594622679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2.2535905918104842</v>
      </c>
      <c r="G220" s="13">
        <f t="shared" si="39"/>
        <v>0</v>
      </c>
      <c r="H220" s="13">
        <f t="shared" si="40"/>
        <v>2.2535905918104842</v>
      </c>
      <c r="I220" s="16">
        <f t="shared" si="47"/>
        <v>2.563105893804936</v>
      </c>
      <c r="J220" s="13">
        <f t="shared" si="41"/>
        <v>2.5622922125262257</v>
      </c>
      <c r="K220" s="13">
        <f t="shared" si="42"/>
        <v>8.1368127871028761E-4</v>
      </c>
      <c r="L220" s="13">
        <f t="shared" si="43"/>
        <v>0</v>
      </c>
      <c r="M220" s="13">
        <f t="shared" si="48"/>
        <v>0.25656956678440174</v>
      </c>
      <c r="N220" s="13">
        <f t="shared" si="44"/>
        <v>0.15907313140632909</v>
      </c>
      <c r="O220" s="13">
        <f t="shared" si="45"/>
        <v>0.15907313140632909</v>
      </c>
      <c r="Q220" s="41">
        <v>22.7043700266731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22.30637235099481</v>
      </c>
      <c r="G221" s="18">
        <f t="shared" si="39"/>
        <v>0</v>
      </c>
      <c r="H221" s="18">
        <f t="shared" si="40"/>
        <v>22.30637235099481</v>
      </c>
      <c r="I221" s="17">
        <f t="shared" si="47"/>
        <v>22.30718603227352</v>
      </c>
      <c r="J221" s="18">
        <f t="shared" si="41"/>
        <v>21.883189372092154</v>
      </c>
      <c r="K221" s="18">
        <f t="shared" si="42"/>
        <v>0.42399666018136628</v>
      </c>
      <c r="L221" s="18">
        <f t="shared" si="43"/>
        <v>0</v>
      </c>
      <c r="M221" s="18">
        <f t="shared" si="48"/>
        <v>9.7496435378072649E-2</v>
      </c>
      <c r="N221" s="18">
        <f t="shared" si="44"/>
        <v>6.0447789934405041E-2</v>
      </c>
      <c r="O221" s="18">
        <f t="shared" si="45"/>
        <v>6.0447789934405041E-2</v>
      </c>
      <c r="P221" s="3"/>
      <c r="Q221" s="42">
        <v>24.177278000000008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6.3893846414292188</v>
      </c>
      <c r="G222" s="13">
        <f t="shared" si="39"/>
        <v>0</v>
      </c>
      <c r="H222" s="13">
        <f t="shared" si="40"/>
        <v>6.3893846414292188</v>
      </c>
      <c r="I222" s="16">
        <f t="shared" si="47"/>
        <v>6.8133813016105851</v>
      </c>
      <c r="J222" s="13">
        <f t="shared" si="41"/>
        <v>6.7989735610990882</v>
      </c>
      <c r="K222" s="13">
        <f t="shared" si="42"/>
        <v>1.4407740511496847E-2</v>
      </c>
      <c r="L222" s="13">
        <f t="shared" si="43"/>
        <v>0</v>
      </c>
      <c r="M222" s="13">
        <f t="shared" si="48"/>
        <v>3.7048645443667608E-2</v>
      </c>
      <c r="N222" s="13">
        <f t="shared" si="44"/>
        <v>2.2970160175073917E-2</v>
      </c>
      <c r="O222" s="13">
        <f t="shared" si="45"/>
        <v>2.2970160175073917E-2</v>
      </c>
      <c r="Q222" s="41">
        <v>23.104757906494701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2.2370707509349379</v>
      </c>
      <c r="G223" s="13">
        <f t="shared" si="39"/>
        <v>0</v>
      </c>
      <c r="H223" s="13">
        <f t="shared" si="40"/>
        <v>2.2370707509349379</v>
      </c>
      <c r="I223" s="16">
        <f t="shared" si="47"/>
        <v>2.2514784914464347</v>
      </c>
      <c r="J223" s="13">
        <f t="shared" si="41"/>
        <v>2.2504387186860377</v>
      </c>
      <c r="K223" s="13">
        <f t="shared" si="42"/>
        <v>1.0397727603970175E-3</v>
      </c>
      <c r="L223" s="13">
        <f t="shared" si="43"/>
        <v>0</v>
      </c>
      <c r="M223" s="13">
        <f t="shared" si="48"/>
        <v>1.4078485268593691E-2</v>
      </c>
      <c r="N223" s="13">
        <f t="shared" si="44"/>
        <v>8.7286608665280881E-3</v>
      </c>
      <c r="O223" s="13">
        <f t="shared" si="45"/>
        <v>8.7286608665280881E-3</v>
      </c>
      <c r="Q223" s="41">
        <v>18.220483231508801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27.821836871936839</v>
      </c>
      <c r="G224" s="13">
        <f t="shared" si="39"/>
        <v>5.5817328916084416E-2</v>
      </c>
      <c r="H224" s="13">
        <f t="shared" si="40"/>
        <v>27.766019543020754</v>
      </c>
      <c r="I224" s="16">
        <f t="shared" si="47"/>
        <v>27.76705931578115</v>
      </c>
      <c r="J224" s="13">
        <f t="shared" si="41"/>
        <v>25.259323212441743</v>
      </c>
      <c r="K224" s="13">
        <f t="shared" si="42"/>
        <v>2.5077361033394077</v>
      </c>
      <c r="L224" s="13">
        <f t="shared" si="43"/>
        <v>0</v>
      </c>
      <c r="M224" s="13">
        <f t="shared" si="48"/>
        <v>5.3498244020656026E-3</v>
      </c>
      <c r="N224" s="13">
        <f t="shared" si="44"/>
        <v>3.3168911292806736E-3</v>
      </c>
      <c r="O224" s="13">
        <f t="shared" si="45"/>
        <v>5.9134220045365088E-2</v>
      </c>
      <c r="Q224" s="41">
        <v>15.421122189202819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26.066990350723749</v>
      </c>
      <c r="G225" s="13">
        <f t="shared" si="39"/>
        <v>0</v>
      </c>
      <c r="H225" s="13">
        <f t="shared" si="40"/>
        <v>26.066990350723749</v>
      </c>
      <c r="I225" s="16">
        <f t="shared" si="47"/>
        <v>28.574726454063157</v>
      </c>
      <c r="J225" s="13">
        <f t="shared" si="41"/>
        <v>24.272980255709538</v>
      </c>
      <c r="K225" s="13">
        <f t="shared" si="42"/>
        <v>4.3017461983536194</v>
      </c>
      <c r="L225" s="13">
        <f t="shared" si="43"/>
        <v>0</v>
      </c>
      <c r="M225" s="13">
        <f t="shared" si="48"/>
        <v>2.032933272784929E-3</v>
      </c>
      <c r="N225" s="13">
        <f t="shared" si="44"/>
        <v>1.2604186291266561E-3</v>
      </c>
      <c r="O225" s="13">
        <f t="shared" si="45"/>
        <v>1.2604186291266561E-3</v>
      </c>
      <c r="Q225" s="41">
        <v>11.35685859550054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22.299724166184529</v>
      </c>
      <c r="G226" s="13">
        <f t="shared" si="39"/>
        <v>0</v>
      </c>
      <c r="H226" s="13">
        <f t="shared" si="40"/>
        <v>22.299724166184529</v>
      </c>
      <c r="I226" s="16">
        <f t="shared" si="47"/>
        <v>26.601470364538148</v>
      </c>
      <c r="J226" s="13">
        <f t="shared" si="41"/>
        <v>22.891713993681222</v>
      </c>
      <c r="K226" s="13">
        <f t="shared" si="42"/>
        <v>3.7097563708569261</v>
      </c>
      <c r="L226" s="13">
        <f t="shared" si="43"/>
        <v>0</v>
      </c>
      <c r="M226" s="13">
        <f t="shared" si="48"/>
        <v>7.7251464365827292E-4</v>
      </c>
      <c r="N226" s="13">
        <f t="shared" si="44"/>
        <v>4.7895907906812921E-4</v>
      </c>
      <c r="O226" s="13">
        <f t="shared" si="45"/>
        <v>4.7895907906812921E-4</v>
      </c>
      <c r="Q226" s="41">
        <v>11.010612593548389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0.14109851261358439</v>
      </c>
      <c r="G227" s="13">
        <f t="shared" si="39"/>
        <v>0</v>
      </c>
      <c r="H227" s="13">
        <f t="shared" si="40"/>
        <v>0.14109851261358439</v>
      </c>
      <c r="I227" s="16">
        <f t="shared" si="47"/>
        <v>3.8508548834705105</v>
      </c>
      <c r="J227" s="13">
        <f t="shared" si="41"/>
        <v>3.8418053983438445</v>
      </c>
      <c r="K227" s="13">
        <f t="shared" si="42"/>
        <v>9.0494851266660348E-3</v>
      </c>
      <c r="L227" s="13">
        <f t="shared" si="43"/>
        <v>0</v>
      </c>
      <c r="M227" s="13">
        <f t="shared" si="48"/>
        <v>2.9355556459014371E-4</v>
      </c>
      <c r="N227" s="13">
        <f t="shared" si="44"/>
        <v>1.8200445004588911E-4</v>
      </c>
      <c r="O227" s="13">
        <f t="shared" si="45"/>
        <v>1.8200445004588911E-4</v>
      </c>
      <c r="Q227" s="41">
        <v>14.25161612588081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62.225026517309423</v>
      </c>
      <c r="G228" s="13">
        <f t="shared" si="39"/>
        <v>3.9021904213539429</v>
      </c>
      <c r="H228" s="13">
        <f t="shared" si="40"/>
        <v>58.322836095955481</v>
      </c>
      <c r="I228" s="16">
        <f t="shared" si="47"/>
        <v>58.331885581082147</v>
      </c>
      <c r="J228" s="13">
        <f t="shared" si="41"/>
        <v>44.238766371164964</v>
      </c>
      <c r="K228" s="13">
        <f t="shared" si="42"/>
        <v>14.093119209917184</v>
      </c>
      <c r="L228" s="13">
        <f t="shared" si="43"/>
        <v>2.9729637840114109</v>
      </c>
      <c r="M228" s="13">
        <f t="shared" si="48"/>
        <v>2.9730753351259551</v>
      </c>
      <c r="N228" s="13">
        <f t="shared" si="44"/>
        <v>1.8433067077780922</v>
      </c>
      <c r="O228" s="13">
        <f t="shared" si="45"/>
        <v>5.7454971291320351</v>
      </c>
      <c r="Q228" s="41">
        <v>16.984735542085382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34.782149309067393</v>
      </c>
      <c r="G229" s="13">
        <f t="shared" si="39"/>
        <v>0.83399978086616144</v>
      </c>
      <c r="H229" s="13">
        <f t="shared" si="40"/>
        <v>33.948149528201228</v>
      </c>
      <c r="I229" s="16">
        <f t="shared" si="47"/>
        <v>45.068304954106999</v>
      </c>
      <c r="J229" s="13">
        <f t="shared" si="41"/>
        <v>35.663935437437502</v>
      </c>
      <c r="K229" s="13">
        <f t="shared" si="42"/>
        <v>9.4043695166694974</v>
      </c>
      <c r="L229" s="13">
        <f t="shared" si="43"/>
        <v>0</v>
      </c>
      <c r="M229" s="13">
        <f t="shared" si="48"/>
        <v>1.1297686273478629</v>
      </c>
      <c r="N229" s="13">
        <f t="shared" si="44"/>
        <v>0.700456548955675</v>
      </c>
      <c r="O229" s="13">
        <f t="shared" si="45"/>
        <v>1.5344563298218366</v>
      </c>
      <c r="Q229" s="41">
        <v>14.821325385219939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6.8811716338000846</v>
      </c>
      <c r="G230" s="13">
        <f t="shared" si="39"/>
        <v>0</v>
      </c>
      <c r="H230" s="13">
        <f t="shared" si="40"/>
        <v>6.8811716338000846</v>
      </c>
      <c r="I230" s="16">
        <f t="shared" si="47"/>
        <v>16.285541150469584</v>
      </c>
      <c r="J230" s="13">
        <f t="shared" si="41"/>
        <v>15.745842140197023</v>
      </c>
      <c r="K230" s="13">
        <f t="shared" si="42"/>
        <v>0.53969901027256029</v>
      </c>
      <c r="L230" s="13">
        <f t="shared" si="43"/>
        <v>0</v>
      </c>
      <c r="M230" s="13">
        <f t="shared" si="48"/>
        <v>0.42931207839218788</v>
      </c>
      <c r="N230" s="13">
        <f t="shared" si="44"/>
        <v>0.26617348860315648</v>
      </c>
      <c r="O230" s="13">
        <f t="shared" si="45"/>
        <v>0.26617348860315648</v>
      </c>
      <c r="Q230" s="41">
        <v>15.62016264837704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4.3179641400782689</v>
      </c>
      <c r="G231" s="13">
        <f t="shared" si="39"/>
        <v>0</v>
      </c>
      <c r="H231" s="13">
        <f t="shared" si="40"/>
        <v>4.3179641400782689</v>
      </c>
      <c r="I231" s="16">
        <f t="shared" si="47"/>
        <v>4.8576631503508292</v>
      </c>
      <c r="J231" s="13">
        <f t="shared" si="41"/>
        <v>4.8510567825803532</v>
      </c>
      <c r="K231" s="13">
        <f t="shared" si="42"/>
        <v>6.6063677704759627E-3</v>
      </c>
      <c r="L231" s="13">
        <f t="shared" si="43"/>
        <v>0</v>
      </c>
      <c r="M231" s="13">
        <f t="shared" si="48"/>
        <v>0.1631385897890314</v>
      </c>
      <c r="N231" s="13">
        <f t="shared" si="44"/>
        <v>0.10114592566919947</v>
      </c>
      <c r="O231" s="13">
        <f t="shared" si="45"/>
        <v>0.10114592566919947</v>
      </c>
      <c r="Q231" s="41">
        <v>21.444999136849301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10.82835232963809</v>
      </c>
      <c r="G232" s="13">
        <f t="shared" si="39"/>
        <v>0</v>
      </c>
      <c r="H232" s="13">
        <f t="shared" si="40"/>
        <v>10.82835232963809</v>
      </c>
      <c r="I232" s="16">
        <f t="shared" si="47"/>
        <v>10.834958697408567</v>
      </c>
      <c r="J232" s="13">
        <f t="shared" si="41"/>
        <v>10.789934498519036</v>
      </c>
      <c r="K232" s="13">
        <f t="shared" si="42"/>
        <v>4.5024198889530354E-2</v>
      </c>
      <c r="L232" s="13">
        <f t="shared" si="43"/>
        <v>0</v>
      </c>
      <c r="M232" s="13">
        <f t="shared" si="48"/>
        <v>6.1992664119831925E-2</v>
      </c>
      <c r="N232" s="13">
        <f t="shared" si="44"/>
        <v>3.8435451754295795E-2</v>
      </c>
      <c r="O232" s="13">
        <f t="shared" si="45"/>
        <v>3.8435451754295795E-2</v>
      </c>
      <c r="Q232" s="41">
        <v>24.884425000000011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0.121428571</v>
      </c>
      <c r="G233" s="18">
        <f t="shared" si="39"/>
        <v>0</v>
      </c>
      <c r="H233" s="18">
        <f t="shared" si="40"/>
        <v>0.121428571</v>
      </c>
      <c r="I233" s="17">
        <f t="shared" si="47"/>
        <v>0.16645276988953034</v>
      </c>
      <c r="J233" s="18">
        <f t="shared" si="41"/>
        <v>0.16645257114379122</v>
      </c>
      <c r="K233" s="18">
        <f t="shared" si="42"/>
        <v>1.9874573911615734E-7</v>
      </c>
      <c r="L233" s="18">
        <f t="shared" si="43"/>
        <v>0</v>
      </c>
      <c r="M233" s="18">
        <f t="shared" si="48"/>
        <v>2.355721236553613E-2</v>
      </c>
      <c r="N233" s="18">
        <f t="shared" si="44"/>
        <v>1.46054716666324E-2</v>
      </c>
      <c r="O233" s="18">
        <f t="shared" si="45"/>
        <v>1.46054716666324E-2</v>
      </c>
      <c r="P233" s="3"/>
      <c r="Q233" s="42">
        <v>23.522035660078821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22.32941445648223</v>
      </c>
      <c r="G234" s="13">
        <f t="shared" si="39"/>
        <v>0</v>
      </c>
      <c r="H234" s="13">
        <f t="shared" si="40"/>
        <v>22.32941445648223</v>
      </c>
      <c r="I234" s="16">
        <f t="shared" si="47"/>
        <v>22.329414655227968</v>
      </c>
      <c r="J234" s="13">
        <f t="shared" si="41"/>
        <v>21.85218315453719</v>
      </c>
      <c r="K234" s="13">
        <f t="shared" si="42"/>
        <v>0.47723150069077747</v>
      </c>
      <c r="L234" s="13">
        <f t="shared" si="43"/>
        <v>0</v>
      </c>
      <c r="M234" s="13">
        <f t="shared" si="48"/>
        <v>8.9517406989037297E-3</v>
      </c>
      <c r="N234" s="13">
        <f t="shared" si="44"/>
        <v>5.5500792333203122E-3</v>
      </c>
      <c r="O234" s="13">
        <f t="shared" si="45"/>
        <v>5.5500792333203122E-3</v>
      </c>
      <c r="Q234" s="41">
        <v>23.329031928841619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34.428377788090877</v>
      </c>
      <c r="G235" s="13">
        <f t="shared" si="39"/>
        <v>0.79444713260356326</v>
      </c>
      <c r="H235" s="13">
        <f t="shared" si="40"/>
        <v>33.633930655487312</v>
      </c>
      <c r="I235" s="16">
        <f t="shared" si="47"/>
        <v>34.111162156178089</v>
      </c>
      <c r="J235" s="13">
        <f t="shared" si="41"/>
        <v>30.898006903017915</v>
      </c>
      <c r="K235" s="13">
        <f t="shared" si="42"/>
        <v>3.2131552531601741</v>
      </c>
      <c r="L235" s="13">
        <f t="shared" si="43"/>
        <v>0</v>
      </c>
      <c r="M235" s="13">
        <f t="shared" si="48"/>
        <v>3.4016614655834176E-3</v>
      </c>
      <c r="N235" s="13">
        <f t="shared" si="44"/>
        <v>2.109030108661719E-3</v>
      </c>
      <c r="O235" s="13">
        <f t="shared" si="45"/>
        <v>0.79655616271222496</v>
      </c>
      <c r="Q235" s="41">
        <v>18.002437726970729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27.334059512758881</v>
      </c>
      <c r="G236" s="13">
        <f t="shared" si="39"/>
        <v>1.2824520984969559E-3</v>
      </c>
      <c r="H236" s="13">
        <f t="shared" si="40"/>
        <v>27.332777060660383</v>
      </c>
      <c r="I236" s="16">
        <f t="shared" si="47"/>
        <v>30.545932313820558</v>
      </c>
      <c r="J236" s="13">
        <f t="shared" si="41"/>
        <v>26.377716101662781</v>
      </c>
      <c r="K236" s="13">
        <f t="shared" si="42"/>
        <v>4.1682162121577768</v>
      </c>
      <c r="L236" s="13">
        <f t="shared" si="43"/>
        <v>0</v>
      </c>
      <c r="M236" s="13">
        <f t="shared" si="48"/>
        <v>1.2926313569216986E-3</v>
      </c>
      <c r="N236" s="13">
        <f t="shared" si="44"/>
        <v>8.0143144129145316E-4</v>
      </c>
      <c r="O236" s="13">
        <f t="shared" si="45"/>
        <v>2.0838835397884092E-3</v>
      </c>
      <c r="Q236" s="41">
        <v>13.244128664333561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55.688292097281227</v>
      </c>
      <c r="G237" s="13">
        <f t="shared" si="39"/>
        <v>3.1713651797185163</v>
      </c>
      <c r="H237" s="13">
        <f t="shared" si="40"/>
        <v>52.516926917562714</v>
      </c>
      <c r="I237" s="16">
        <f t="shared" si="47"/>
        <v>56.685143129720487</v>
      </c>
      <c r="J237" s="13">
        <f t="shared" si="41"/>
        <v>35.288742539393255</v>
      </c>
      <c r="K237" s="13">
        <f t="shared" si="42"/>
        <v>21.396400590327232</v>
      </c>
      <c r="L237" s="13">
        <f t="shared" si="43"/>
        <v>10.329944606417737</v>
      </c>
      <c r="M237" s="13">
        <f t="shared" si="48"/>
        <v>10.330435806333368</v>
      </c>
      <c r="N237" s="13">
        <f t="shared" si="44"/>
        <v>6.4048701999266875</v>
      </c>
      <c r="O237" s="13">
        <f t="shared" si="45"/>
        <v>9.5762353796452047</v>
      </c>
      <c r="Q237" s="41">
        <v>11.06072387647226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23.534982432502119</v>
      </c>
      <c r="G238" s="13">
        <f t="shared" si="39"/>
        <v>0</v>
      </c>
      <c r="H238" s="13">
        <f t="shared" si="40"/>
        <v>23.534982432502119</v>
      </c>
      <c r="I238" s="16">
        <f t="shared" si="47"/>
        <v>34.601438416411611</v>
      </c>
      <c r="J238" s="13">
        <f t="shared" si="41"/>
        <v>27.406693397724244</v>
      </c>
      <c r="K238" s="13">
        <f t="shared" si="42"/>
        <v>7.1947450186873674</v>
      </c>
      <c r="L238" s="13">
        <f t="shared" si="43"/>
        <v>0</v>
      </c>
      <c r="M238" s="13">
        <f t="shared" si="48"/>
        <v>3.9255656064066802</v>
      </c>
      <c r="N238" s="13">
        <f t="shared" si="44"/>
        <v>2.4338506759721419</v>
      </c>
      <c r="O238" s="13">
        <f t="shared" si="45"/>
        <v>2.4338506759721419</v>
      </c>
      <c r="Q238" s="41">
        <v>10.99624159354839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17.592623368972159</v>
      </c>
      <c r="G239" s="13">
        <f t="shared" si="39"/>
        <v>0</v>
      </c>
      <c r="H239" s="13">
        <f t="shared" si="40"/>
        <v>17.592623368972159</v>
      </c>
      <c r="I239" s="16">
        <f t="shared" si="47"/>
        <v>24.787368387659527</v>
      </c>
      <c r="J239" s="13">
        <f t="shared" si="41"/>
        <v>21.991507666845113</v>
      </c>
      <c r="K239" s="13">
        <f t="shared" si="42"/>
        <v>2.7958607208144137</v>
      </c>
      <c r="L239" s="13">
        <f t="shared" si="43"/>
        <v>0</v>
      </c>
      <c r="M239" s="13">
        <f t="shared" si="48"/>
        <v>1.4917149304345383</v>
      </c>
      <c r="N239" s="13">
        <f t="shared" si="44"/>
        <v>0.92486325686941373</v>
      </c>
      <c r="O239" s="13">
        <f t="shared" si="45"/>
        <v>0.92486325686941373</v>
      </c>
      <c r="Q239" s="41">
        <v>11.882159408985579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96.772520075339344</v>
      </c>
      <c r="G240" s="13">
        <f t="shared" si="39"/>
        <v>7.7646970959538084</v>
      </c>
      <c r="H240" s="13">
        <f t="shared" si="40"/>
        <v>89.007822979385537</v>
      </c>
      <c r="I240" s="16">
        <f t="shared" si="47"/>
        <v>91.803683700199954</v>
      </c>
      <c r="J240" s="13">
        <f t="shared" si="41"/>
        <v>45.065485560450696</v>
      </c>
      <c r="K240" s="13">
        <f t="shared" si="42"/>
        <v>46.738198139749258</v>
      </c>
      <c r="L240" s="13">
        <f t="shared" si="43"/>
        <v>35.858074889949776</v>
      </c>
      <c r="M240" s="13">
        <f t="shared" si="48"/>
        <v>36.424926563514902</v>
      </c>
      <c r="N240" s="13">
        <f t="shared" si="44"/>
        <v>22.583454469379237</v>
      </c>
      <c r="O240" s="13">
        <f t="shared" si="45"/>
        <v>30.348151565333048</v>
      </c>
      <c r="Q240" s="41">
        <v>13.081250525416101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52.279811161434168</v>
      </c>
      <c r="G241" s="13">
        <f t="shared" si="39"/>
        <v>2.790287451377913</v>
      </c>
      <c r="H241" s="13">
        <f t="shared" si="40"/>
        <v>49.489523710056254</v>
      </c>
      <c r="I241" s="16">
        <f t="shared" si="47"/>
        <v>60.369646959855729</v>
      </c>
      <c r="J241" s="13">
        <f t="shared" si="41"/>
        <v>40.105878464832109</v>
      </c>
      <c r="K241" s="13">
        <f t="shared" si="42"/>
        <v>20.263768495023619</v>
      </c>
      <c r="L241" s="13">
        <f t="shared" si="43"/>
        <v>9.1889845132818024</v>
      </c>
      <c r="M241" s="13">
        <f t="shared" si="48"/>
        <v>23.030456607417467</v>
      </c>
      <c r="N241" s="13">
        <f t="shared" si="44"/>
        <v>14.278883096598829</v>
      </c>
      <c r="O241" s="13">
        <f t="shared" si="45"/>
        <v>17.069170547976743</v>
      </c>
      <c r="Q241" s="41">
        <v>13.614656436641299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54.911821370576412</v>
      </c>
      <c r="G242" s="13">
        <f t="shared" si="39"/>
        <v>3.0845535747176762</v>
      </c>
      <c r="H242" s="13">
        <f t="shared" si="40"/>
        <v>51.827267795858738</v>
      </c>
      <c r="I242" s="16">
        <f t="shared" si="47"/>
        <v>62.902051777600555</v>
      </c>
      <c r="J242" s="13">
        <f t="shared" si="41"/>
        <v>48.849899374166405</v>
      </c>
      <c r="K242" s="13">
        <f t="shared" si="42"/>
        <v>14.05215240343415</v>
      </c>
      <c r="L242" s="13">
        <f t="shared" si="43"/>
        <v>2.9316957574967333</v>
      </c>
      <c r="M242" s="13">
        <f t="shared" si="48"/>
        <v>11.683269268315371</v>
      </c>
      <c r="N242" s="13">
        <f t="shared" si="44"/>
        <v>7.2436269463555298</v>
      </c>
      <c r="O242" s="13">
        <f t="shared" si="45"/>
        <v>10.328180521073206</v>
      </c>
      <c r="Q242" s="41">
        <v>18.870193620843931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0.49932802555625772</v>
      </c>
      <c r="G243" s="13">
        <f t="shared" si="39"/>
        <v>0</v>
      </c>
      <c r="H243" s="13">
        <f t="shared" si="40"/>
        <v>0.49932802555625772</v>
      </c>
      <c r="I243" s="16">
        <f t="shared" si="47"/>
        <v>11.619784671493674</v>
      </c>
      <c r="J243" s="13">
        <f t="shared" si="41"/>
        <v>11.512960140472412</v>
      </c>
      <c r="K243" s="13">
        <f t="shared" si="42"/>
        <v>0.1068245310212621</v>
      </c>
      <c r="L243" s="13">
        <f t="shared" si="43"/>
        <v>0</v>
      </c>
      <c r="M243" s="13">
        <f t="shared" si="48"/>
        <v>4.4396423219598411</v>
      </c>
      <c r="N243" s="13">
        <f t="shared" si="44"/>
        <v>2.7525782396151013</v>
      </c>
      <c r="O243" s="13">
        <f t="shared" si="45"/>
        <v>2.7525782396151013</v>
      </c>
      <c r="Q243" s="41">
        <v>20.183888912010229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10.783830609358221</v>
      </c>
      <c r="G244" s="13">
        <f t="shared" si="39"/>
        <v>0</v>
      </c>
      <c r="H244" s="13">
        <f t="shared" si="40"/>
        <v>10.783830609358221</v>
      </c>
      <c r="I244" s="16">
        <f t="shared" si="47"/>
        <v>10.890655140379483</v>
      </c>
      <c r="J244" s="13">
        <f t="shared" si="41"/>
        <v>10.828181045370144</v>
      </c>
      <c r="K244" s="13">
        <f t="shared" si="42"/>
        <v>6.2474095009338981E-2</v>
      </c>
      <c r="L244" s="13">
        <f t="shared" si="43"/>
        <v>0</v>
      </c>
      <c r="M244" s="13">
        <f t="shared" si="48"/>
        <v>1.6870640823447398</v>
      </c>
      <c r="N244" s="13">
        <f t="shared" si="44"/>
        <v>1.0459797310537386</v>
      </c>
      <c r="O244" s="13">
        <f t="shared" si="45"/>
        <v>1.0459797310537386</v>
      </c>
      <c r="Q244" s="41">
        <v>22.64020300000001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4.4889169321795963</v>
      </c>
      <c r="G245" s="18">
        <f t="shared" si="39"/>
        <v>0</v>
      </c>
      <c r="H245" s="18">
        <f t="shared" si="40"/>
        <v>4.4889169321795963</v>
      </c>
      <c r="I245" s="17">
        <f t="shared" si="47"/>
        <v>4.5513910271889353</v>
      </c>
      <c r="J245" s="18">
        <f t="shared" si="41"/>
        <v>4.5468647833046933</v>
      </c>
      <c r="K245" s="18">
        <f t="shared" si="42"/>
        <v>4.5262438842419428E-3</v>
      </c>
      <c r="L245" s="18">
        <f t="shared" si="43"/>
        <v>0</v>
      </c>
      <c r="M245" s="18">
        <f t="shared" si="48"/>
        <v>0.64108435129100116</v>
      </c>
      <c r="N245" s="18">
        <f t="shared" si="44"/>
        <v>0.3974722978004207</v>
      </c>
      <c r="O245" s="18">
        <f t="shared" si="45"/>
        <v>0.3974722978004207</v>
      </c>
      <c r="P245" s="3"/>
      <c r="Q245" s="42">
        <v>22.74373144215636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22.18979285178386</v>
      </c>
      <c r="G246" s="13">
        <f t="shared" si="39"/>
        <v>0</v>
      </c>
      <c r="H246" s="13">
        <f t="shared" si="40"/>
        <v>22.18979285178386</v>
      </c>
      <c r="I246" s="16">
        <f t="shared" si="47"/>
        <v>22.194319095668103</v>
      </c>
      <c r="J246" s="13">
        <f t="shared" si="41"/>
        <v>21.649068186380454</v>
      </c>
      <c r="K246" s="13">
        <f t="shared" si="42"/>
        <v>0.54525090928764897</v>
      </c>
      <c r="L246" s="13">
        <f t="shared" si="43"/>
        <v>0</v>
      </c>
      <c r="M246" s="13">
        <f t="shared" si="48"/>
        <v>0.24361205349058046</v>
      </c>
      <c r="N246" s="13">
        <f t="shared" si="44"/>
        <v>0.15103947316415989</v>
      </c>
      <c r="O246" s="13">
        <f t="shared" si="45"/>
        <v>0.15103947316415989</v>
      </c>
      <c r="Q246" s="41">
        <v>22.218552943078581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25.571439154717432</v>
      </c>
      <c r="G247" s="13">
        <f t="shared" si="39"/>
        <v>0</v>
      </c>
      <c r="H247" s="13">
        <f t="shared" si="40"/>
        <v>25.571439154717432</v>
      </c>
      <c r="I247" s="16">
        <f t="shared" si="47"/>
        <v>26.116690064005081</v>
      </c>
      <c r="J247" s="13">
        <f t="shared" si="41"/>
        <v>24.615391753792608</v>
      </c>
      <c r="K247" s="13">
        <f t="shared" si="42"/>
        <v>1.5012983102124728</v>
      </c>
      <c r="L247" s="13">
        <f t="shared" si="43"/>
        <v>0</v>
      </c>
      <c r="M247" s="13">
        <f t="shared" si="48"/>
        <v>9.2572580326420573E-2</v>
      </c>
      <c r="N247" s="13">
        <f t="shared" si="44"/>
        <v>5.7394999802380754E-2</v>
      </c>
      <c r="O247" s="13">
        <f t="shared" si="45"/>
        <v>5.7394999802380754E-2</v>
      </c>
      <c r="Q247" s="41">
        <v>18.145016331047401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27.837140405402661</v>
      </c>
      <c r="G248" s="13">
        <f t="shared" si="39"/>
        <v>5.7528306879143072E-2</v>
      </c>
      <c r="H248" s="13">
        <f t="shared" si="40"/>
        <v>27.779612098523518</v>
      </c>
      <c r="I248" s="16">
        <f t="shared" si="47"/>
        <v>29.280910408735991</v>
      </c>
      <c r="J248" s="13">
        <f t="shared" si="41"/>
        <v>26.193994201696832</v>
      </c>
      <c r="K248" s="13">
        <f t="shared" si="42"/>
        <v>3.0869162070391596</v>
      </c>
      <c r="L248" s="13">
        <f t="shared" si="43"/>
        <v>0</v>
      </c>
      <c r="M248" s="13">
        <f t="shared" si="48"/>
        <v>3.5177580524039818E-2</v>
      </c>
      <c r="N248" s="13">
        <f t="shared" si="44"/>
        <v>2.1810099924904687E-2</v>
      </c>
      <c r="O248" s="13">
        <f t="shared" si="45"/>
        <v>7.9338406804047759E-2</v>
      </c>
      <c r="Q248" s="41">
        <v>14.889631524936471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15.537865297407571</v>
      </c>
      <c r="G249" s="13">
        <f t="shared" si="39"/>
        <v>0</v>
      </c>
      <c r="H249" s="13">
        <f t="shared" si="40"/>
        <v>15.537865297407571</v>
      </c>
      <c r="I249" s="16">
        <f t="shared" si="47"/>
        <v>18.62478150444673</v>
      </c>
      <c r="J249" s="13">
        <f t="shared" si="41"/>
        <v>17.404577540356808</v>
      </c>
      <c r="K249" s="13">
        <f t="shared" si="42"/>
        <v>1.2202039640899223</v>
      </c>
      <c r="L249" s="13">
        <f t="shared" si="43"/>
        <v>0</v>
      </c>
      <c r="M249" s="13">
        <f t="shared" si="48"/>
        <v>1.3367480599135131E-2</v>
      </c>
      <c r="N249" s="13">
        <f t="shared" si="44"/>
        <v>8.287837971463782E-3</v>
      </c>
      <c r="O249" s="13">
        <f t="shared" si="45"/>
        <v>8.287837971463782E-3</v>
      </c>
      <c r="Q249" s="41">
        <v>12.255249523260719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119.753463462005</v>
      </c>
      <c r="G250" s="13">
        <f t="shared" si="39"/>
        <v>10.334031020873701</v>
      </c>
      <c r="H250" s="13">
        <f t="shared" si="40"/>
        <v>109.41943244113131</v>
      </c>
      <c r="I250" s="16">
        <f t="shared" si="47"/>
        <v>110.63963640522122</v>
      </c>
      <c r="J250" s="13">
        <f t="shared" si="41"/>
        <v>40.638079841803396</v>
      </c>
      <c r="K250" s="13">
        <f t="shared" si="42"/>
        <v>70.001556563417836</v>
      </c>
      <c r="L250" s="13">
        <f t="shared" si="43"/>
        <v>59.292483736194328</v>
      </c>
      <c r="M250" s="13">
        <f t="shared" si="48"/>
        <v>59.297563378821998</v>
      </c>
      <c r="N250" s="13">
        <f t="shared" si="44"/>
        <v>36.764489294869641</v>
      </c>
      <c r="O250" s="13">
        <f t="shared" si="45"/>
        <v>47.098520315743343</v>
      </c>
      <c r="Q250" s="41">
        <v>10.59095559354839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2.272559168018855</v>
      </c>
      <c r="G251" s="13">
        <f t="shared" si="39"/>
        <v>0</v>
      </c>
      <c r="H251" s="13">
        <f t="shared" si="40"/>
        <v>2.272559168018855</v>
      </c>
      <c r="I251" s="16">
        <f t="shared" si="47"/>
        <v>12.981631995242367</v>
      </c>
      <c r="J251" s="13">
        <f t="shared" si="41"/>
        <v>12.543287662083543</v>
      </c>
      <c r="K251" s="13">
        <f t="shared" si="42"/>
        <v>0.43834433315882393</v>
      </c>
      <c r="L251" s="13">
        <f t="shared" si="43"/>
        <v>0</v>
      </c>
      <c r="M251" s="13">
        <f t="shared" si="48"/>
        <v>22.533074083952357</v>
      </c>
      <c r="N251" s="13">
        <f t="shared" si="44"/>
        <v>13.970505932050461</v>
      </c>
      <c r="O251" s="13">
        <f t="shared" si="45"/>
        <v>13.970505932050461</v>
      </c>
      <c r="Q251" s="41">
        <v>12.192317322331091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3.054844088249177</v>
      </c>
      <c r="G252" s="13">
        <f t="shared" si="39"/>
        <v>0</v>
      </c>
      <c r="H252" s="13">
        <f t="shared" si="40"/>
        <v>3.054844088249177</v>
      </c>
      <c r="I252" s="16">
        <f t="shared" si="47"/>
        <v>3.4931884214080009</v>
      </c>
      <c r="J252" s="13">
        <f t="shared" si="41"/>
        <v>3.4878282988832972</v>
      </c>
      <c r="K252" s="13">
        <f t="shared" si="42"/>
        <v>5.3601225247037476E-3</v>
      </c>
      <c r="L252" s="13">
        <f t="shared" si="43"/>
        <v>0</v>
      </c>
      <c r="M252" s="13">
        <f t="shared" si="48"/>
        <v>8.5625681519018961</v>
      </c>
      <c r="N252" s="13">
        <f t="shared" si="44"/>
        <v>5.3087922541791759</v>
      </c>
      <c r="O252" s="13">
        <f t="shared" si="45"/>
        <v>5.3087922541791759</v>
      </c>
      <c r="Q252" s="41">
        <v>15.92045149630807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3.6268227711593299</v>
      </c>
      <c r="G253" s="13">
        <f t="shared" si="39"/>
        <v>0</v>
      </c>
      <c r="H253" s="13">
        <f t="shared" si="40"/>
        <v>3.6268227711593299</v>
      </c>
      <c r="I253" s="16">
        <f t="shared" si="47"/>
        <v>3.6321828936840337</v>
      </c>
      <c r="J253" s="13">
        <f t="shared" si="41"/>
        <v>3.6276155443222713</v>
      </c>
      <c r="K253" s="13">
        <f t="shared" si="42"/>
        <v>4.5673493617623961E-3</v>
      </c>
      <c r="L253" s="13">
        <f t="shared" si="43"/>
        <v>0</v>
      </c>
      <c r="M253" s="13">
        <f t="shared" si="48"/>
        <v>3.2537758977227202</v>
      </c>
      <c r="N253" s="13">
        <f t="shared" si="44"/>
        <v>2.0173410565880867</v>
      </c>
      <c r="O253" s="13">
        <f t="shared" si="45"/>
        <v>2.0173410565880867</v>
      </c>
      <c r="Q253" s="41">
        <v>17.892303364766381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9.8100884368776828</v>
      </c>
      <c r="G254" s="13">
        <f t="shared" si="39"/>
        <v>0</v>
      </c>
      <c r="H254" s="13">
        <f t="shared" si="40"/>
        <v>9.8100884368776828</v>
      </c>
      <c r="I254" s="16">
        <f t="shared" si="47"/>
        <v>9.8146557862394452</v>
      </c>
      <c r="J254" s="13">
        <f t="shared" si="41"/>
        <v>9.709742691281269</v>
      </c>
      <c r="K254" s="13">
        <f t="shared" si="42"/>
        <v>0.10491309495817625</v>
      </c>
      <c r="L254" s="13">
        <f t="shared" si="43"/>
        <v>0</v>
      </c>
      <c r="M254" s="13">
        <f t="shared" si="48"/>
        <v>1.2364348411346335</v>
      </c>
      <c r="N254" s="13">
        <f t="shared" si="44"/>
        <v>0.76658960150347277</v>
      </c>
      <c r="O254" s="13">
        <f t="shared" si="45"/>
        <v>0.76658960150347277</v>
      </c>
      <c r="Q254" s="41">
        <v>16.712668309173981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16.452937212426662</v>
      </c>
      <c r="G255" s="13">
        <f t="shared" si="39"/>
        <v>0</v>
      </c>
      <c r="H255" s="13">
        <f t="shared" si="40"/>
        <v>16.452937212426662</v>
      </c>
      <c r="I255" s="16">
        <f t="shared" si="47"/>
        <v>16.55785030738484</v>
      </c>
      <c r="J255" s="13">
        <f t="shared" si="41"/>
        <v>16.29620052633323</v>
      </c>
      <c r="K255" s="13">
        <f t="shared" si="42"/>
        <v>0.26164978105160941</v>
      </c>
      <c r="L255" s="13">
        <f t="shared" si="43"/>
        <v>0</v>
      </c>
      <c r="M255" s="13">
        <f t="shared" si="48"/>
        <v>0.46984523963116076</v>
      </c>
      <c r="N255" s="13">
        <f t="shared" si="44"/>
        <v>0.2913040485713197</v>
      </c>
      <c r="O255" s="13">
        <f t="shared" si="45"/>
        <v>0.2913040485713197</v>
      </c>
      <c r="Q255" s="41">
        <v>21.28982299892516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0.80879031693415926</v>
      </c>
      <c r="G256" s="13">
        <f t="shared" si="39"/>
        <v>0</v>
      </c>
      <c r="H256" s="13">
        <f t="shared" si="40"/>
        <v>0.80879031693415926</v>
      </c>
      <c r="I256" s="16">
        <f t="shared" si="47"/>
        <v>1.0704400979857687</v>
      </c>
      <c r="J256" s="13">
        <f t="shared" si="41"/>
        <v>1.0703716800965977</v>
      </c>
      <c r="K256" s="13">
        <f t="shared" si="42"/>
        <v>6.8417889171001889E-5</v>
      </c>
      <c r="L256" s="13">
        <f t="shared" si="43"/>
        <v>0</v>
      </c>
      <c r="M256" s="13">
        <f t="shared" si="48"/>
        <v>0.17854119105984106</v>
      </c>
      <c r="N256" s="13">
        <f t="shared" si="44"/>
        <v>0.11069553845710146</v>
      </c>
      <c r="O256" s="13">
        <f t="shared" si="45"/>
        <v>0.11069553845710146</v>
      </c>
      <c r="Q256" s="41">
        <v>21.690017819514161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15.53921342799571</v>
      </c>
      <c r="G257" s="18">
        <f t="shared" si="39"/>
        <v>0</v>
      </c>
      <c r="H257" s="18">
        <f t="shared" si="40"/>
        <v>15.53921342799571</v>
      </c>
      <c r="I257" s="17">
        <f t="shared" si="47"/>
        <v>15.539281845884881</v>
      </c>
      <c r="J257" s="18">
        <f t="shared" si="41"/>
        <v>15.332157824527448</v>
      </c>
      <c r="K257" s="18">
        <f t="shared" si="42"/>
        <v>0.20712402135743346</v>
      </c>
      <c r="L257" s="18">
        <f t="shared" si="43"/>
        <v>0</v>
      </c>
      <c r="M257" s="18">
        <f t="shared" si="48"/>
        <v>6.7845652602739601E-2</v>
      </c>
      <c r="N257" s="18">
        <f t="shared" si="44"/>
        <v>4.2064304613698554E-2</v>
      </c>
      <c r="O257" s="18">
        <f t="shared" si="45"/>
        <v>4.2064304613698554E-2</v>
      </c>
      <c r="P257" s="3"/>
      <c r="Q257" s="42">
        <v>21.62216900000001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0.27964264141856809</v>
      </c>
      <c r="G258" s="13">
        <f t="shared" si="39"/>
        <v>0</v>
      </c>
      <c r="H258" s="13">
        <f t="shared" si="40"/>
        <v>0.27964264141856809</v>
      </c>
      <c r="I258" s="16">
        <f t="shared" si="47"/>
        <v>0.48676666277600156</v>
      </c>
      <c r="J258" s="13">
        <f t="shared" si="41"/>
        <v>0.486760211126057</v>
      </c>
      <c r="K258" s="13">
        <f t="shared" si="42"/>
        <v>6.4516499445610442E-6</v>
      </c>
      <c r="L258" s="13">
        <f t="shared" si="43"/>
        <v>0</v>
      </c>
      <c r="M258" s="13">
        <f t="shared" si="48"/>
        <v>2.5781347989041047E-2</v>
      </c>
      <c r="N258" s="13">
        <f t="shared" si="44"/>
        <v>1.5984435753205448E-2</v>
      </c>
      <c r="O258" s="13">
        <f t="shared" si="45"/>
        <v>1.5984435753205448E-2</v>
      </c>
      <c r="Q258" s="41">
        <v>21.67058513860751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16.519775119503031</v>
      </c>
      <c r="G259" s="13">
        <f t="shared" si="39"/>
        <v>0</v>
      </c>
      <c r="H259" s="13">
        <f t="shared" si="40"/>
        <v>16.519775119503031</v>
      </c>
      <c r="I259" s="16">
        <f t="shared" si="47"/>
        <v>16.519781571152976</v>
      </c>
      <c r="J259" s="13">
        <f t="shared" si="41"/>
        <v>16.185572783540515</v>
      </c>
      <c r="K259" s="13">
        <f t="shared" si="42"/>
        <v>0.33420878761246087</v>
      </c>
      <c r="L259" s="13">
        <f t="shared" si="43"/>
        <v>0</v>
      </c>
      <c r="M259" s="13">
        <f t="shared" si="48"/>
        <v>9.7969122358355989E-3</v>
      </c>
      <c r="N259" s="13">
        <f t="shared" si="44"/>
        <v>6.0740855862180714E-3</v>
      </c>
      <c r="O259" s="13">
        <f t="shared" si="45"/>
        <v>6.0740855862180714E-3</v>
      </c>
      <c r="Q259" s="41">
        <v>19.464760172581311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35.000134948910457</v>
      </c>
      <c r="G260" s="13">
        <f t="shared" si="39"/>
        <v>0.85837118678151358</v>
      </c>
      <c r="H260" s="13">
        <f t="shared" si="40"/>
        <v>34.141763762128946</v>
      </c>
      <c r="I260" s="16">
        <f t="shared" si="47"/>
        <v>34.475972549741407</v>
      </c>
      <c r="J260" s="13">
        <f t="shared" si="41"/>
        <v>29.310885669287021</v>
      </c>
      <c r="K260" s="13">
        <f t="shared" si="42"/>
        <v>5.1650868804543855</v>
      </c>
      <c r="L260" s="13">
        <f t="shared" si="43"/>
        <v>0</v>
      </c>
      <c r="M260" s="13">
        <f t="shared" si="48"/>
        <v>3.7228266496175276E-3</v>
      </c>
      <c r="N260" s="13">
        <f t="shared" si="44"/>
        <v>2.3081525227628672E-3</v>
      </c>
      <c r="O260" s="13">
        <f t="shared" si="45"/>
        <v>0.86067933930427643</v>
      </c>
      <c r="Q260" s="41">
        <v>14.148448123495511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55.698763076050717</v>
      </c>
      <c r="G261" s="13">
        <f t="shared" si="39"/>
        <v>3.1725358645127346</v>
      </c>
      <c r="H261" s="13">
        <f t="shared" si="40"/>
        <v>52.526227211537986</v>
      </c>
      <c r="I261" s="16">
        <f t="shared" si="47"/>
        <v>57.691314091992368</v>
      </c>
      <c r="J261" s="13">
        <f t="shared" si="41"/>
        <v>38.208237023168508</v>
      </c>
      <c r="K261" s="13">
        <f t="shared" si="42"/>
        <v>19.48307706882386</v>
      </c>
      <c r="L261" s="13">
        <f t="shared" si="43"/>
        <v>8.4025528325615682</v>
      </c>
      <c r="M261" s="13">
        <f t="shared" si="48"/>
        <v>8.4039675066884225</v>
      </c>
      <c r="N261" s="13">
        <f t="shared" si="44"/>
        <v>5.2104598541468219</v>
      </c>
      <c r="O261" s="13">
        <f t="shared" si="45"/>
        <v>8.3829957186595561</v>
      </c>
      <c r="Q261" s="41">
        <v>12.873356065908601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60.39408382076936</v>
      </c>
      <c r="G262" s="13">
        <f t="shared" ref="G262:G325" si="50">IF((F262-$J$2)&gt;0,$I$2*(F262-$J$2),0)</f>
        <v>3.6974858926645644</v>
      </c>
      <c r="H262" s="13">
        <f t="shared" ref="H262:H325" si="51">F262-G262</f>
        <v>56.696597928104794</v>
      </c>
      <c r="I262" s="16">
        <f t="shared" si="47"/>
        <v>67.777122164367086</v>
      </c>
      <c r="J262" s="13">
        <f t="shared" ref="J262:J325" si="52">I262/SQRT(1+(I262/($K$2*(300+(25*Q262)+0.05*(Q262)^3)))^2)</f>
        <v>39.238982115077555</v>
      </c>
      <c r="K262" s="13">
        <f t="shared" ref="K262:K325" si="53">I262-J262</f>
        <v>28.538140049289531</v>
      </c>
      <c r="L262" s="13">
        <f t="shared" ref="L262:L325" si="54">IF(K262&gt;$N$2,(K262-$N$2)/$L$2,0)</f>
        <v>17.524195724708644</v>
      </c>
      <c r="M262" s="13">
        <f t="shared" si="48"/>
        <v>20.717703377250242</v>
      </c>
      <c r="N262" s="13">
        <f t="shared" ref="N262:N325" si="55">$M$2*M262</f>
        <v>12.84497609389515</v>
      </c>
      <c r="O262" s="13">
        <f t="shared" ref="O262:O325" si="56">N262+G262</f>
        <v>16.542461986559715</v>
      </c>
      <c r="Q262" s="41">
        <v>12.02333659354839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21.73610027569439</v>
      </c>
      <c r="G263" s="13">
        <f t="shared" si="50"/>
        <v>0</v>
      </c>
      <c r="H263" s="13">
        <f t="shared" si="51"/>
        <v>21.73610027569439</v>
      </c>
      <c r="I263" s="16">
        <f t="shared" ref="I263:I326" si="58">H263+K262-L262</f>
        <v>32.750044600275274</v>
      </c>
      <c r="J263" s="13">
        <f t="shared" si="52"/>
        <v>28.14745026043677</v>
      </c>
      <c r="K263" s="13">
        <f t="shared" si="53"/>
        <v>4.6025943398385039</v>
      </c>
      <c r="L263" s="13">
        <f t="shared" si="54"/>
        <v>0</v>
      </c>
      <c r="M263" s="13">
        <f t="shared" ref="M263:M326" si="59">L263+M262-N262</f>
        <v>7.8727272833550916</v>
      </c>
      <c r="N263" s="13">
        <f t="shared" si="55"/>
        <v>4.881090915680157</v>
      </c>
      <c r="O263" s="13">
        <f t="shared" si="56"/>
        <v>4.881090915680157</v>
      </c>
      <c r="Q263" s="41">
        <v>13.98889627160249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42.192443902479269</v>
      </c>
      <c r="G264" s="13">
        <f t="shared" si="50"/>
        <v>1.6624914999463707</v>
      </c>
      <c r="H264" s="13">
        <f t="shared" si="51"/>
        <v>40.529952402532899</v>
      </c>
      <c r="I264" s="16">
        <f t="shared" si="58"/>
        <v>45.132546742371403</v>
      </c>
      <c r="J264" s="13">
        <f t="shared" si="52"/>
        <v>35.501290574095357</v>
      </c>
      <c r="K264" s="13">
        <f t="shared" si="53"/>
        <v>9.631256168276046</v>
      </c>
      <c r="L264" s="13">
        <f t="shared" si="54"/>
        <v>0</v>
      </c>
      <c r="M264" s="13">
        <f t="shared" si="59"/>
        <v>2.9916363676749347</v>
      </c>
      <c r="N264" s="13">
        <f t="shared" si="55"/>
        <v>1.8548145479584595</v>
      </c>
      <c r="O264" s="13">
        <f t="shared" si="56"/>
        <v>3.5173060479048299</v>
      </c>
      <c r="Q264" s="41">
        <v>14.613288350457291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49.406733691950173</v>
      </c>
      <c r="G265" s="13">
        <f t="shared" si="50"/>
        <v>2.4690693322143868</v>
      </c>
      <c r="H265" s="13">
        <f t="shared" si="51"/>
        <v>46.937664359735784</v>
      </c>
      <c r="I265" s="16">
        <f t="shared" si="58"/>
        <v>56.56892052801183</v>
      </c>
      <c r="J265" s="13">
        <f t="shared" si="52"/>
        <v>42.264181052956602</v>
      </c>
      <c r="K265" s="13">
        <f t="shared" si="53"/>
        <v>14.304739475055229</v>
      </c>
      <c r="L265" s="13">
        <f t="shared" si="54"/>
        <v>3.1861400470031738</v>
      </c>
      <c r="M265" s="13">
        <f t="shared" si="59"/>
        <v>4.3229618667196492</v>
      </c>
      <c r="N265" s="13">
        <f t="shared" si="55"/>
        <v>2.6802363573661827</v>
      </c>
      <c r="O265" s="13">
        <f t="shared" si="56"/>
        <v>5.1493056895805696</v>
      </c>
      <c r="Q265" s="41">
        <v>16.056134900740421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3.846668251286363</v>
      </c>
      <c r="G266" s="13">
        <f t="shared" si="50"/>
        <v>0</v>
      </c>
      <c r="H266" s="13">
        <f t="shared" si="51"/>
        <v>3.846668251286363</v>
      </c>
      <c r="I266" s="16">
        <f t="shared" si="58"/>
        <v>14.965267679338417</v>
      </c>
      <c r="J266" s="13">
        <f t="shared" si="52"/>
        <v>14.755593611570585</v>
      </c>
      <c r="K266" s="13">
        <f t="shared" si="53"/>
        <v>0.20967406776783193</v>
      </c>
      <c r="L266" s="13">
        <f t="shared" si="54"/>
        <v>0</v>
      </c>
      <c r="M266" s="13">
        <f t="shared" si="59"/>
        <v>1.6427255093534665</v>
      </c>
      <c r="N266" s="13">
        <f t="shared" si="55"/>
        <v>1.0184898157991493</v>
      </c>
      <c r="O266" s="13">
        <f t="shared" si="56"/>
        <v>1.0184898157991493</v>
      </c>
      <c r="Q266" s="41">
        <v>20.730228958446201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0.2077442737097358</v>
      </c>
      <c r="G267" s="13">
        <f t="shared" si="50"/>
        <v>0</v>
      </c>
      <c r="H267" s="13">
        <f t="shared" si="51"/>
        <v>0.2077442737097358</v>
      </c>
      <c r="I267" s="16">
        <f t="shared" si="58"/>
        <v>0.41741834147756773</v>
      </c>
      <c r="J267" s="13">
        <f t="shared" si="52"/>
        <v>0.41741194969331225</v>
      </c>
      <c r="K267" s="13">
        <f t="shared" si="53"/>
        <v>6.3917842554883642E-6</v>
      </c>
      <c r="L267" s="13">
        <f t="shared" si="54"/>
        <v>0</v>
      </c>
      <c r="M267" s="13">
        <f t="shared" si="59"/>
        <v>0.62423569355431718</v>
      </c>
      <c r="N267" s="13">
        <f t="shared" si="55"/>
        <v>0.38702613000367664</v>
      </c>
      <c r="O267" s="13">
        <f t="shared" si="56"/>
        <v>0.38702613000367664</v>
      </c>
      <c r="Q267" s="41">
        <v>18.479626352579132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0.76279453753567206</v>
      </c>
      <c r="G268" s="13">
        <f t="shared" si="50"/>
        <v>0</v>
      </c>
      <c r="H268" s="13">
        <f t="shared" si="51"/>
        <v>0.76279453753567206</v>
      </c>
      <c r="I268" s="16">
        <f t="shared" si="58"/>
        <v>0.7628009293199276</v>
      </c>
      <c r="J268" s="13">
        <f t="shared" si="52"/>
        <v>0.76278377256358543</v>
      </c>
      <c r="K268" s="13">
        <f t="shared" si="53"/>
        <v>1.7156756342173729E-5</v>
      </c>
      <c r="L268" s="13">
        <f t="shared" si="54"/>
        <v>0</v>
      </c>
      <c r="M268" s="13">
        <f t="shared" si="59"/>
        <v>0.23720956355064055</v>
      </c>
      <c r="N268" s="13">
        <f t="shared" si="55"/>
        <v>0.14706992940139713</v>
      </c>
      <c r="O268" s="13">
        <f t="shared" si="56"/>
        <v>0.14706992940139713</v>
      </c>
      <c r="Q268" s="41">
        <v>24.29802682698562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8.0189601500021084</v>
      </c>
      <c r="G269" s="18">
        <f t="shared" si="50"/>
        <v>0</v>
      </c>
      <c r="H269" s="18">
        <f t="shared" si="51"/>
        <v>8.0189601500021084</v>
      </c>
      <c r="I269" s="17">
        <f t="shared" si="58"/>
        <v>8.0189773067584511</v>
      </c>
      <c r="J269" s="18">
        <f t="shared" si="52"/>
        <v>7.9974804688923244</v>
      </c>
      <c r="K269" s="18">
        <f t="shared" si="53"/>
        <v>2.1496837866126661E-2</v>
      </c>
      <c r="L269" s="18">
        <f t="shared" si="54"/>
        <v>0</v>
      </c>
      <c r="M269" s="18">
        <f t="shared" si="59"/>
        <v>9.0139634149243419E-2</v>
      </c>
      <c r="N269" s="18">
        <f t="shared" si="55"/>
        <v>5.5886573172530922E-2</v>
      </c>
      <c r="O269" s="18">
        <f t="shared" si="56"/>
        <v>5.5886573172530922E-2</v>
      </c>
      <c r="P269" s="3"/>
      <c r="Q269" s="42">
        <v>23.729804000000009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5.0419277360144248</v>
      </c>
      <c r="G270" s="13">
        <f t="shared" si="50"/>
        <v>0</v>
      </c>
      <c r="H270" s="13">
        <f t="shared" si="51"/>
        <v>5.0419277360144248</v>
      </c>
      <c r="I270" s="16">
        <f t="shared" si="58"/>
        <v>5.0634245738805514</v>
      </c>
      <c r="J270" s="13">
        <f t="shared" si="52"/>
        <v>5.0561230007357922</v>
      </c>
      <c r="K270" s="13">
        <f t="shared" si="53"/>
        <v>7.3015731447592103E-3</v>
      </c>
      <c r="L270" s="13">
        <f t="shared" si="54"/>
        <v>0</v>
      </c>
      <c r="M270" s="13">
        <f t="shared" si="59"/>
        <v>3.4253060976712497E-2</v>
      </c>
      <c r="N270" s="13">
        <f t="shared" si="55"/>
        <v>2.1236897805561747E-2</v>
      </c>
      <c r="O270" s="13">
        <f t="shared" si="56"/>
        <v>2.1236897805561747E-2</v>
      </c>
      <c r="Q270" s="41">
        <v>21.616717050100942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55.091812171886588</v>
      </c>
      <c r="G271" s="13">
        <f t="shared" si="50"/>
        <v>3.1046770511215249</v>
      </c>
      <c r="H271" s="13">
        <f t="shared" si="51"/>
        <v>51.98713512076506</v>
      </c>
      <c r="I271" s="16">
        <f t="shared" si="58"/>
        <v>51.994436693909819</v>
      </c>
      <c r="J271" s="13">
        <f t="shared" si="52"/>
        <v>42.979866368279005</v>
      </c>
      <c r="K271" s="13">
        <f t="shared" si="53"/>
        <v>9.0145703256308138</v>
      </c>
      <c r="L271" s="13">
        <f t="shared" si="54"/>
        <v>0</v>
      </c>
      <c r="M271" s="13">
        <f t="shared" si="59"/>
        <v>1.3016163171150751E-2</v>
      </c>
      <c r="N271" s="13">
        <f t="shared" si="55"/>
        <v>8.0700211661134651E-3</v>
      </c>
      <c r="O271" s="13">
        <f t="shared" si="56"/>
        <v>3.1127470722876383</v>
      </c>
      <c r="Q271" s="41">
        <v>18.656020740014611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22.05035752149308</v>
      </c>
      <c r="G272" s="13">
        <f t="shared" si="50"/>
        <v>0</v>
      </c>
      <c r="H272" s="13">
        <f t="shared" si="51"/>
        <v>22.05035752149308</v>
      </c>
      <c r="I272" s="16">
        <f t="shared" si="58"/>
        <v>31.064927847123894</v>
      </c>
      <c r="J272" s="13">
        <f t="shared" si="52"/>
        <v>27.000725320774322</v>
      </c>
      <c r="K272" s="13">
        <f t="shared" si="53"/>
        <v>4.0642025263495718</v>
      </c>
      <c r="L272" s="13">
        <f t="shared" si="54"/>
        <v>0</v>
      </c>
      <c r="M272" s="13">
        <f t="shared" si="59"/>
        <v>4.9461420050372854E-3</v>
      </c>
      <c r="N272" s="13">
        <f t="shared" si="55"/>
        <v>3.0666080431231168E-3</v>
      </c>
      <c r="O272" s="13">
        <f t="shared" si="56"/>
        <v>3.0666080431231168E-3</v>
      </c>
      <c r="Q272" s="41">
        <v>13.867159782111131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0.16661492167397529</v>
      </c>
      <c r="G273" s="13">
        <f t="shared" si="50"/>
        <v>0</v>
      </c>
      <c r="H273" s="13">
        <f t="shared" si="51"/>
        <v>0.16661492167397529</v>
      </c>
      <c r="I273" s="16">
        <f t="shared" si="58"/>
        <v>4.2308174480235472</v>
      </c>
      <c r="J273" s="13">
        <f t="shared" si="52"/>
        <v>4.214103394722013</v>
      </c>
      <c r="K273" s="13">
        <f t="shared" si="53"/>
        <v>1.6714053301534193E-2</v>
      </c>
      <c r="L273" s="13">
        <f t="shared" si="54"/>
        <v>0</v>
      </c>
      <c r="M273" s="13">
        <f t="shared" si="59"/>
        <v>1.8795339619141686E-3</v>
      </c>
      <c r="N273" s="13">
        <f t="shared" si="55"/>
        <v>1.1653110563867846E-3</v>
      </c>
      <c r="O273" s="13">
        <f t="shared" si="56"/>
        <v>1.1653110563867846E-3</v>
      </c>
      <c r="Q273" s="41">
        <v>11.81722101327934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0.38538901834586781</v>
      </c>
      <c r="G274" s="13">
        <f t="shared" si="50"/>
        <v>0</v>
      </c>
      <c r="H274" s="13">
        <f t="shared" si="51"/>
        <v>0.38538901834586781</v>
      </c>
      <c r="I274" s="16">
        <f t="shared" si="58"/>
        <v>0.402103071647402</v>
      </c>
      <c r="J274" s="13">
        <f t="shared" si="52"/>
        <v>0.40208972259686115</v>
      </c>
      <c r="K274" s="13">
        <f t="shared" si="53"/>
        <v>1.334905054084512E-5</v>
      </c>
      <c r="L274" s="13">
        <f t="shared" si="54"/>
        <v>0</v>
      </c>
      <c r="M274" s="13">
        <f t="shared" si="59"/>
        <v>7.1422290552738401E-4</v>
      </c>
      <c r="N274" s="13">
        <f t="shared" si="55"/>
        <v>4.4281820142697811E-4</v>
      </c>
      <c r="O274" s="13">
        <f t="shared" si="56"/>
        <v>4.4281820142697811E-4</v>
      </c>
      <c r="Q274" s="41">
        <v>12.392023593548389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34.653629994262182</v>
      </c>
      <c r="G275" s="13">
        <f t="shared" si="50"/>
        <v>0.81963096101483701</v>
      </c>
      <c r="H275" s="13">
        <f t="shared" si="51"/>
        <v>33.833999033247345</v>
      </c>
      <c r="I275" s="16">
        <f t="shared" si="58"/>
        <v>33.834012382297885</v>
      </c>
      <c r="J275" s="13">
        <f t="shared" si="52"/>
        <v>28.006518797783393</v>
      </c>
      <c r="K275" s="13">
        <f t="shared" si="53"/>
        <v>5.8274935845144924</v>
      </c>
      <c r="L275" s="13">
        <f t="shared" si="54"/>
        <v>0</v>
      </c>
      <c r="M275" s="13">
        <f t="shared" si="59"/>
        <v>2.714047041004059E-4</v>
      </c>
      <c r="N275" s="13">
        <f t="shared" si="55"/>
        <v>1.6827091654225167E-4</v>
      </c>
      <c r="O275" s="13">
        <f t="shared" si="56"/>
        <v>0.81979923193137927</v>
      </c>
      <c r="Q275" s="41">
        <v>12.56018120344484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4.5353141526209466</v>
      </c>
      <c r="G276" s="13">
        <f t="shared" si="50"/>
        <v>0</v>
      </c>
      <c r="H276" s="13">
        <f t="shared" si="51"/>
        <v>4.5353141526209466</v>
      </c>
      <c r="I276" s="16">
        <f t="shared" si="58"/>
        <v>10.362807737135439</v>
      </c>
      <c r="J276" s="13">
        <f t="shared" si="52"/>
        <v>10.186866751425226</v>
      </c>
      <c r="K276" s="13">
        <f t="shared" si="53"/>
        <v>0.17594098571021277</v>
      </c>
      <c r="L276" s="13">
        <f t="shared" si="54"/>
        <v>0</v>
      </c>
      <c r="M276" s="13">
        <f t="shared" si="59"/>
        <v>1.0313378755815423E-4</v>
      </c>
      <c r="N276" s="13">
        <f t="shared" si="55"/>
        <v>6.3942948286055629E-5</v>
      </c>
      <c r="O276" s="13">
        <f t="shared" si="56"/>
        <v>6.3942948286055629E-5</v>
      </c>
      <c r="Q276" s="41">
        <v>14.108207242870741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0.2661851136346014</v>
      </c>
      <c r="G277" s="13">
        <f t="shared" si="50"/>
        <v>0</v>
      </c>
      <c r="H277" s="13">
        <f t="shared" si="51"/>
        <v>0.2661851136346014</v>
      </c>
      <c r="I277" s="16">
        <f t="shared" si="58"/>
        <v>0.44212609934481417</v>
      </c>
      <c r="J277" s="13">
        <f t="shared" si="52"/>
        <v>0.44211790820416735</v>
      </c>
      <c r="K277" s="13">
        <f t="shared" si="53"/>
        <v>8.1911406468182513E-6</v>
      </c>
      <c r="L277" s="13">
        <f t="shared" si="54"/>
        <v>0</v>
      </c>
      <c r="M277" s="13">
        <f t="shared" si="59"/>
        <v>3.9190839272098605E-5</v>
      </c>
      <c r="N277" s="13">
        <f t="shared" si="55"/>
        <v>2.4298320348701135E-5</v>
      </c>
      <c r="O277" s="13">
        <f t="shared" si="56"/>
        <v>2.4298320348701135E-5</v>
      </c>
      <c r="Q277" s="41">
        <v>17.94547837589419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17.693245489701269</v>
      </c>
      <c r="G278" s="13">
        <f t="shared" si="50"/>
        <v>0</v>
      </c>
      <c r="H278" s="13">
        <f t="shared" si="51"/>
        <v>17.693245489701269</v>
      </c>
      <c r="I278" s="16">
        <f t="shared" si="58"/>
        <v>17.693253680841917</v>
      </c>
      <c r="J278" s="13">
        <f t="shared" si="52"/>
        <v>17.042132669222742</v>
      </c>
      <c r="K278" s="13">
        <f t="shared" si="53"/>
        <v>0.65112101161917479</v>
      </c>
      <c r="L278" s="13">
        <f t="shared" si="54"/>
        <v>0</v>
      </c>
      <c r="M278" s="13">
        <f t="shared" si="59"/>
        <v>1.489251892339747E-5</v>
      </c>
      <c r="N278" s="13">
        <f t="shared" si="55"/>
        <v>9.2333617325064309E-6</v>
      </c>
      <c r="O278" s="13">
        <f t="shared" si="56"/>
        <v>9.2333617325064309E-6</v>
      </c>
      <c r="Q278" s="41">
        <v>16.015249820618621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0.6990767740234457</v>
      </c>
      <c r="G279" s="13">
        <f t="shared" si="50"/>
        <v>0</v>
      </c>
      <c r="H279" s="13">
        <f t="shared" si="51"/>
        <v>0.6990767740234457</v>
      </c>
      <c r="I279" s="16">
        <f t="shared" si="58"/>
        <v>1.3501977856426204</v>
      </c>
      <c r="J279" s="13">
        <f t="shared" si="52"/>
        <v>1.3500062337518715</v>
      </c>
      <c r="K279" s="13">
        <f t="shared" si="53"/>
        <v>1.9155189074893109E-4</v>
      </c>
      <c r="L279" s="13">
        <f t="shared" si="54"/>
        <v>0</v>
      </c>
      <c r="M279" s="13">
        <f t="shared" si="59"/>
        <v>5.6591571908910387E-6</v>
      </c>
      <c r="N279" s="13">
        <f t="shared" si="55"/>
        <v>3.5086774583524442E-6</v>
      </c>
      <c r="O279" s="13">
        <f t="shared" si="56"/>
        <v>3.5086774583524442E-6</v>
      </c>
      <c r="Q279" s="41">
        <v>19.337241258589181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13.12473043833705</v>
      </c>
      <c r="G280" s="13">
        <f t="shared" si="50"/>
        <v>0</v>
      </c>
      <c r="H280" s="13">
        <f t="shared" si="51"/>
        <v>13.12473043833705</v>
      </c>
      <c r="I280" s="16">
        <f t="shared" si="58"/>
        <v>13.124921990227799</v>
      </c>
      <c r="J280" s="13">
        <f t="shared" si="52"/>
        <v>13.043000089097269</v>
      </c>
      <c r="K280" s="13">
        <f t="shared" si="53"/>
        <v>8.1921901130529662E-2</v>
      </c>
      <c r="L280" s="13">
        <f t="shared" si="54"/>
        <v>0</v>
      </c>
      <c r="M280" s="13">
        <f t="shared" si="59"/>
        <v>2.1504797325385945E-6</v>
      </c>
      <c r="N280" s="13">
        <f t="shared" si="55"/>
        <v>1.3332974341739287E-6</v>
      </c>
      <c r="O280" s="13">
        <f t="shared" si="56"/>
        <v>1.3332974341739287E-6</v>
      </c>
      <c r="Q280" s="41">
        <v>24.69422800000001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3.5111518029037541</v>
      </c>
      <c r="G281" s="18">
        <f t="shared" si="50"/>
        <v>0</v>
      </c>
      <c r="H281" s="18">
        <f t="shared" si="51"/>
        <v>3.5111518029037541</v>
      </c>
      <c r="I281" s="17">
        <f t="shared" si="58"/>
        <v>3.5930737040342837</v>
      </c>
      <c r="J281" s="18">
        <f t="shared" si="52"/>
        <v>3.5906155500742107</v>
      </c>
      <c r="K281" s="18">
        <f t="shared" si="53"/>
        <v>2.458153960072984E-3</v>
      </c>
      <c r="L281" s="18">
        <f t="shared" si="54"/>
        <v>0</v>
      </c>
      <c r="M281" s="18">
        <f t="shared" si="59"/>
        <v>8.1718229836466583E-7</v>
      </c>
      <c r="N281" s="18">
        <f t="shared" si="55"/>
        <v>5.0665302498609279E-7</v>
      </c>
      <c r="O281" s="18">
        <f t="shared" si="56"/>
        <v>5.0665302498609279E-7</v>
      </c>
      <c r="P281" s="3"/>
      <c r="Q281" s="42">
        <v>22.046476376591869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25.94612863706616</v>
      </c>
      <c r="G282" s="13">
        <f t="shared" si="50"/>
        <v>0</v>
      </c>
      <c r="H282" s="13">
        <f t="shared" si="51"/>
        <v>25.94612863706616</v>
      </c>
      <c r="I282" s="16">
        <f t="shared" si="58"/>
        <v>25.948586791026234</v>
      </c>
      <c r="J282" s="13">
        <f t="shared" si="52"/>
        <v>24.93307963210825</v>
      </c>
      <c r="K282" s="13">
        <f t="shared" si="53"/>
        <v>1.015507158917984</v>
      </c>
      <c r="L282" s="13">
        <f t="shared" si="54"/>
        <v>0</v>
      </c>
      <c r="M282" s="13">
        <f t="shared" si="59"/>
        <v>3.1052927337857304E-7</v>
      </c>
      <c r="N282" s="13">
        <f t="shared" si="55"/>
        <v>1.9252814949471528E-7</v>
      </c>
      <c r="O282" s="13">
        <f t="shared" si="56"/>
        <v>1.9252814949471528E-7</v>
      </c>
      <c r="Q282" s="41">
        <v>20.97516467317012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20.131303550232619</v>
      </c>
      <c r="G283" s="13">
        <f t="shared" si="50"/>
        <v>0</v>
      </c>
      <c r="H283" s="13">
        <f t="shared" si="51"/>
        <v>20.131303550232619</v>
      </c>
      <c r="I283" s="16">
        <f t="shared" si="58"/>
        <v>21.146810709150603</v>
      </c>
      <c r="J283" s="13">
        <f t="shared" si="52"/>
        <v>20.35956451746366</v>
      </c>
      <c r="K283" s="13">
        <f t="shared" si="53"/>
        <v>0.78724619168694332</v>
      </c>
      <c r="L283" s="13">
        <f t="shared" si="54"/>
        <v>0</v>
      </c>
      <c r="M283" s="13">
        <f t="shared" si="59"/>
        <v>1.1800112388385775E-7</v>
      </c>
      <c r="N283" s="13">
        <f t="shared" si="55"/>
        <v>7.3160696807991807E-8</v>
      </c>
      <c r="O283" s="13">
        <f t="shared" si="56"/>
        <v>7.3160696807991807E-8</v>
      </c>
      <c r="Q283" s="41">
        <v>18.459263421930999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46.403620403913251</v>
      </c>
      <c r="G284" s="13">
        <f t="shared" si="50"/>
        <v>2.1333128438272269</v>
      </c>
      <c r="H284" s="13">
        <f t="shared" si="51"/>
        <v>44.270307560086025</v>
      </c>
      <c r="I284" s="16">
        <f t="shared" si="58"/>
        <v>45.057553751772971</v>
      </c>
      <c r="J284" s="13">
        <f t="shared" si="52"/>
        <v>35.635833543735494</v>
      </c>
      <c r="K284" s="13">
        <f t="shared" si="53"/>
        <v>9.4217202080374776</v>
      </c>
      <c r="L284" s="13">
        <f t="shared" si="54"/>
        <v>0</v>
      </c>
      <c r="M284" s="13">
        <f t="shared" si="59"/>
        <v>4.4840427075865946E-8</v>
      </c>
      <c r="N284" s="13">
        <f t="shared" si="55"/>
        <v>2.7801064787036885E-8</v>
      </c>
      <c r="O284" s="13">
        <f t="shared" si="56"/>
        <v>2.1333128716282919</v>
      </c>
      <c r="Q284" s="41">
        <v>14.79676527593374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86.345188885379216</v>
      </c>
      <c r="G285" s="13">
        <f t="shared" si="50"/>
        <v>6.5988922235443885</v>
      </c>
      <c r="H285" s="13">
        <f t="shared" si="51"/>
        <v>79.746296661834833</v>
      </c>
      <c r="I285" s="16">
        <f t="shared" si="58"/>
        <v>89.168016869872304</v>
      </c>
      <c r="J285" s="13">
        <f t="shared" si="52"/>
        <v>43.098660447732684</v>
      </c>
      <c r="K285" s="13">
        <f t="shared" si="53"/>
        <v>46.06935642213962</v>
      </c>
      <c r="L285" s="13">
        <f t="shared" si="54"/>
        <v>35.184315324437435</v>
      </c>
      <c r="M285" s="13">
        <f t="shared" si="59"/>
        <v>35.184315341476797</v>
      </c>
      <c r="N285" s="13">
        <f t="shared" si="55"/>
        <v>21.814275511715614</v>
      </c>
      <c r="O285" s="13">
        <f t="shared" si="56"/>
        <v>28.413167735260004</v>
      </c>
      <c r="Q285" s="41">
        <v>12.357769394626111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51.143407869383147</v>
      </c>
      <c r="G286" s="13">
        <f t="shared" si="50"/>
        <v>2.6632343760741595</v>
      </c>
      <c r="H286" s="13">
        <f t="shared" si="51"/>
        <v>48.480173493308989</v>
      </c>
      <c r="I286" s="16">
        <f t="shared" si="58"/>
        <v>59.365214591011167</v>
      </c>
      <c r="J286" s="13">
        <f t="shared" si="52"/>
        <v>35.842654301607354</v>
      </c>
      <c r="K286" s="13">
        <f t="shared" si="53"/>
        <v>23.522560289403813</v>
      </c>
      <c r="L286" s="13">
        <f t="shared" si="54"/>
        <v>12.471737496040916</v>
      </c>
      <c r="M286" s="13">
        <f t="shared" si="59"/>
        <v>25.841777325802099</v>
      </c>
      <c r="N286" s="13">
        <f t="shared" si="55"/>
        <v>16.021901941997299</v>
      </c>
      <c r="O286" s="13">
        <f t="shared" si="56"/>
        <v>18.685136318071457</v>
      </c>
      <c r="Q286" s="41">
        <v>11.01796959354839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46.420422165939158</v>
      </c>
      <c r="G287" s="13">
        <f t="shared" si="50"/>
        <v>2.1351913279453609</v>
      </c>
      <c r="H287" s="13">
        <f t="shared" si="51"/>
        <v>44.285230837993794</v>
      </c>
      <c r="I287" s="16">
        <f t="shared" si="58"/>
        <v>55.336053631356691</v>
      </c>
      <c r="J287" s="13">
        <f t="shared" si="52"/>
        <v>35.804285506972604</v>
      </c>
      <c r="K287" s="13">
        <f t="shared" si="53"/>
        <v>19.531768124384087</v>
      </c>
      <c r="L287" s="13">
        <f t="shared" si="54"/>
        <v>8.4516019028794904</v>
      </c>
      <c r="M287" s="13">
        <f t="shared" si="59"/>
        <v>18.271477286684288</v>
      </c>
      <c r="N287" s="13">
        <f t="shared" si="55"/>
        <v>11.328315917744259</v>
      </c>
      <c r="O287" s="13">
        <f t="shared" si="56"/>
        <v>13.46350724568962</v>
      </c>
      <c r="Q287" s="41">
        <v>11.661719238005039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98.594209311060382</v>
      </c>
      <c r="G288" s="13">
        <f t="shared" si="50"/>
        <v>7.968367061770584</v>
      </c>
      <c r="H288" s="13">
        <f t="shared" si="51"/>
        <v>90.625842249289803</v>
      </c>
      <c r="I288" s="16">
        <f t="shared" si="58"/>
        <v>101.7060084707944</v>
      </c>
      <c r="J288" s="13">
        <f t="shared" si="52"/>
        <v>46.155661202030544</v>
      </c>
      <c r="K288" s="13">
        <f t="shared" si="53"/>
        <v>55.550347268763858</v>
      </c>
      <c r="L288" s="13">
        <f t="shared" si="54"/>
        <v>44.735017837847671</v>
      </c>
      <c r="M288" s="13">
        <f t="shared" si="59"/>
        <v>51.678179206787703</v>
      </c>
      <c r="N288" s="13">
        <f t="shared" si="55"/>
        <v>32.040471108208379</v>
      </c>
      <c r="O288" s="13">
        <f t="shared" si="56"/>
        <v>40.008838169978965</v>
      </c>
      <c r="Q288" s="41">
        <v>13.10089503419395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13.156564594942809</v>
      </c>
      <c r="G289" s="13">
        <f t="shared" si="50"/>
        <v>0</v>
      </c>
      <c r="H289" s="13">
        <f t="shared" si="51"/>
        <v>13.156564594942809</v>
      </c>
      <c r="I289" s="16">
        <f t="shared" si="58"/>
        <v>23.971894025858994</v>
      </c>
      <c r="J289" s="13">
        <f t="shared" si="52"/>
        <v>22.336670083323906</v>
      </c>
      <c r="K289" s="13">
        <f t="shared" si="53"/>
        <v>1.6352239425350881</v>
      </c>
      <c r="L289" s="13">
        <f t="shared" si="54"/>
        <v>0</v>
      </c>
      <c r="M289" s="13">
        <f t="shared" si="59"/>
        <v>19.637708098579324</v>
      </c>
      <c r="N289" s="13">
        <f t="shared" si="55"/>
        <v>12.175379021119181</v>
      </c>
      <c r="O289" s="13">
        <f t="shared" si="56"/>
        <v>12.175379021119181</v>
      </c>
      <c r="Q289" s="41">
        <v>15.587128277777071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1.7023476246812399</v>
      </c>
      <c r="G290" s="13">
        <f t="shared" si="50"/>
        <v>0</v>
      </c>
      <c r="H290" s="13">
        <f t="shared" si="51"/>
        <v>1.7023476246812399</v>
      </c>
      <c r="I290" s="16">
        <f t="shared" si="58"/>
        <v>3.3375715672163278</v>
      </c>
      <c r="J290" s="13">
        <f t="shared" si="52"/>
        <v>3.3342044720858235</v>
      </c>
      <c r="K290" s="13">
        <f t="shared" si="53"/>
        <v>3.3670951305042607E-3</v>
      </c>
      <c r="L290" s="13">
        <f t="shared" si="54"/>
        <v>0</v>
      </c>
      <c r="M290" s="13">
        <f t="shared" si="59"/>
        <v>7.4623290774601436</v>
      </c>
      <c r="N290" s="13">
        <f t="shared" si="55"/>
        <v>4.6266440280252894</v>
      </c>
      <c r="O290" s="13">
        <f t="shared" si="56"/>
        <v>4.6266440280252894</v>
      </c>
      <c r="Q290" s="41">
        <v>18.256546865807159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18.142201554997818</v>
      </c>
      <c r="G291" s="13">
        <f t="shared" si="50"/>
        <v>0</v>
      </c>
      <c r="H291" s="13">
        <f t="shared" si="51"/>
        <v>18.142201554997818</v>
      </c>
      <c r="I291" s="16">
        <f t="shared" si="58"/>
        <v>18.145568650128322</v>
      </c>
      <c r="J291" s="13">
        <f t="shared" si="52"/>
        <v>17.881333248780049</v>
      </c>
      <c r="K291" s="13">
        <f t="shared" si="53"/>
        <v>0.26423540134827306</v>
      </c>
      <c r="L291" s="13">
        <f t="shared" si="54"/>
        <v>0</v>
      </c>
      <c r="M291" s="13">
        <f t="shared" si="59"/>
        <v>2.8356850494348542</v>
      </c>
      <c r="N291" s="13">
        <f t="shared" si="55"/>
        <v>1.7581247306496095</v>
      </c>
      <c r="O291" s="13">
        <f t="shared" si="56"/>
        <v>1.7581247306496095</v>
      </c>
      <c r="Q291" s="41">
        <v>23.1807433323869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9.3204107038251677E-3</v>
      </c>
      <c r="G292" s="13">
        <f t="shared" si="50"/>
        <v>0</v>
      </c>
      <c r="H292" s="13">
        <f t="shared" si="51"/>
        <v>9.3204107038251677E-3</v>
      </c>
      <c r="I292" s="16">
        <f t="shared" si="58"/>
        <v>0.27355581205209822</v>
      </c>
      <c r="J292" s="13">
        <f t="shared" si="52"/>
        <v>0.27355468052941534</v>
      </c>
      <c r="K292" s="13">
        <f t="shared" si="53"/>
        <v>1.1315226828845226E-6</v>
      </c>
      <c r="L292" s="13">
        <f t="shared" si="54"/>
        <v>0</v>
      </c>
      <c r="M292" s="13">
        <f t="shared" si="59"/>
        <v>1.0775603187852447</v>
      </c>
      <c r="N292" s="13">
        <f t="shared" si="55"/>
        <v>0.66808739764685177</v>
      </c>
      <c r="O292" s="13">
        <f t="shared" si="56"/>
        <v>0.66808739764685177</v>
      </c>
      <c r="Q292" s="41">
        <v>21.755130705430211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17.399246975433869</v>
      </c>
      <c r="G293" s="18">
        <f t="shared" si="50"/>
        <v>0</v>
      </c>
      <c r="H293" s="18">
        <f t="shared" si="51"/>
        <v>17.399246975433869</v>
      </c>
      <c r="I293" s="17">
        <f t="shared" si="58"/>
        <v>17.399248106956552</v>
      </c>
      <c r="J293" s="18">
        <f t="shared" si="52"/>
        <v>17.191491863507913</v>
      </c>
      <c r="K293" s="18">
        <f t="shared" si="53"/>
        <v>0.20775624344863886</v>
      </c>
      <c r="L293" s="18">
        <f t="shared" si="54"/>
        <v>0</v>
      </c>
      <c r="M293" s="18">
        <f t="shared" si="59"/>
        <v>0.40947292113839295</v>
      </c>
      <c r="N293" s="18">
        <f t="shared" si="55"/>
        <v>0.25387321110580363</v>
      </c>
      <c r="O293" s="18">
        <f t="shared" si="56"/>
        <v>0.25387321110580363</v>
      </c>
      <c r="P293" s="3"/>
      <c r="Q293" s="42">
        <v>24.025138000000009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0.79970402153705566</v>
      </c>
      <c r="G294" s="13">
        <f t="shared" si="50"/>
        <v>0</v>
      </c>
      <c r="H294" s="13">
        <f t="shared" si="51"/>
        <v>0.79970402153705566</v>
      </c>
      <c r="I294" s="16">
        <f t="shared" si="58"/>
        <v>1.0074602649856945</v>
      </c>
      <c r="J294" s="13">
        <f t="shared" si="52"/>
        <v>1.0074079934239906</v>
      </c>
      <c r="K294" s="13">
        <f t="shared" si="53"/>
        <v>5.2271561703953751E-5</v>
      </c>
      <c r="L294" s="13">
        <f t="shared" si="54"/>
        <v>0</v>
      </c>
      <c r="M294" s="13">
        <f t="shared" si="59"/>
        <v>0.15559971003258932</v>
      </c>
      <c r="N294" s="13">
        <f t="shared" si="55"/>
        <v>9.6471820220205382E-2</v>
      </c>
      <c r="O294" s="13">
        <f t="shared" si="56"/>
        <v>9.6471820220205382E-2</v>
      </c>
      <c r="Q294" s="41">
        <v>22.30819966798855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4.2966916835628064</v>
      </c>
      <c r="G295" s="13">
        <f t="shared" si="50"/>
        <v>0</v>
      </c>
      <c r="H295" s="13">
        <f t="shared" si="51"/>
        <v>4.2966916835628064</v>
      </c>
      <c r="I295" s="16">
        <f t="shared" si="58"/>
        <v>4.2967439551245104</v>
      </c>
      <c r="J295" s="13">
        <f t="shared" si="52"/>
        <v>4.2922213133716625</v>
      </c>
      <c r="K295" s="13">
        <f t="shared" si="53"/>
        <v>4.5226417528478891E-3</v>
      </c>
      <c r="L295" s="13">
        <f t="shared" si="54"/>
        <v>0</v>
      </c>
      <c r="M295" s="13">
        <f t="shared" si="59"/>
        <v>5.9127889812383941E-2</v>
      </c>
      <c r="N295" s="13">
        <f t="shared" si="55"/>
        <v>3.6659291683678041E-2</v>
      </c>
      <c r="O295" s="13">
        <f t="shared" si="56"/>
        <v>3.6659291683678041E-2</v>
      </c>
      <c r="Q295" s="41">
        <v>21.524913472236481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0.37031431711375679</v>
      </c>
      <c r="G296" s="13">
        <f t="shared" si="50"/>
        <v>0</v>
      </c>
      <c r="H296" s="13">
        <f t="shared" si="51"/>
        <v>0.37031431711375679</v>
      </c>
      <c r="I296" s="16">
        <f t="shared" si="58"/>
        <v>0.37483695886660467</v>
      </c>
      <c r="J296" s="13">
        <f t="shared" si="52"/>
        <v>0.37483036410770021</v>
      </c>
      <c r="K296" s="13">
        <f t="shared" si="53"/>
        <v>6.5947589044657029E-6</v>
      </c>
      <c r="L296" s="13">
        <f t="shared" si="54"/>
        <v>0</v>
      </c>
      <c r="M296" s="13">
        <f t="shared" si="59"/>
        <v>2.2468598128705899E-2</v>
      </c>
      <c r="N296" s="13">
        <f t="shared" si="55"/>
        <v>1.3930530839797657E-2</v>
      </c>
      <c r="O296" s="13">
        <f t="shared" si="56"/>
        <v>1.3930530839797657E-2</v>
      </c>
      <c r="Q296" s="41">
        <v>15.966898997239239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44.536869936611751</v>
      </c>
      <c r="G297" s="13">
        <f t="shared" si="50"/>
        <v>1.9246049059372274</v>
      </c>
      <c r="H297" s="13">
        <f t="shared" si="51"/>
        <v>42.612265030674521</v>
      </c>
      <c r="I297" s="16">
        <f t="shared" si="58"/>
        <v>42.612271625433429</v>
      </c>
      <c r="J297" s="13">
        <f t="shared" si="52"/>
        <v>32.114043219075299</v>
      </c>
      <c r="K297" s="13">
        <f t="shared" si="53"/>
        <v>10.49822840635813</v>
      </c>
      <c r="L297" s="13">
        <f t="shared" si="54"/>
        <v>0</v>
      </c>
      <c r="M297" s="13">
        <f t="shared" si="59"/>
        <v>8.5380672889082427E-3</v>
      </c>
      <c r="N297" s="13">
        <f t="shared" si="55"/>
        <v>5.2936017191231102E-3</v>
      </c>
      <c r="O297" s="13">
        <f t="shared" si="56"/>
        <v>1.9298985076563506</v>
      </c>
      <c r="Q297" s="41">
        <v>12.24593401296166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31.193064745317951</v>
      </c>
      <c r="G298" s="13">
        <f t="shared" si="50"/>
        <v>0.4327300603899159</v>
      </c>
      <c r="H298" s="13">
        <f t="shared" si="51"/>
        <v>30.760334684928036</v>
      </c>
      <c r="I298" s="16">
        <f t="shared" si="58"/>
        <v>41.258563091286163</v>
      </c>
      <c r="J298" s="13">
        <f t="shared" si="52"/>
        <v>31.129698259981183</v>
      </c>
      <c r="K298" s="13">
        <f t="shared" si="53"/>
        <v>10.12886483130498</v>
      </c>
      <c r="L298" s="13">
        <f t="shared" si="54"/>
        <v>0</v>
      </c>
      <c r="M298" s="13">
        <f t="shared" si="59"/>
        <v>3.2444655697851325E-3</v>
      </c>
      <c r="N298" s="13">
        <f t="shared" si="55"/>
        <v>2.0115686532667823E-3</v>
      </c>
      <c r="O298" s="13">
        <f t="shared" si="56"/>
        <v>0.4347416290431827</v>
      </c>
      <c r="Q298" s="41">
        <v>11.809874093548389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17.707204949412422</v>
      </c>
      <c r="G299" s="13">
        <f t="shared" si="50"/>
        <v>0</v>
      </c>
      <c r="H299" s="13">
        <f t="shared" si="51"/>
        <v>17.707204949412422</v>
      </c>
      <c r="I299" s="16">
        <f t="shared" si="58"/>
        <v>27.836069780717402</v>
      </c>
      <c r="J299" s="13">
        <f t="shared" si="52"/>
        <v>24.637861411429856</v>
      </c>
      <c r="K299" s="13">
        <f t="shared" si="53"/>
        <v>3.1982083692875456</v>
      </c>
      <c r="L299" s="13">
        <f t="shared" si="54"/>
        <v>0</v>
      </c>
      <c r="M299" s="13">
        <f t="shared" si="59"/>
        <v>1.2328969165183502E-3</v>
      </c>
      <c r="N299" s="13">
        <f t="shared" si="55"/>
        <v>7.6439608824137707E-4</v>
      </c>
      <c r="O299" s="13">
        <f t="shared" si="56"/>
        <v>7.6439608824137707E-4</v>
      </c>
      <c r="Q299" s="41">
        <v>13.41892679730428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17.709345581051309</v>
      </c>
      <c r="G300" s="13">
        <f t="shared" si="50"/>
        <v>0</v>
      </c>
      <c r="H300" s="13">
        <f t="shared" si="51"/>
        <v>17.709345581051309</v>
      </c>
      <c r="I300" s="16">
        <f t="shared" si="58"/>
        <v>20.907553950338855</v>
      </c>
      <c r="J300" s="13">
        <f t="shared" si="52"/>
        <v>19.842681429148115</v>
      </c>
      <c r="K300" s="13">
        <f t="shared" si="53"/>
        <v>1.0648725211907397</v>
      </c>
      <c r="L300" s="13">
        <f t="shared" si="54"/>
        <v>0</v>
      </c>
      <c r="M300" s="13">
        <f t="shared" si="59"/>
        <v>4.6850082827697311E-4</v>
      </c>
      <c r="N300" s="13">
        <f t="shared" si="55"/>
        <v>2.9047051353172331E-4</v>
      </c>
      <c r="O300" s="13">
        <f t="shared" si="56"/>
        <v>2.9047051353172331E-4</v>
      </c>
      <c r="Q300" s="41">
        <v>15.919113570241359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6.3924534336497896</v>
      </c>
      <c r="G301" s="13">
        <f t="shared" si="50"/>
        <v>0</v>
      </c>
      <c r="H301" s="13">
        <f t="shared" si="51"/>
        <v>6.3924534336497896</v>
      </c>
      <c r="I301" s="16">
        <f t="shared" si="58"/>
        <v>7.4573259548405293</v>
      </c>
      <c r="J301" s="13">
        <f t="shared" si="52"/>
        <v>7.4125687704787397</v>
      </c>
      <c r="K301" s="13">
        <f t="shared" si="53"/>
        <v>4.4757184361789548E-2</v>
      </c>
      <c r="L301" s="13">
        <f t="shared" si="54"/>
        <v>0</v>
      </c>
      <c r="M301" s="13">
        <f t="shared" si="59"/>
        <v>1.780303147452498E-4</v>
      </c>
      <c r="N301" s="13">
        <f t="shared" si="55"/>
        <v>1.1037879514205488E-4</v>
      </c>
      <c r="O301" s="13">
        <f t="shared" si="56"/>
        <v>1.1037879514205488E-4</v>
      </c>
      <c r="Q301" s="41">
        <v>16.960948372342539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3.5807537310192101</v>
      </c>
      <c r="G302" s="13">
        <f t="shared" si="50"/>
        <v>0</v>
      </c>
      <c r="H302" s="13">
        <f t="shared" si="51"/>
        <v>3.5807537310192101</v>
      </c>
      <c r="I302" s="16">
        <f t="shared" si="58"/>
        <v>3.6255109153809997</v>
      </c>
      <c r="J302" s="13">
        <f t="shared" si="52"/>
        <v>3.6217919826627227</v>
      </c>
      <c r="K302" s="13">
        <f t="shared" si="53"/>
        <v>3.718932718276946E-3</v>
      </c>
      <c r="L302" s="13">
        <f t="shared" si="54"/>
        <v>0</v>
      </c>
      <c r="M302" s="13">
        <f t="shared" si="59"/>
        <v>6.7651519603194923E-5</v>
      </c>
      <c r="N302" s="13">
        <f t="shared" si="55"/>
        <v>4.1943942153980851E-5</v>
      </c>
      <c r="O302" s="13">
        <f t="shared" si="56"/>
        <v>4.1943942153980851E-5</v>
      </c>
      <c r="Q302" s="41">
        <v>19.308100280795401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2.091988077819219E-2</v>
      </c>
      <c r="G303" s="13">
        <f t="shared" si="50"/>
        <v>0</v>
      </c>
      <c r="H303" s="13">
        <f t="shared" si="51"/>
        <v>2.091988077819219E-2</v>
      </c>
      <c r="I303" s="16">
        <f t="shared" si="58"/>
        <v>2.4638813496469136E-2</v>
      </c>
      <c r="J303" s="13">
        <f t="shared" si="52"/>
        <v>2.4638812650085305E-2</v>
      </c>
      <c r="K303" s="13">
        <f t="shared" si="53"/>
        <v>8.4638383107682458E-10</v>
      </c>
      <c r="L303" s="13">
        <f t="shared" si="54"/>
        <v>0</v>
      </c>
      <c r="M303" s="13">
        <f t="shared" si="59"/>
        <v>2.5707577449214072E-5</v>
      </c>
      <c r="N303" s="13">
        <f t="shared" si="55"/>
        <v>1.5938698018512723E-5</v>
      </c>
      <c r="O303" s="13">
        <f t="shared" si="56"/>
        <v>1.5938698018512723E-5</v>
      </c>
      <c r="Q303" s="41">
        <v>21.589279175637611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23.632937498524608</v>
      </c>
      <c r="G304" s="13">
        <f t="shared" si="50"/>
        <v>0</v>
      </c>
      <c r="H304" s="13">
        <f t="shared" si="51"/>
        <v>23.632937498524608</v>
      </c>
      <c r="I304" s="16">
        <f t="shared" si="58"/>
        <v>23.632937499370993</v>
      </c>
      <c r="J304" s="13">
        <f t="shared" si="52"/>
        <v>23.124359481544623</v>
      </c>
      <c r="K304" s="13">
        <f t="shared" si="53"/>
        <v>0.50857801782636969</v>
      </c>
      <c r="L304" s="13">
        <f t="shared" si="54"/>
        <v>0</v>
      </c>
      <c r="M304" s="13">
        <f t="shared" si="59"/>
        <v>9.7688794307013491E-6</v>
      </c>
      <c r="N304" s="13">
        <f t="shared" si="55"/>
        <v>6.0567052470348368E-6</v>
      </c>
      <c r="O304" s="13">
        <f t="shared" si="56"/>
        <v>6.0567052470348368E-6</v>
      </c>
      <c r="Q304" s="41">
        <v>24.087543151457439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17.709726395304031</v>
      </c>
      <c r="G305" s="18">
        <f t="shared" si="50"/>
        <v>0</v>
      </c>
      <c r="H305" s="18">
        <f t="shared" si="51"/>
        <v>17.709726395304031</v>
      </c>
      <c r="I305" s="17">
        <f t="shared" si="58"/>
        <v>18.218304413130401</v>
      </c>
      <c r="J305" s="18">
        <f t="shared" si="52"/>
        <v>18.015767031638287</v>
      </c>
      <c r="K305" s="18">
        <f t="shared" si="53"/>
        <v>0.20253738149211387</v>
      </c>
      <c r="L305" s="18">
        <f t="shared" si="54"/>
        <v>0</v>
      </c>
      <c r="M305" s="18">
        <f t="shared" si="59"/>
        <v>3.7121741836665123E-6</v>
      </c>
      <c r="N305" s="18">
        <f t="shared" si="55"/>
        <v>2.3015479938732374E-6</v>
      </c>
      <c r="O305" s="18">
        <f t="shared" si="56"/>
        <v>2.3015479938732374E-6</v>
      </c>
      <c r="P305" s="3"/>
      <c r="Q305" s="42">
        <v>25.20555400000001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14.040164953748739</v>
      </c>
      <c r="G306" s="13">
        <f t="shared" si="50"/>
        <v>0</v>
      </c>
      <c r="H306" s="13">
        <f t="shared" si="51"/>
        <v>14.040164953748739</v>
      </c>
      <c r="I306" s="16">
        <f t="shared" si="58"/>
        <v>14.242702335240853</v>
      </c>
      <c r="J306" s="13">
        <f t="shared" si="52"/>
        <v>14.081875364063698</v>
      </c>
      <c r="K306" s="13">
        <f t="shared" si="53"/>
        <v>0.16082697117715483</v>
      </c>
      <c r="L306" s="13">
        <f t="shared" si="54"/>
        <v>0</v>
      </c>
      <c r="M306" s="13">
        <f t="shared" si="59"/>
        <v>1.4106261897932749E-6</v>
      </c>
      <c r="N306" s="13">
        <f t="shared" si="55"/>
        <v>8.7458823767183038E-7</v>
      </c>
      <c r="O306" s="13">
        <f t="shared" si="56"/>
        <v>8.7458823767183038E-7</v>
      </c>
      <c r="Q306" s="41">
        <v>21.58474224013694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1.324880919568904</v>
      </c>
      <c r="G307" s="13">
        <f t="shared" si="50"/>
        <v>0</v>
      </c>
      <c r="H307" s="13">
        <f t="shared" si="51"/>
        <v>1.324880919568904</v>
      </c>
      <c r="I307" s="16">
        <f t="shared" si="58"/>
        <v>1.4857078907460588</v>
      </c>
      <c r="J307" s="13">
        <f t="shared" si="52"/>
        <v>1.4854889894561012</v>
      </c>
      <c r="K307" s="13">
        <f t="shared" si="53"/>
        <v>2.1890128995760705E-4</v>
      </c>
      <c r="L307" s="13">
        <f t="shared" si="54"/>
        <v>0</v>
      </c>
      <c r="M307" s="13">
        <f t="shared" si="59"/>
        <v>5.3603795212144447E-7</v>
      </c>
      <c r="N307" s="13">
        <f t="shared" si="55"/>
        <v>3.3234353031529559E-7</v>
      </c>
      <c r="O307" s="13">
        <f t="shared" si="56"/>
        <v>3.3234353031529559E-7</v>
      </c>
      <c r="Q307" s="41">
        <v>20.420476421794529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62.759884456028082</v>
      </c>
      <c r="G308" s="13">
        <f t="shared" si="50"/>
        <v>3.9619890390103425</v>
      </c>
      <c r="H308" s="13">
        <f t="shared" si="51"/>
        <v>58.797895417017742</v>
      </c>
      <c r="I308" s="16">
        <f t="shared" si="58"/>
        <v>58.798114318307697</v>
      </c>
      <c r="J308" s="13">
        <f t="shared" si="52"/>
        <v>39.584118668376611</v>
      </c>
      <c r="K308" s="13">
        <f t="shared" si="53"/>
        <v>19.213995649931086</v>
      </c>
      <c r="L308" s="13">
        <f t="shared" si="54"/>
        <v>8.1314929164298864</v>
      </c>
      <c r="M308" s="13">
        <f t="shared" si="59"/>
        <v>8.1314931201243077</v>
      </c>
      <c r="N308" s="13">
        <f t="shared" si="55"/>
        <v>5.0415257344770703</v>
      </c>
      <c r="O308" s="13">
        <f t="shared" si="56"/>
        <v>9.0035147734874137</v>
      </c>
      <c r="Q308" s="41">
        <v>13.580582652299061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74.103145191389288</v>
      </c>
      <c r="G309" s="13">
        <f t="shared" si="50"/>
        <v>5.2301974034888019</v>
      </c>
      <c r="H309" s="13">
        <f t="shared" si="51"/>
        <v>68.872947787900486</v>
      </c>
      <c r="I309" s="16">
        <f t="shared" si="58"/>
        <v>79.955450521401673</v>
      </c>
      <c r="J309" s="13">
        <f t="shared" si="52"/>
        <v>43.214012901684164</v>
      </c>
      <c r="K309" s="13">
        <f t="shared" si="53"/>
        <v>36.741437619717509</v>
      </c>
      <c r="L309" s="13">
        <f t="shared" si="54"/>
        <v>25.787810360728948</v>
      </c>
      <c r="M309" s="13">
        <f t="shared" si="59"/>
        <v>28.877777746376189</v>
      </c>
      <c r="N309" s="13">
        <f t="shared" si="55"/>
        <v>17.904222202753239</v>
      </c>
      <c r="O309" s="13">
        <f t="shared" si="56"/>
        <v>23.134419606242041</v>
      </c>
      <c r="Q309" s="41">
        <v>12.978030906619351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106.3027090476364</v>
      </c>
      <c r="G310" s="13">
        <f t="shared" si="50"/>
        <v>8.8301989522278213</v>
      </c>
      <c r="H310" s="13">
        <f t="shared" si="51"/>
        <v>97.47251009540858</v>
      </c>
      <c r="I310" s="16">
        <f t="shared" si="58"/>
        <v>108.42613735439716</v>
      </c>
      <c r="J310" s="13">
        <f t="shared" si="52"/>
        <v>42.009947682843531</v>
      </c>
      <c r="K310" s="13">
        <f t="shared" si="53"/>
        <v>66.416189671553624</v>
      </c>
      <c r="L310" s="13">
        <f t="shared" si="54"/>
        <v>55.680754420179035</v>
      </c>
      <c r="M310" s="13">
        <f t="shared" si="59"/>
        <v>66.654309963801978</v>
      </c>
      <c r="N310" s="13">
        <f t="shared" si="55"/>
        <v>41.325672177557223</v>
      </c>
      <c r="O310" s="13">
        <f t="shared" si="56"/>
        <v>50.155871129785041</v>
      </c>
      <c r="Q310" s="41">
        <v>11.216986593548389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2.2640270801244569</v>
      </c>
      <c r="G311" s="13">
        <f t="shared" si="50"/>
        <v>0</v>
      </c>
      <c r="H311" s="13">
        <f t="shared" si="51"/>
        <v>2.2640270801244569</v>
      </c>
      <c r="I311" s="16">
        <f t="shared" si="58"/>
        <v>12.999462331499039</v>
      </c>
      <c r="J311" s="13">
        <f t="shared" si="52"/>
        <v>12.568791280484161</v>
      </c>
      <c r="K311" s="13">
        <f t="shared" si="53"/>
        <v>0.4306710510148779</v>
      </c>
      <c r="L311" s="13">
        <f t="shared" si="54"/>
        <v>0</v>
      </c>
      <c r="M311" s="13">
        <f t="shared" si="59"/>
        <v>25.328637786244755</v>
      </c>
      <c r="N311" s="13">
        <f t="shared" si="55"/>
        <v>15.703755427471748</v>
      </c>
      <c r="O311" s="13">
        <f t="shared" si="56"/>
        <v>15.703755427471748</v>
      </c>
      <c r="Q311" s="41">
        <v>12.35959293103255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5.8355924590089918</v>
      </c>
      <c r="G312" s="13">
        <f t="shared" si="50"/>
        <v>0</v>
      </c>
      <c r="H312" s="13">
        <f t="shared" si="51"/>
        <v>5.8355924590089918</v>
      </c>
      <c r="I312" s="16">
        <f t="shared" si="58"/>
        <v>6.2662635100238697</v>
      </c>
      <c r="J312" s="13">
        <f t="shared" si="52"/>
        <v>6.230213245936719</v>
      </c>
      <c r="K312" s="13">
        <f t="shared" si="53"/>
        <v>3.605026408715073E-2</v>
      </c>
      <c r="L312" s="13">
        <f t="shared" si="54"/>
        <v>0</v>
      </c>
      <c r="M312" s="13">
        <f t="shared" si="59"/>
        <v>9.6248823587730072</v>
      </c>
      <c r="N312" s="13">
        <f t="shared" si="55"/>
        <v>5.9674270624392642</v>
      </c>
      <c r="O312" s="13">
        <f t="shared" si="56"/>
        <v>5.9674270624392642</v>
      </c>
      <c r="Q312" s="41">
        <v>14.77997709602541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37.271768393028907</v>
      </c>
      <c r="G313" s="13">
        <f t="shared" si="50"/>
        <v>1.1123461770485685</v>
      </c>
      <c r="H313" s="13">
        <f t="shared" si="51"/>
        <v>36.159422215980335</v>
      </c>
      <c r="I313" s="16">
        <f t="shared" si="58"/>
        <v>36.195472480067487</v>
      </c>
      <c r="J313" s="13">
        <f t="shared" si="52"/>
        <v>30.84255378027845</v>
      </c>
      <c r="K313" s="13">
        <f t="shared" si="53"/>
        <v>5.3529186997890363</v>
      </c>
      <c r="L313" s="13">
        <f t="shared" si="54"/>
        <v>0</v>
      </c>
      <c r="M313" s="13">
        <f t="shared" si="59"/>
        <v>3.657455296333743</v>
      </c>
      <c r="N313" s="13">
        <f t="shared" si="55"/>
        <v>2.2676222837269204</v>
      </c>
      <c r="O313" s="13">
        <f t="shared" si="56"/>
        <v>3.3799684607754887</v>
      </c>
      <c r="Q313" s="41">
        <v>14.96814507331608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4.3147747762360522</v>
      </c>
      <c r="G314" s="13">
        <f t="shared" si="50"/>
        <v>0</v>
      </c>
      <c r="H314" s="13">
        <f t="shared" si="51"/>
        <v>4.3147747762360522</v>
      </c>
      <c r="I314" s="16">
        <f t="shared" si="58"/>
        <v>9.6676934760250894</v>
      </c>
      <c r="J314" s="13">
        <f t="shared" si="52"/>
        <v>9.5811792749592843</v>
      </c>
      <c r="K314" s="13">
        <f t="shared" si="53"/>
        <v>8.6514201065805096E-2</v>
      </c>
      <c r="L314" s="13">
        <f t="shared" si="54"/>
        <v>0</v>
      </c>
      <c r="M314" s="13">
        <f t="shared" si="59"/>
        <v>1.3898330126068226</v>
      </c>
      <c r="N314" s="13">
        <f t="shared" si="55"/>
        <v>0.86169646781622999</v>
      </c>
      <c r="O314" s="13">
        <f t="shared" si="56"/>
        <v>0.86169646781622999</v>
      </c>
      <c r="Q314" s="41">
        <v>17.778227054794481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0.79946275712706372</v>
      </c>
      <c r="G315" s="13">
        <f t="shared" si="50"/>
        <v>0</v>
      </c>
      <c r="H315" s="13">
        <f t="shared" si="51"/>
        <v>0.79946275712706372</v>
      </c>
      <c r="I315" s="16">
        <f t="shared" si="58"/>
        <v>0.88597695819286881</v>
      </c>
      <c r="J315" s="13">
        <f t="shared" si="52"/>
        <v>0.88593213870188969</v>
      </c>
      <c r="K315" s="13">
        <f t="shared" si="53"/>
        <v>4.4819490979119969E-5</v>
      </c>
      <c r="L315" s="13">
        <f t="shared" si="54"/>
        <v>0</v>
      </c>
      <c r="M315" s="13">
        <f t="shared" si="59"/>
        <v>0.52813654479059258</v>
      </c>
      <c r="N315" s="13">
        <f t="shared" si="55"/>
        <v>0.3274446577701674</v>
      </c>
      <c r="O315" s="13">
        <f t="shared" si="56"/>
        <v>0.3274446577701674</v>
      </c>
      <c r="Q315" s="41">
        <v>20.669428157994499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15.953292911502601</v>
      </c>
      <c r="G316" s="13">
        <f t="shared" si="50"/>
        <v>0</v>
      </c>
      <c r="H316" s="13">
        <f t="shared" si="51"/>
        <v>15.953292911502601</v>
      </c>
      <c r="I316" s="16">
        <f t="shared" si="58"/>
        <v>15.95333773099358</v>
      </c>
      <c r="J316" s="13">
        <f t="shared" si="52"/>
        <v>15.784712111604266</v>
      </c>
      <c r="K316" s="13">
        <f t="shared" si="53"/>
        <v>0.16862561938931364</v>
      </c>
      <c r="L316" s="13">
        <f t="shared" si="54"/>
        <v>0</v>
      </c>
      <c r="M316" s="13">
        <f t="shared" si="59"/>
        <v>0.20069188702042517</v>
      </c>
      <c r="N316" s="13">
        <f t="shared" si="55"/>
        <v>0.1244289699526636</v>
      </c>
      <c r="O316" s="13">
        <f t="shared" si="56"/>
        <v>0.1244289699526636</v>
      </c>
      <c r="Q316" s="41">
        <v>23.67183425598914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14.48730771749443</v>
      </c>
      <c r="G317" s="18">
        <f t="shared" si="50"/>
        <v>0</v>
      </c>
      <c r="H317" s="18">
        <f t="shared" si="51"/>
        <v>14.48730771749443</v>
      </c>
      <c r="I317" s="17">
        <f t="shared" si="58"/>
        <v>14.655933336883743</v>
      </c>
      <c r="J317" s="18">
        <f t="shared" si="52"/>
        <v>14.553476528088842</v>
      </c>
      <c r="K317" s="18">
        <f t="shared" si="53"/>
        <v>0.10245680879490138</v>
      </c>
      <c r="L317" s="18">
        <f t="shared" si="54"/>
        <v>0</v>
      </c>
      <c r="M317" s="18">
        <f t="shared" si="59"/>
        <v>7.6262917067761574E-2</v>
      </c>
      <c r="N317" s="18">
        <f t="shared" si="55"/>
        <v>4.7283008582012176E-2</v>
      </c>
      <c r="O317" s="18">
        <f t="shared" si="56"/>
        <v>4.7283008582012176E-2</v>
      </c>
      <c r="P317" s="3"/>
      <c r="Q317" s="42">
        <v>25.457511000000011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11.93478930339006</v>
      </c>
      <c r="G318" s="13">
        <f t="shared" si="50"/>
        <v>0</v>
      </c>
      <c r="H318" s="13">
        <f t="shared" si="51"/>
        <v>11.93478930339006</v>
      </c>
      <c r="I318" s="16">
        <f t="shared" si="58"/>
        <v>12.037246112184961</v>
      </c>
      <c r="J318" s="13">
        <f t="shared" si="52"/>
        <v>11.964943192738078</v>
      </c>
      <c r="K318" s="13">
        <f t="shared" si="53"/>
        <v>7.2302919446883607E-2</v>
      </c>
      <c r="L318" s="13">
        <f t="shared" si="54"/>
        <v>0</v>
      </c>
      <c r="M318" s="13">
        <f t="shared" si="59"/>
        <v>2.8979908485749398E-2</v>
      </c>
      <c r="N318" s="13">
        <f t="shared" si="55"/>
        <v>1.7967543261164627E-2</v>
      </c>
      <c r="O318" s="13">
        <f t="shared" si="56"/>
        <v>1.7967543261164627E-2</v>
      </c>
      <c r="Q318" s="41">
        <v>23.73416527571105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55.564804370880537</v>
      </c>
      <c r="G319" s="13">
        <f t="shared" si="50"/>
        <v>3.1575589055628339</v>
      </c>
      <c r="H319" s="13">
        <f t="shared" si="51"/>
        <v>52.4072454653177</v>
      </c>
      <c r="I319" s="16">
        <f t="shared" si="58"/>
        <v>52.479548384764584</v>
      </c>
      <c r="J319" s="13">
        <f t="shared" si="52"/>
        <v>41.972281724642819</v>
      </c>
      <c r="K319" s="13">
        <f t="shared" si="53"/>
        <v>10.507266660121765</v>
      </c>
      <c r="L319" s="13">
        <f t="shared" si="54"/>
        <v>0</v>
      </c>
      <c r="M319" s="13">
        <f t="shared" si="59"/>
        <v>1.1012365224584771E-2</v>
      </c>
      <c r="N319" s="13">
        <f t="shared" si="55"/>
        <v>6.8276664392425577E-3</v>
      </c>
      <c r="O319" s="13">
        <f t="shared" si="56"/>
        <v>3.1643865720020763</v>
      </c>
      <c r="Q319" s="41">
        <v>17.406512239663769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63.774787245124188</v>
      </c>
      <c r="G320" s="13">
        <f t="shared" si="50"/>
        <v>4.0754580173131867</v>
      </c>
      <c r="H320" s="13">
        <f t="shared" si="51"/>
        <v>59.699329227810999</v>
      </c>
      <c r="I320" s="16">
        <f t="shared" si="58"/>
        <v>70.206595887932764</v>
      </c>
      <c r="J320" s="13">
        <f t="shared" si="52"/>
        <v>42.717749037724658</v>
      </c>
      <c r="K320" s="13">
        <f t="shared" si="53"/>
        <v>27.488846850208105</v>
      </c>
      <c r="L320" s="13">
        <f t="shared" si="54"/>
        <v>16.467187300600795</v>
      </c>
      <c r="M320" s="13">
        <f t="shared" si="59"/>
        <v>16.471371999386136</v>
      </c>
      <c r="N320" s="13">
        <f t="shared" si="55"/>
        <v>10.212250639619404</v>
      </c>
      <c r="O320" s="13">
        <f t="shared" si="56"/>
        <v>14.28770865693259</v>
      </c>
      <c r="Q320" s="41">
        <v>13.66070247156002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81.569705256876546</v>
      </c>
      <c r="G321" s="13">
        <f t="shared" si="50"/>
        <v>6.0649797601539239</v>
      </c>
      <c r="H321" s="13">
        <f t="shared" si="51"/>
        <v>75.504725496722628</v>
      </c>
      <c r="I321" s="16">
        <f t="shared" si="58"/>
        <v>86.526385046329935</v>
      </c>
      <c r="J321" s="13">
        <f t="shared" si="52"/>
        <v>40.32563377577285</v>
      </c>
      <c r="K321" s="13">
        <f t="shared" si="53"/>
        <v>46.200751270557085</v>
      </c>
      <c r="L321" s="13">
        <f t="shared" si="54"/>
        <v>35.316676290641375</v>
      </c>
      <c r="M321" s="13">
        <f t="shared" si="59"/>
        <v>41.575797650408106</v>
      </c>
      <c r="N321" s="13">
        <f t="shared" si="55"/>
        <v>25.776994543253025</v>
      </c>
      <c r="O321" s="13">
        <f t="shared" si="56"/>
        <v>31.84197430340695</v>
      </c>
      <c r="Q321" s="41">
        <v>11.219836447503109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34.083836464086332</v>
      </c>
      <c r="G322" s="13">
        <f t="shared" si="50"/>
        <v>0.75592644625021954</v>
      </c>
      <c r="H322" s="13">
        <f t="shared" si="51"/>
        <v>33.327910017836111</v>
      </c>
      <c r="I322" s="16">
        <f t="shared" si="58"/>
        <v>44.21198499775182</v>
      </c>
      <c r="J322" s="13">
        <f t="shared" si="52"/>
        <v>32.252321895329935</v>
      </c>
      <c r="K322" s="13">
        <f t="shared" si="53"/>
        <v>11.959663102421885</v>
      </c>
      <c r="L322" s="13">
        <f t="shared" si="54"/>
        <v>0.82382083706291098</v>
      </c>
      <c r="M322" s="13">
        <f t="shared" si="59"/>
        <v>16.622623944217992</v>
      </c>
      <c r="N322" s="13">
        <f t="shared" si="55"/>
        <v>10.306026845415154</v>
      </c>
      <c r="O322" s="13">
        <f t="shared" si="56"/>
        <v>11.061953291665374</v>
      </c>
      <c r="Q322" s="41">
        <v>11.722776593548391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119.63892122390661</v>
      </c>
      <c r="G323" s="13">
        <f t="shared" si="50"/>
        <v>10.321224877399485</v>
      </c>
      <c r="H323" s="13">
        <f t="shared" si="51"/>
        <v>109.31769634650712</v>
      </c>
      <c r="I323" s="16">
        <f t="shared" si="58"/>
        <v>120.45353861186609</v>
      </c>
      <c r="J323" s="13">
        <f t="shared" si="52"/>
        <v>45.421856712030291</v>
      </c>
      <c r="K323" s="13">
        <f t="shared" si="53"/>
        <v>75.031681899835803</v>
      </c>
      <c r="L323" s="13">
        <f t="shared" si="54"/>
        <v>64.359594491859795</v>
      </c>
      <c r="M323" s="13">
        <f t="shared" si="59"/>
        <v>70.676191590662626</v>
      </c>
      <c r="N323" s="13">
        <f t="shared" si="55"/>
        <v>43.819238786210825</v>
      </c>
      <c r="O323" s="13">
        <f t="shared" si="56"/>
        <v>54.140463663610312</v>
      </c>
      <c r="Q323" s="41">
        <v>12.30128739598292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9.8124584825702357</v>
      </c>
      <c r="G324" s="13">
        <f t="shared" si="50"/>
        <v>0</v>
      </c>
      <c r="H324" s="13">
        <f t="shared" si="51"/>
        <v>9.8124584825702357</v>
      </c>
      <c r="I324" s="16">
        <f t="shared" si="58"/>
        <v>20.484545890546244</v>
      </c>
      <c r="J324" s="13">
        <f t="shared" si="52"/>
        <v>19.443435034306873</v>
      </c>
      <c r="K324" s="13">
        <f t="shared" si="53"/>
        <v>1.0411108562393707</v>
      </c>
      <c r="L324" s="13">
        <f t="shared" si="54"/>
        <v>0</v>
      </c>
      <c r="M324" s="13">
        <f t="shared" si="59"/>
        <v>26.856952804451801</v>
      </c>
      <c r="N324" s="13">
        <f t="shared" si="55"/>
        <v>16.651310738760117</v>
      </c>
      <c r="O324" s="13">
        <f t="shared" si="56"/>
        <v>16.651310738760117</v>
      </c>
      <c r="Q324" s="41">
        <v>15.643470197695139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0.1349433393280369</v>
      </c>
      <c r="G325" s="13">
        <f t="shared" si="50"/>
        <v>0</v>
      </c>
      <c r="H325" s="13">
        <f t="shared" si="51"/>
        <v>0.1349433393280369</v>
      </c>
      <c r="I325" s="16">
        <f t="shared" si="58"/>
        <v>1.1760541955674075</v>
      </c>
      <c r="J325" s="13">
        <f t="shared" si="52"/>
        <v>1.1758576141948358</v>
      </c>
      <c r="K325" s="13">
        <f t="shared" si="53"/>
        <v>1.965813725717247E-4</v>
      </c>
      <c r="L325" s="13">
        <f t="shared" si="54"/>
        <v>0</v>
      </c>
      <c r="M325" s="13">
        <f t="shared" si="59"/>
        <v>10.205642065691684</v>
      </c>
      <c r="N325" s="13">
        <f t="shared" si="55"/>
        <v>6.3274980807288443</v>
      </c>
      <c r="O325" s="13">
        <f t="shared" si="56"/>
        <v>6.3274980807288443</v>
      </c>
      <c r="Q325" s="41">
        <v>16.218384183621449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1.0696008342979251</v>
      </c>
      <c r="G326" s="13">
        <f t="shared" ref="G326:G389" si="61">IF((F326-$J$2)&gt;0,$I$2*(F326-$J$2),0)</f>
        <v>0</v>
      </c>
      <c r="H326" s="13">
        <f t="shared" ref="H326:H389" si="62">F326-G326</f>
        <v>1.0696008342979251</v>
      </c>
      <c r="I326" s="16">
        <f t="shared" si="58"/>
        <v>1.0697974156704968</v>
      </c>
      <c r="J326" s="13">
        <f t="shared" ref="J326:J389" si="63">I326/SQRT(1+(I326/($K$2*(300+(25*Q326)+0.05*(Q326)^3)))^2)</f>
        <v>1.0697187340071346</v>
      </c>
      <c r="K326" s="13">
        <f t="shared" ref="K326:K389" si="64">I326-J326</f>
        <v>7.8681663362223375E-5</v>
      </c>
      <c r="L326" s="13">
        <f t="shared" ref="L326:L389" si="65">IF(K326&gt;$N$2,(K326-$N$2)/$L$2,0)</f>
        <v>0</v>
      </c>
      <c r="M326" s="13">
        <f t="shared" si="59"/>
        <v>3.8781439849628399</v>
      </c>
      <c r="N326" s="13">
        <f t="shared" ref="N326:N389" si="66">$M$2*M326</f>
        <v>2.4044492706769609</v>
      </c>
      <c r="O326" s="13">
        <f t="shared" ref="O326:O389" si="67">N326+G326</f>
        <v>2.4044492706769609</v>
      </c>
      <c r="Q326" s="41">
        <v>20.68919867281641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0.83897198860801947</v>
      </c>
      <c r="G327" s="13">
        <f t="shared" si="61"/>
        <v>0</v>
      </c>
      <c r="H327" s="13">
        <f t="shared" si="62"/>
        <v>0.83897198860801947</v>
      </c>
      <c r="I327" s="16">
        <f t="shared" ref="I327:I390" si="69">H327+K326-L326</f>
        <v>0.83905067027138169</v>
      </c>
      <c r="J327" s="13">
        <f t="shared" si="63"/>
        <v>0.83901203060230145</v>
      </c>
      <c r="K327" s="13">
        <f t="shared" si="64"/>
        <v>3.8639669080242633E-5</v>
      </c>
      <c r="L327" s="13">
        <f t="shared" si="65"/>
        <v>0</v>
      </c>
      <c r="M327" s="13">
        <f t="shared" ref="M327:M390" si="70">L327+M326-N326</f>
        <v>1.4736947142858789</v>
      </c>
      <c r="N327" s="13">
        <f t="shared" si="66"/>
        <v>0.91369072285724495</v>
      </c>
      <c r="O327" s="13">
        <f t="shared" si="67"/>
        <v>0.91369072285724495</v>
      </c>
      <c r="Q327" s="41">
        <v>20.56428444113147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11.319133963093799</v>
      </c>
      <c r="G328" s="13">
        <f t="shared" si="61"/>
        <v>0</v>
      </c>
      <c r="H328" s="13">
        <f t="shared" si="62"/>
        <v>11.319133963093799</v>
      </c>
      <c r="I328" s="16">
        <f t="shared" si="69"/>
        <v>11.31917260276288</v>
      </c>
      <c r="J328" s="13">
        <f t="shared" si="63"/>
        <v>11.260245798676195</v>
      </c>
      <c r="K328" s="13">
        <f t="shared" si="64"/>
        <v>5.8926804086684825E-2</v>
      </c>
      <c r="L328" s="13">
        <f t="shared" si="65"/>
        <v>0</v>
      </c>
      <c r="M328" s="13">
        <f t="shared" si="70"/>
        <v>0.560003991428634</v>
      </c>
      <c r="N328" s="13">
        <f t="shared" si="66"/>
        <v>0.34720247468575305</v>
      </c>
      <c r="O328" s="13">
        <f t="shared" si="67"/>
        <v>0.34720247468575305</v>
      </c>
      <c r="Q328" s="41">
        <v>23.885807577988249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18.943686562732982</v>
      </c>
      <c r="G329" s="18">
        <f t="shared" si="61"/>
        <v>0</v>
      </c>
      <c r="H329" s="18">
        <f t="shared" si="62"/>
        <v>18.943686562732982</v>
      </c>
      <c r="I329" s="17">
        <f t="shared" si="69"/>
        <v>19.002613366819666</v>
      </c>
      <c r="J329" s="18">
        <f t="shared" si="63"/>
        <v>18.708313314340714</v>
      </c>
      <c r="K329" s="18">
        <f t="shared" si="64"/>
        <v>0.29430005247895252</v>
      </c>
      <c r="L329" s="18">
        <f t="shared" si="65"/>
        <v>0</v>
      </c>
      <c r="M329" s="18">
        <f t="shared" si="70"/>
        <v>0.21280151674288095</v>
      </c>
      <c r="N329" s="18">
        <f t="shared" si="66"/>
        <v>0.13193694038058618</v>
      </c>
      <c r="O329" s="18">
        <f t="shared" si="67"/>
        <v>0.13193694038058618</v>
      </c>
      <c r="P329" s="3"/>
      <c r="Q329" s="42">
        <v>23.38910112132216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0.75682635351067384</v>
      </c>
      <c r="G330" s="13">
        <f t="shared" si="61"/>
        <v>0</v>
      </c>
      <c r="H330" s="13">
        <f t="shared" si="62"/>
        <v>0.75682635351067384</v>
      </c>
      <c r="I330" s="16">
        <f t="shared" si="69"/>
        <v>1.0511264059896264</v>
      </c>
      <c r="J330" s="13">
        <f t="shared" si="63"/>
        <v>1.0510703817409384</v>
      </c>
      <c r="K330" s="13">
        <f t="shared" si="64"/>
        <v>5.6024248688002487E-5</v>
      </c>
      <c r="L330" s="13">
        <f t="shared" si="65"/>
        <v>0</v>
      </c>
      <c r="M330" s="13">
        <f t="shared" si="70"/>
        <v>8.0864576362294771E-2</v>
      </c>
      <c r="N330" s="13">
        <f t="shared" si="66"/>
        <v>5.0136037344622755E-2</v>
      </c>
      <c r="O330" s="13">
        <f t="shared" si="67"/>
        <v>5.0136037344622755E-2</v>
      </c>
      <c r="Q330" s="41">
        <v>22.71933700000001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54.698071040844368</v>
      </c>
      <c r="G331" s="13">
        <f t="shared" si="61"/>
        <v>3.060655688351444</v>
      </c>
      <c r="H331" s="13">
        <f t="shared" si="62"/>
        <v>51.637415352492923</v>
      </c>
      <c r="I331" s="16">
        <f t="shared" si="69"/>
        <v>51.637471376741608</v>
      </c>
      <c r="J331" s="13">
        <f t="shared" si="63"/>
        <v>43.330060674229784</v>
      </c>
      <c r="K331" s="13">
        <f t="shared" si="64"/>
        <v>8.3074107025118238</v>
      </c>
      <c r="L331" s="13">
        <f t="shared" si="65"/>
        <v>0</v>
      </c>
      <c r="M331" s="13">
        <f t="shared" si="70"/>
        <v>3.0728539017672016E-2</v>
      </c>
      <c r="N331" s="13">
        <f t="shared" si="66"/>
        <v>1.9051694190956651E-2</v>
      </c>
      <c r="O331" s="13">
        <f t="shared" si="67"/>
        <v>3.0797073825424008</v>
      </c>
      <c r="Q331" s="41">
        <v>19.250827441962262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27.321428569999998</v>
      </c>
      <c r="G332" s="13">
        <f t="shared" si="61"/>
        <v>0</v>
      </c>
      <c r="H332" s="13">
        <f t="shared" si="62"/>
        <v>27.321428569999998</v>
      </c>
      <c r="I332" s="16">
        <f t="shared" si="69"/>
        <v>35.628839272511826</v>
      </c>
      <c r="J332" s="13">
        <f t="shared" si="63"/>
        <v>29.244008586619525</v>
      </c>
      <c r="K332" s="13">
        <f t="shared" si="64"/>
        <v>6.3848306858923003</v>
      </c>
      <c r="L332" s="13">
        <f t="shared" si="65"/>
        <v>0</v>
      </c>
      <c r="M332" s="13">
        <f t="shared" si="70"/>
        <v>1.1676844826715365E-2</v>
      </c>
      <c r="N332" s="13">
        <f t="shared" si="66"/>
        <v>7.2396437925635266E-3</v>
      </c>
      <c r="O332" s="13">
        <f t="shared" si="67"/>
        <v>7.2396437925635266E-3</v>
      </c>
      <c r="Q332" s="41">
        <v>12.930604669361641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96.666745930536621</v>
      </c>
      <c r="G333" s="13">
        <f t="shared" si="61"/>
        <v>7.7528712499017827</v>
      </c>
      <c r="H333" s="13">
        <f t="shared" si="62"/>
        <v>88.913874680634834</v>
      </c>
      <c r="I333" s="16">
        <f t="shared" si="69"/>
        <v>95.29870536652713</v>
      </c>
      <c r="J333" s="13">
        <f t="shared" si="63"/>
        <v>45.717336523566097</v>
      </c>
      <c r="K333" s="13">
        <f t="shared" si="64"/>
        <v>49.581368842961034</v>
      </c>
      <c r="L333" s="13">
        <f t="shared" si="65"/>
        <v>38.722150809914147</v>
      </c>
      <c r="M333" s="13">
        <f t="shared" si="70"/>
        <v>38.726588010948298</v>
      </c>
      <c r="N333" s="13">
        <f t="shared" si="66"/>
        <v>24.010484566787945</v>
      </c>
      <c r="O333" s="13">
        <f t="shared" si="67"/>
        <v>31.763355816689728</v>
      </c>
      <c r="Q333" s="41">
        <v>13.18728608260056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66.333234792552048</v>
      </c>
      <c r="G334" s="13">
        <f t="shared" si="61"/>
        <v>4.3614996287532408</v>
      </c>
      <c r="H334" s="13">
        <f t="shared" si="62"/>
        <v>61.971735163798805</v>
      </c>
      <c r="I334" s="16">
        <f t="shared" si="69"/>
        <v>72.830953196845684</v>
      </c>
      <c r="J334" s="13">
        <f t="shared" si="63"/>
        <v>40.830105760496423</v>
      </c>
      <c r="K334" s="13">
        <f t="shared" si="64"/>
        <v>32.000847436349261</v>
      </c>
      <c r="L334" s="13">
        <f t="shared" si="65"/>
        <v>21.012363647217583</v>
      </c>
      <c r="M334" s="13">
        <f t="shared" si="70"/>
        <v>35.728467091377937</v>
      </c>
      <c r="N334" s="13">
        <f t="shared" si="66"/>
        <v>22.15164959665432</v>
      </c>
      <c r="O334" s="13">
        <f t="shared" si="67"/>
        <v>26.51314922540756</v>
      </c>
      <c r="Q334" s="41">
        <v>12.38035859354839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27.88397523246039</v>
      </c>
      <c r="G335" s="13">
        <f t="shared" si="61"/>
        <v>6.2764571901100463E-2</v>
      </c>
      <c r="H335" s="13">
        <f t="shared" si="62"/>
        <v>27.821210660559288</v>
      </c>
      <c r="I335" s="16">
        <f t="shared" si="69"/>
        <v>38.809694449690966</v>
      </c>
      <c r="J335" s="13">
        <f t="shared" si="63"/>
        <v>30.873520589510029</v>
      </c>
      <c r="K335" s="13">
        <f t="shared" si="64"/>
        <v>7.9361738601809364</v>
      </c>
      <c r="L335" s="13">
        <f t="shared" si="65"/>
        <v>0</v>
      </c>
      <c r="M335" s="13">
        <f t="shared" si="70"/>
        <v>13.576817494723617</v>
      </c>
      <c r="N335" s="13">
        <f t="shared" si="66"/>
        <v>8.417626846728643</v>
      </c>
      <c r="O335" s="13">
        <f t="shared" si="67"/>
        <v>8.4803914186297433</v>
      </c>
      <c r="Q335" s="41">
        <v>12.86078368576989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117.57668433957051</v>
      </c>
      <c r="G336" s="13">
        <f t="shared" si="61"/>
        <v>10.090661009807338</v>
      </c>
      <c r="H336" s="13">
        <f t="shared" si="62"/>
        <v>107.48602332976317</v>
      </c>
      <c r="I336" s="16">
        <f t="shared" si="69"/>
        <v>115.42219718994411</v>
      </c>
      <c r="J336" s="13">
        <f t="shared" si="63"/>
        <v>47.502719343090057</v>
      </c>
      <c r="K336" s="13">
        <f t="shared" si="64"/>
        <v>67.919477846854051</v>
      </c>
      <c r="L336" s="13">
        <f t="shared" si="65"/>
        <v>57.195095946975655</v>
      </c>
      <c r="M336" s="13">
        <f t="shared" si="70"/>
        <v>62.354286594970624</v>
      </c>
      <c r="N336" s="13">
        <f t="shared" si="66"/>
        <v>38.659657688881786</v>
      </c>
      <c r="O336" s="13">
        <f t="shared" si="67"/>
        <v>48.750318698689128</v>
      </c>
      <c r="Q336" s="41">
        <v>13.19206624541944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13.46700987990832</v>
      </c>
      <c r="G337" s="13">
        <f t="shared" si="61"/>
        <v>0</v>
      </c>
      <c r="H337" s="13">
        <f t="shared" si="62"/>
        <v>13.46700987990832</v>
      </c>
      <c r="I337" s="16">
        <f t="shared" si="69"/>
        <v>24.191391779786713</v>
      </c>
      <c r="J337" s="13">
        <f t="shared" si="63"/>
        <v>22.309321585628783</v>
      </c>
      <c r="K337" s="13">
        <f t="shared" si="64"/>
        <v>1.8820701941579294</v>
      </c>
      <c r="L337" s="13">
        <f t="shared" si="65"/>
        <v>0</v>
      </c>
      <c r="M337" s="13">
        <f t="shared" si="70"/>
        <v>23.694628906088838</v>
      </c>
      <c r="N337" s="13">
        <f t="shared" si="66"/>
        <v>14.690669921775079</v>
      </c>
      <c r="O337" s="13">
        <f t="shared" si="67"/>
        <v>14.690669921775079</v>
      </c>
      <c r="Q337" s="41">
        <v>14.661882474177871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27.577914226311211</v>
      </c>
      <c r="G338" s="13">
        <f t="shared" si="61"/>
        <v>2.8546093009129411E-2</v>
      </c>
      <c r="H338" s="13">
        <f t="shared" si="62"/>
        <v>27.549368133302082</v>
      </c>
      <c r="I338" s="16">
        <f t="shared" si="69"/>
        <v>29.431438327460011</v>
      </c>
      <c r="J338" s="13">
        <f t="shared" si="63"/>
        <v>27.5263785683705</v>
      </c>
      <c r="K338" s="13">
        <f t="shared" si="64"/>
        <v>1.9050597590895109</v>
      </c>
      <c r="L338" s="13">
        <f t="shared" si="65"/>
        <v>0</v>
      </c>
      <c r="M338" s="13">
        <f t="shared" si="70"/>
        <v>9.0039589843137584</v>
      </c>
      <c r="N338" s="13">
        <f t="shared" si="66"/>
        <v>5.5824545702745301</v>
      </c>
      <c r="O338" s="13">
        <f t="shared" si="67"/>
        <v>5.6110006632836598</v>
      </c>
      <c r="Q338" s="41">
        <v>18.912482191156371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14.497747851964609</v>
      </c>
      <c r="G339" s="13">
        <f t="shared" si="61"/>
        <v>0</v>
      </c>
      <c r="H339" s="13">
        <f t="shared" si="62"/>
        <v>14.497747851964609</v>
      </c>
      <c r="I339" s="16">
        <f t="shared" si="69"/>
        <v>16.402807611054122</v>
      </c>
      <c r="J339" s="13">
        <f t="shared" si="63"/>
        <v>16.189560775987818</v>
      </c>
      <c r="K339" s="13">
        <f t="shared" si="64"/>
        <v>0.21324683506630393</v>
      </c>
      <c r="L339" s="13">
        <f t="shared" si="65"/>
        <v>0</v>
      </c>
      <c r="M339" s="13">
        <f t="shared" si="70"/>
        <v>3.4215044140392283</v>
      </c>
      <c r="N339" s="13">
        <f t="shared" si="66"/>
        <v>2.1213327367043218</v>
      </c>
      <c r="O339" s="13">
        <f t="shared" si="67"/>
        <v>2.1213327367043218</v>
      </c>
      <c r="Q339" s="41">
        <v>22.56872349473457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9.1890414950501054</v>
      </c>
      <c r="G340" s="13">
        <f t="shared" si="61"/>
        <v>0</v>
      </c>
      <c r="H340" s="13">
        <f t="shared" si="62"/>
        <v>9.1890414950501054</v>
      </c>
      <c r="I340" s="16">
        <f t="shared" si="69"/>
        <v>9.4022883301164093</v>
      </c>
      <c r="J340" s="13">
        <f t="shared" si="63"/>
        <v>9.3548464040859258</v>
      </c>
      <c r="K340" s="13">
        <f t="shared" si="64"/>
        <v>4.7441926030483472E-2</v>
      </c>
      <c r="L340" s="13">
        <f t="shared" si="65"/>
        <v>0</v>
      </c>
      <c r="M340" s="13">
        <f t="shared" si="70"/>
        <v>1.3001716773349066</v>
      </c>
      <c r="N340" s="13">
        <f t="shared" si="66"/>
        <v>0.80610643994764208</v>
      </c>
      <c r="O340" s="13">
        <f t="shared" si="67"/>
        <v>0.80610643994764208</v>
      </c>
      <c r="Q340" s="41">
        <v>21.474454000000009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4.5017541471778726</v>
      </c>
      <c r="G341" s="18">
        <f t="shared" si="61"/>
        <v>0</v>
      </c>
      <c r="H341" s="18">
        <f t="shared" si="62"/>
        <v>4.5017541471778726</v>
      </c>
      <c r="I341" s="17">
        <f t="shared" si="69"/>
        <v>4.5491960732083561</v>
      </c>
      <c r="J341" s="18">
        <f t="shared" si="63"/>
        <v>4.5442314090207176</v>
      </c>
      <c r="K341" s="18">
        <f t="shared" si="64"/>
        <v>4.9646641876384123E-3</v>
      </c>
      <c r="L341" s="18">
        <f t="shared" si="65"/>
        <v>0</v>
      </c>
      <c r="M341" s="18">
        <f t="shared" si="70"/>
        <v>0.49406523738726449</v>
      </c>
      <c r="N341" s="18">
        <f t="shared" si="66"/>
        <v>0.30632044718010398</v>
      </c>
      <c r="O341" s="18">
        <f t="shared" si="67"/>
        <v>0.30632044718010398</v>
      </c>
      <c r="P341" s="3"/>
      <c r="Q341" s="42">
        <v>22.076800583412641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22.047154087130959</v>
      </c>
      <c r="G342" s="13">
        <f t="shared" si="61"/>
        <v>0</v>
      </c>
      <c r="H342" s="13">
        <f t="shared" si="62"/>
        <v>22.047154087130959</v>
      </c>
      <c r="I342" s="16">
        <f t="shared" si="69"/>
        <v>22.052118751318599</v>
      </c>
      <c r="J342" s="13">
        <f t="shared" si="63"/>
        <v>21.524770859359748</v>
      </c>
      <c r="K342" s="13">
        <f t="shared" si="64"/>
        <v>0.52734789195885057</v>
      </c>
      <c r="L342" s="13">
        <f t="shared" si="65"/>
        <v>0</v>
      </c>
      <c r="M342" s="13">
        <f t="shared" si="70"/>
        <v>0.18774479020716051</v>
      </c>
      <c r="N342" s="13">
        <f t="shared" si="66"/>
        <v>0.11640176992843951</v>
      </c>
      <c r="O342" s="13">
        <f t="shared" si="67"/>
        <v>0.11640176992843951</v>
      </c>
      <c r="Q342" s="41">
        <v>22.3256618183431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0.69830445466863278</v>
      </c>
      <c r="G343" s="13">
        <f t="shared" si="61"/>
        <v>0</v>
      </c>
      <c r="H343" s="13">
        <f t="shared" si="62"/>
        <v>0.69830445466863278</v>
      </c>
      <c r="I343" s="16">
        <f t="shared" si="69"/>
        <v>1.2256523466274833</v>
      </c>
      <c r="J343" s="13">
        <f t="shared" si="63"/>
        <v>1.2255630408586233</v>
      </c>
      <c r="K343" s="13">
        <f t="shared" si="64"/>
        <v>8.9305768860015178E-5</v>
      </c>
      <c r="L343" s="13">
        <f t="shared" si="65"/>
        <v>0</v>
      </c>
      <c r="M343" s="13">
        <f t="shared" si="70"/>
        <v>7.1343020278720998E-2</v>
      </c>
      <c r="N343" s="13">
        <f t="shared" si="66"/>
        <v>4.4232672572807018E-2</v>
      </c>
      <c r="O343" s="13">
        <f t="shared" si="67"/>
        <v>4.4232672572807018E-2</v>
      </c>
      <c r="Q343" s="41">
        <v>22.680447465521912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59.370923150076408</v>
      </c>
      <c r="G344" s="13">
        <f t="shared" si="61"/>
        <v>3.5830936600384433</v>
      </c>
      <c r="H344" s="13">
        <f t="shared" si="62"/>
        <v>55.787829490037964</v>
      </c>
      <c r="I344" s="16">
        <f t="shared" si="69"/>
        <v>55.787918795806824</v>
      </c>
      <c r="J344" s="13">
        <f t="shared" si="63"/>
        <v>42.134302960782819</v>
      </c>
      <c r="K344" s="13">
        <f t="shared" si="64"/>
        <v>13.653615835024006</v>
      </c>
      <c r="L344" s="13">
        <f t="shared" si="65"/>
        <v>2.5302288362459961</v>
      </c>
      <c r="M344" s="13">
        <f t="shared" si="70"/>
        <v>2.5573391839519104</v>
      </c>
      <c r="N344" s="13">
        <f t="shared" si="66"/>
        <v>1.5855502940501844</v>
      </c>
      <c r="O344" s="13">
        <f t="shared" si="67"/>
        <v>5.168643954088628</v>
      </c>
      <c r="Q344" s="41">
        <v>16.212185128202321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103.44254669882019</v>
      </c>
      <c r="G345" s="13">
        <f t="shared" si="61"/>
        <v>8.5104247797777912</v>
      </c>
      <c r="H345" s="13">
        <f t="shared" si="62"/>
        <v>94.932121919042402</v>
      </c>
      <c r="I345" s="16">
        <f t="shared" si="69"/>
        <v>106.0555089178204</v>
      </c>
      <c r="J345" s="13">
        <f t="shared" si="63"/>
        <v>44.701637276770853</v>
      </c>
      <c r="K345" s="13">
        <f t="shared" si="64"/>
        <v>61.353871641049551</v>
      </c>
      <c r="L345" s="13">
        <f t="shared" si="65"/>
        <v>50.581214264538865</v>
      </c>
      <c r="M345" s="13">
        <f t="shared" si="70"/>
        <v>51.553003154440589</v>
      </c>
      <c r="N345" s="13">
        <f t="shared" si="66"/>
        <v>31.962861955753166</v>
      </c>
      <c r="O345" s="13">
        <f t="shared" si="67"/>
        <v>40.473286735530955</v>
      </c>
      <c r="Q345" s="41">
        <v>12.376533195013719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163.27976338636171</v>
      </c>
      <c r="G346" s="13">
        <f t="shared" si="61"/>
        <v>15.200393429945974</v>
      </c>
      <c r="H346" s="13">
        <f t="shared" si="62"/>
        <v>148.07936995641575</v>
      </c>
      <c r="I346" s="16">
        <f t="shared" si="69"/>
        <v>158.85202733292644</v>
      </c>
      <c r="J346" s="13">
        <f t="shared" si="63"/>
        <v>46.531115623800432</v>
      </c>
      <c r="K346" s="13">
        <f t="shared" si="64"/>
        <v>112.32091170912601</v>
      </c>
      <c r="L346" s="13">
        <f t="shared" si="65"/>
        <v>101.92300391014069</v>
      </c>
      <c r="M346" s="13">
        <f t="shared" si="70"/>
        <v>121.5131451088281</v>
      </c>
      <c r="N346" s="13">
        <f t="shared" si="66"/>
        <v>75.338149967473427</v>
      </c>
      <c r="O346" s="13">
        <f t="shared" si="67"/>
        <v>90.538543397419403</v>
      </c>
      <c r="Q346" s="41">
        <v>12.188008593548391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83.837789692259079</v>
      </c>
      <c r="G347" s="13">
        <f t="shared" si="61"/>
        <v>6.3185579612904545</v>
      </c>
      <c r="H347" s="13">
        <f t="shared" si="62"/>
        <v>77.519231730968627</v>
      </c>
      <c r="I347" s="16">
        <f t="shared" si="69"/>
        <v>87.917139529953943</v>
      </c>
      <c r="J347" s="13">
        <f t="shared" si="63"/>
        <v>44.515143467773967</v>
      </c>
      <c r="K347" s="13">
        <f t="shared" si="64"/>
        <v>43.401996062179975</v>
      </c>
      <c r="L347" s="13">
        <f t="shared" si="65"/>
        <v>32.497342442999837</v>
      </c>
      <c r="M347" s="13">
        <f t="shared" si="70"/>
        <v>78.672337584354509</v>
      </c>
      <c r="N347" s="13">
        <f t="shared" si="66"/>
        <v>48.776849302299794</v>
      </c>
      <c r="O347" s="13">
        <f t="shared" si="67"/>
        <v>55.095407263590246</v>
      </c>
      <c r="Q347" s="41">
        <v>13.05149933394409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27.42500831480352</v>
      </c>
      <c r="G348" s="13">
        <f t="shared" si="61"/>
        <v>1.1450783249763109E-2</v>
      </c>
      <c r="H348" s="13">
        <f t="shared" si="62"/>
        <v>27.413557531553757</v>
      </c>
      <c r="I348" s="16">
        <f t="shared" si="69"/>
        <v>38.318211150733902</v>
      </c>
      <c r="J348" s="13">
        <f t="shared" si="63"/>
        <v>30.80083686218347</v>
      </c>
      <c r="K348" s="13">
        <f t="shared" si="64"/>
        <v>7.5173742885504318</v>
      </c>
      <c r="L348" s="13">
        <f t="shared" si="65"/>
        <v>0</v>
      </c>
      <c r="M348" s="13">
        <f t="shared" si="70"/>
        <v>29.895488282054714</v>
      </c>
      <c r="N348" s="13">
        <f t="shared" si="66"/>
        <v>18.535202734873923</v>
      </c>
      <c r="O348" s="13">
        <f t="shared" si="67"/>
        <v>18.546653518123687</v>
      </c>
      <c r="Q348" s="41">
        <v>13.095367892299061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2.2664393144617581</v>
      </c>
      <c r="G349" s="13">
        <f t="shared" si="61"/>
        <v>0</v>
      </c>
      <c r="H349" s="13">
        <f t="shared" si="62"/>
        <v>2.2664393144617581</v>
      </c>
      <c r="I349" s="16">
        <f t="shared" si="69"/>
        <v>9.7838136030121898</v>
      </c>
      <c r="J349" s="13">
        <f t="shared" si="63"/>
        <v>9.6975340872380311</v>
      </c>
      <c r="K349" s="13">
        <f t="shared" si="64"/>
        <v>8.627951577415871E-2</v>
      </c>
      <c r="L349" s="13">
        <f t="shared" si="65"/>
        <v>0</v>
      </c>
      <c r="M349" s="13">
        <f t="shared" si="70"/>
        <v>11.360285547180791</v>
      </c>
      <c r="N349" s="13">
        <f t="shared" si="66"/>
        <v>7.04337703925209</v>
      </c>
      <c r="O349" s="13">
        <f t="shared" si="67"/>
        <v>7.04337703925209</v>
      </c>
      <c r="Q349" s="41">
        <v>18.052367051780671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0.27209588188925082</v>
      </c>
      <c r="G350" s="13">
        <f t="shared" si="61"/>
        <v>0</v>
      </c>
      <c r="H350" s="13">
        <f t="shared" si="62"/>
        <v>0.27209588188925082</v>
      </c>
      <c r="I350" s="16">
        <f t="shared" si="69"/>
        <v>0.35837539766340953</v>
      </c>
      <c r="J350" s="13">
        <f t="shared" si="63"/>
        <v>0.35837078062958228</v>
      </c>
      <c r="K350" s="13">
        <f t="shared" si="64"/>
        <v>4.6170338272588651E-6</v>
      </c>
      <c r="L350" s="13">
        <f t="shared" si="65"/>
        <v>0</v>
      </c>
      <c r="M350" s="13">
        <f t="shared" si="70"/>
        <v>4.3169085079287006</v>
      </c>
      <c r="N350" s="13">
        <f t="shared" si="66"/>
        <v>2.6764832749157943</v>
      </c>
      <c r="O350" s="13">
        <f t="shared" si="67"/>
        <v>2.6764832749157943</v>
      </c>
      <c r="Q350" s="41">
        <v>17.54372821932899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3.8395591236835012</v>
      </c>
      <c r="G351" s="13">
        <f t="shared" si="61"/>
        <v>0</v>
      </c>
      <c r="H351" s="13">
        <f t="shared" si="62"/>
        <v>3.8395591236835012</v>
      </c>
      <c r="I351" s="16">
        <f t="shared" si="69"/>
        <v>3.8395637407173284</v>
      </c>
      <c r="J351" s="13">
        <f t="shared" si="63"/>
        <v>3.8358783763830191</v>
      </c>
      <c r="K351" s="13">
        <f t="shared" si="64"/>
        <v>3.6853643343093268E-3</v>
      </c>
      <c r="L351" s="13">
        <f t="shared" si="65"/>
        <v>0</v>
      </c>
      <c r="M351" s="13">
        <f t="shared" si="70"/>
        <v>1.6404252330129063</v>
      </c>
      <c r="N351" s="13">
        <f t="shared" si="66"/>
        <v>1.0170636444680019</v>
      </c>
      <c r="O351" s="13">
        <f t="shared" si="67"/>
        <v>1.0170636444680019</v>
      </c>
      <c r="Q351" s="41">
        <v>20.58767268699064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2.2768544244738211</v>
      </c>
      <c r="G352" s="13">
        <f t="shared" si="61"/>
        <v>0</v>
      </c>
      <c r="H352" s="13">
        <f t="shared" si="62"/>
        <v>2.2768544244738211</v>
      </c>
      <c r="I352" s="16">
        <f t="shared" si="69"/>
        <v>2.2805397888081305</v>
      </c>
      <c r="J352" s="13">
        <f t="shared" si="63"/>
        <v>2.2799099495230437</v>
      </c>
      <c r="K352" s="13">
        <f t="shared" si="64"/>
        <v>6.2983928508675291E-4</v>
      </c>
      <c r="L352" s="13">
        <f t="shared" si="65"/>
        <v>0</v>
      </c>
      <c r="M352" s="13">
        <f t="shared" si="70"/>
        <v>0.62336158854490442</v>
      </c>
      <c r="N352" s="13">
        <f t="shared" si="66"/>
        <v>0.38648418489784075</v>
      </c>
      <c r="O352" s="13">
        <f t="shared" si="67"/>
        <v>0.38648418489784075</v>
      </c>
      <c r="Q352" s="41">
        <v>22.036035899883078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7.3909742078050984</v>
      </c>
      <c r="G353" s="18">
        <f t="shared" si="61"/>
        <v>0</v>
      </c>
      <c r="H353" s="18">
        <f t="shared" si="62"/>
        <v>7.3909742078050984</v>
      </c>
      <c r="I353" s="17">
        <f t="shared" si="69"/>
        <v>7.3916040470901851</v>
      </c>
      <c r="J353" s="18">
        <f t="shared" si="63"/>
        <v>7.3725425702326524</v>
      </c>
      <c r="K353" s="18">
        <f t="shared" si="64"/>
        <v>1.9061476857532789E-2</v>
      </c>
      <c r="L353" s="18">
        <f t="shared" si="65"/>
        <v>0</v>
      </c>
      <c r="M353" s="18">
        <f t="shared" si="70"/>
        <v>0.23687740364706367</v>
      </c>
      <c r="N353" s="18">
        <f t="shared" si="66"/>
        <v>0.14686399026117947</v>
      </c>
      <c r="O353" s="18">
        <f t="shared" si="67"/>
        <v>0.14686399026117947</v>
      </c>
      <c r="P353" s="3"/>
      <c r="Q353" s="42">
        <v>22.847253000000009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5.8101797887717517</v>
      </c>
      <c r="G354" s="13">
        <f t="shared" si="61"/>
        <v>0</v>
      </c>
      <c r="H354" s="13">
        <f t="shared" si="62"/>
        <v>5.8101797887717517</v>
      </c>
      <c r="I354" s="16">
        <f t="shared" si="69"/>
        <v>5.8292412656292845</v>
      </c>
      <c r="J354" s="13">
        <f t="shared" si="63"/>
        <v>5.8185579063949424</v>
      </c>
      <c r="K354" s="13">
        <f t="shared" si="64"/>
        <v>1.0683359234342049E-2</v>
      </c>
      <c r="L354" s="13">
        <f t="shared" si="65"/>
        <v>0</v>
      </c>
      <c r="M354" s="13">
        <f t="shared" si="70"/>
        <v>9.00134133858842E-2</v>
      </c>
      <c r="N354" s="13">
        <f t="shared" si="66"/>
        <v>5.5808316299248206E-2</v>
      </c>
      <c r="O354" s="13">
        <f t="shared" si="67"/>
        <v>5.5808316299248206E-2</v>
      </c>
      <c r="Q354" s="41">
        <v>21.909338700655141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38.658792711612087</v>
      </c>
      <c r="G355" s="13">
        <f t="shared" si="61"/>
        <v>1.2674193860314713</v>
      </c>
      <c r="H355" s="13">
        <f t="shared" si="62"/>
        <v>37.391373325580616</v>
      </c>
      <c r="I355" s="16">
        <f t="shared" si="69"/>
        <v>37.402056684814958</v>
      </c>
      <c r="J355" s="13">
        <f t="shared" si="63"/>
        <v>34.27350833174183</v>
      </c>
      <c r="K355" s="13">
        <f t="shared" si="64"/>
        <v>3.1285483530731284</v>
      </c>
      <c r="L355" s="13">
        <f t="shared" si="65"/>
        <v>0</v>
      </c>
      <c r="M355" s="13">
        <f t="shared" si="70"/>
        <v>3.4205097086635994E-2</v>
      </c>
      <c r="N355" s="13">
        <f t="shared" si="66"/>
        <v>2.1207160193714315E-2</v>
      </c>
      <c r="O355" s="13">
        <f t="shared" si="67"/>
        <v>1.2886265462251856</v>
      </c>
      <c r="Q355" s="41">
        <v>20.267148771209609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22.04606674494697</v>
      </c>
      <c r="G356" s="13">
        <f t="shared" si="61"/>
        <v>0</v>
      </c>
      <c r="H356" s="13">
        <f t="shared" si="62"/>
        <v>22.04606674494697</v>
      </c>
      <c r="I356" s="16">
        <f t="shared" si="69"/>
        <v>25.174615098020098</v>
      </c>
      <c r="J356" s="13">
        <f t="shared" si="63"/>
        <v>23.226028967401579</v>
      </c>
      <c r="K356" s="13">
        <f t="shared" si="64"/>
        <v>1.9485861306185193</v>
      </c>
      <c r="L356" s="13">
        <f t="shared" si="65"/>
        <v>0</v>
      </c>
      <c r="M356" s="13">
        <f t="shared" si="70"/>
        <v>1.2997936892921679E-2</v>
      </c>
      <c r="N356" s="13">
        <f t="shared" si="66"/>
        <v>8.0587208736114403E-3</v>
      </c>
      <c r="O356" s="13">
        <f t="shared" si="67"/>
        <v>8.0587208736114403E-3</v>
      </c>
      <c r="Q356" s="41">
        <v>15.27555549104247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0.36428571399999998</v>
      </c>
      <c r="G357" s="13">
        <f t="shared" si="61"/>
        <v>0</v>
      </c>
      <c r="H357" s="13">
        <f t="shared" si="62"/>
        <v>0.36428571399999998</v>
      </c>
      <c r="I357" s="16">
        <f t="shared" si="69"/>
        <v>2.3128718446185195</v>
      </c>
      <c r="J357" s="13">
        <f t="shared" si="63"/>
        <v>2.3101267095258278</v>
      </c>
      <c r="K357" s="13">
        <f t="shared" si="64"/>
        <v>2.7451350926916973E-3</v>
      </c>
      <c r="L357" s="13">
        <f t="shared" si="65"/>
        <v>0</v>
      </c>
      <c r="M357" s="13">
        <f t="shared" si="70"/>
        <v>4.9392160193102389E-3</v>
      </c>
      <c r="N357" s="13">
        <f t="shared" si="66"/>
        <v>3.0623139319723479E-3</v>
      </c>
      <c r="O357" s="13">
        <f t="shared" si="67"/>
        <v>3.0623139319723479E-3</v>
      </c>
      <c r="Q357" s="41">
        <v>11.808823593548389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4.2940615836784488</v>
      </c>
      <c r="G358" s="13">
        <f t="shared" si="61"/>
        <v>0</v>
      </c>
      <c r="H358" s="13">
        <f t="shared" si="62"/>
        <v>4.2940615836784488</v>
      </c>
      <c r="I358" s="16">
        <f t="shared" si="69"/>
        <v>4.2968067187711405</v>
      </c>
      <c r="J358" s="13">
        <f t="shared" si="63"/>
        <v>4.2810990856348718</v>
      </c>
      <c r="K358" s="13">
        <f t="shared" si="64"/>
        <v>1.5707633136268662E-2</v>
      </c>
      <c r="L358" s="13">
        <f t="shared" si="65"/>
        <v>0</v>
      </c>
      <c r="M358" s="13">
        <f t="shared" si="70"/>
        <v>1.876902087337891E-3</v>
      </c>
      <c r="N358" s="13">
        <f t="shared" si="66"/>
        <v>1.1636792941494925E-3</v>
      </c>
      <c r="O358" s="13">
        <f t="shared" si="67"/>
        <v>1.1636792941494925E-3</v>
      </c>
      <c r="Q358" s="41">
        <v>12.618197565172901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15.539002431139201</v>
      </c>
      <c r="G359" s="13">
        <f t="shared" si="61"/>
        <v>0</v>
      </c>
      <c r="H359" s="13">
        <f t="shared" si="62"/>
        <v>15.539002431139201</v>
      </c>
      <c r="I359" s="16">
        <f t="shared" si="69"/>
        <v>15.554710064275469</v>
      </c>
      <c r="J359" s="13">
        <f t="shared" si="63"/>
        <v>14.936796466798265</v>
      </c>
      <c r="K359" s="13">
        <f t="shared" si="64"/>
        <v>0.61791359747720342</v>
      </c>
      <c r="L359" s="13">
        <f t="shared" si="65"/>
        <v>0</v>
      </c>
      <c r="M359" s="13">
        <f t="shared" si="70"/>
        <v>7.1322279318839854E-4</v>
      </c>
      <c r="N359" s="13">
        <f t="shared" si="66"/>
        <v>4.4219813177680711E-4</v>
      </c>
      <c r="O359" s="13">
        <f t="shared" si="67"/>
        <v>4.4219813177680711E-4</v>
      </c>
      <c r="Q359" s="41">
        <v>13.578873051180199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27.886728440545209</v>
      </c>
      <c r="G360" s="13">
        <f t="shared" si="61"/>
        <v>6.3072388286862652E-2</v>
      </c>
      <c r="H360" s="13">
        <f t="shared" si="62"/>
        <v>27.823656052258347</v>
      </c>
      <c r="I360" s="16">
        <f t="shared" si="69"/>
        <v>28.441569649735548</v>
      </c>
      <c r="J360" s="13">
        <f t="shared" si="63"/>
        <v>25.450697193641027</v>
      </c>
      <c r="K360" s="13">
        <f t="shared" si="64"/>
        <v>2.9908724560945217</v>
      </c>
      <c r="L360" s="13">
        <f t="shared" si="65"/>
        <v>0</v>
      </c>
      <c r="M360" s="13">
        <f t="shared" si="70"/>
        <v>2.7102466141159143E-4</v>
      </c>
      <c r="N360" s="13">
        <f t="shared" si="66"/>
        <v>1.6803529007518669E-4</v>
      </c>
      <c r="O360" s="13">
        <f t="shared" si="67"/>
        <v>6.3240423576937835E-2</v>
      </c>
      <c r="Q360" s="41">
        <v>14.492434592716689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18.81735512413902</v>
      </c>
      <c r="G361" s="13">
        <f t="shared" si="61"/>
        <v>0</v>
      </c>
      <c r="H361" s="13">
        <f t="shared" si="62"/>
        <v>18.81735512413902</v>
      </c>
      <c r="I361" s="16">
        <f t="shared" si="69"/>
        <v>21.808227580233542</v>
      </c>
      <c r="J361" s="13">
        <f t="shared" si="63"/>
        <v>20.791977160823567</v>
      </c>
      <c r="K361" s="13">
        <f t="shared" si="64"/>
        <v>1.0162504194099746</v>
      </c>
      <c r="L361" s="13">
        <f t="shared" si="65"/>
        <v>0</v>
      </c>
      <c r="M361" s="13">
        <f t="shared" si="70"/>
        <v>1.0298937133640474E-4</v>
      </c>
      <c r="N361" s="13">
        <f t="shared" si="66"/>
        <v>6.3853410228570934E-5</v>
      </c>
      <c r="O361" s="13">
        <f t="shared" si="67"/>
        <v>6.3853410228570934E-5</v>
      </c>
      <c r="Q361" s="41">
        <v>17.200993929233508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7.808910945243011</v>
      </c>
      <c r="G362" s="13">
        <f t="shared" si="61"/>
        <v>0</v>
      </c>
      <c r="H362" s="13">
        <f t="shared" si="62"/>
        <v>7.808910945243011</v>
      </c>
      <c r="I362" s="16">
        <f t="shared" si="69"/>
        <v>8.8251613646529847</v>
      </c>
      <c r="J362" s="13">
        <f t="shared" si="63"/>
        <v>8.7877985079287964</v>
      </c>
      <c r="K362" s="13">
        <f t="shared" si="64"/>
        <v>3.7362856724188376E-2</v>
      </c>
      <c r="L362" s="13">
        <f t="shared" si="65"/>
        <v>0</v>
      </c>
      <c r="M362" s="13">
        <f t="shared" si="70"/>
        <v>3.9135961107833806E-5</v>
      </c>
      <c r="N362" s="13">
        <f t="shared" si="66"/>
        <v>2.4264295886856961E-5</v>
      </c>
      <c r="O362" s="13">
        <f t="shared" si="67"/>
        <v>2.4264295886856961E-5</v>
      </c>
      <c r="Q362" s="41">
        <v>21.828324384408411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22.95163662631219</v>
      </c>
      <c r="G363" s="13">
        <f t="shared" si="61"/>
        <v>0</v>
      </c>
      <c r="H363" s="13">
        <f t="shared" si="62"/>
        <v>22.95163662631219</v>
      </c>
      <c r="I363" s="16">
        <f t="shared" si="69"/>
        <v>22.98899948303638</v>
      </c>
      <c r="J363" s="13">
        <f t="shared" si="63"/>
        <v>22.426010066794035</v>
      </c>
      <c r="K363" s="13">
        <f t="shared" si="64"/>
        <v>0.56298941624234544</v>
      </c>
      <c r="L363" s="13">
        <f t="shared" si="65"/>
        <v>0</v>
      </c>
      <c r="M363" s="13">
        <f t="shared" si="70"/>
        <v>1.4871665220976845E-5</v>
      </c>
      <c r="N363" s="13">
        <f t="shared" si="66"/>
        <v>9.2204324370056443E-6</v>
      </c>
      <c r="O363" s="13">
        <f t="shared" si="67"/>
        <v>9.2204324370056443E-6</v>
      </c>
      <c r="Q363" s="41">
        <v>22.740923471492842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16.482696332103551</v>
      </c>
      <c r="G364" s="13">
        <f t="shared" si="61"/>
        <v>0</v>
      </c>
      <c r="H364" s="13">
        <f t="shared" si="62"/>
        <v>16.482696332103551</v>
      </c>
      <c r="I364" s="16">
        <f t="shared" si="69"/>
        <v>17.045685748345896</v>
      </c>
      <c r="J364" s="13">
        <f t="shared" si="63"/>
        <v>16.84610839076711</v>
      </c>
      <c r="K364" s="13">
        <f t="shared" si="64"/>
        <v>0.19957735757878581</v>
      </c>
      <c r="L364" s="13">
        <f t="shared" si="65"/>
        <v>0</v>
      </c>
      <c r="M364" s="13">
        <f t="shared" si="70"/>
        <v>5.6512327839712006E-6</v>
      </c>
      <c r="N364" s="13">
        <f t="shared" si="66"/>
        <v>3.5037643260621445E-6</v>
      </c>
      <c r="O364" s="13">
        <f t="shared" si="67"/>
        <v>3.5037643260621445E-6</v>
      </c>
      <c r="Q364" s="41">
        <v>23.874679000000011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3.8373413766228932</v>
      </c>
      <c r="G365" s="18">
        <f t="shared" si="61"/>
        <v>0</v>
      </c>
      <c r="H365" s="18">
        <f t="shared" si="62"/>
        <v>3.8373413766228932</v>
      </c>
      <c r="I365" s="17">
        <f t="shared" si="69"/>
        <v>4.036918734201679</v>
      </c>
      <c r="J365" s="18">
        <f t="shared" si="63"/>
        <v>4.03437593412532</v>
      </c>
      <c r="K365" s="18">
        <f t="shared" si="64"/>
        <v>2.5428000763589864E-3</v>
      </c>
      <c r="L365" s="18">
        <f t="shared" si="65"/>
        <v>0</v>
      </c>
      <c r="M365" s="18">
        <f t="shared" si="70"/>
        <v>2.1474684579090561E-6</v>
      </c>
      <c r="N365" s="18">
        <f t="shared" si="66"/>
        <v>1.3314304439036148E-6</v>
      </c>
      <c r="O365" s="18">
        <f t="shared" si="67"/>
        <v>1.3314304439036148E-6</v>
      </c>
      <c r="P365" s="3"/>
      <c r="Q365" s="42">
        <v>24.29215495679038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13.771428569999999</v>
      </c>
      <c r="G366" s="13">
        <f t="shared" si="61"/>
        <v>0</v>
      </c>
      <c r="H366" s="13">
        <f t="shared" si="62"/>
        <v>13.771428569999999</v>
      </c>
      <c r="I366" s="16">
        <f t="shared" si="69"/>
        <v>13.773971370076358</v>
      </c>
      <c r="J366" s="13">
        <f t="shared" si="63"/>
        <v>13.676559266959304</v>
      </c>
      <c r="K366" s="13">
        <f t="shared" si="64"/>
        <v>9.7412103117054727E-2</v>
      </c>
      <c r="L366" s="13">
        <f t="shared" si="65"/>
        <v>0</v>
      </c>
      <c r="M366" s="13">
        <f t="shared" si="70"/>
        <v>8.1603801400544128E-7</v>
      </c>
      <c r="N366" s="13">
        <f t="shared" si="66"/>
        <v>5.0594356868337354E-7</v>
      </c>
      <c r="O366" s="13">
        <f t="shared" si="67"/>
        <v>5.0594356868337354E-7</v>
      </c>
      <c r="Q366" s="41">
        <v>24.4818609779566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13.17142857</v>
      </c>
      <c r="G367" s="13">
        <f t="shared" si="61"/>
        <v>0</v>
      </c>
      <c r="H367" s="13">
        <f t="shared" si="62"/>
        <v>13.17142857</v>
      </c>
      <c r="I367" s="16">
        <f t="shared" si="69"/>
        <v>13.268840673117055</v>
      </c>
      <c r="J367" s="13">
        <f t="shared" si="63"/>
        <v>13.154696473210864</v>
      </c>
      <c r="K367" s="13">
        <f t="shared" si="64"/>
        <v>0.11414419990619074</v>
      </c>
      <c r="L367" s="13">
        <f t="shared" si="65"/>
        <v>0</v>
      </c>
      <c r="M367" s="13">
        <f t="shared" si="70"/>
        <v>3.1009444532206773E-7</v>
      </c>
      <c r="N367" s="13">
        <f t="shared" si="66"/>
        <v>1.9225855609968199E-7</v>
      </c>
      <c r="O367" s="13">
        <f t="shared" si="67"/>
        <v>1.9225855609968199E-7</v>
      </c>
      <c r="Q367" s="41">
        <v>22.537272029747811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18.15714286</v>
      </c>
      <c r="G368" s="13">
        <f t="shared" si="61"/>
        <v>0</v>
      </c>
      <c r="H368" s="13">
        <f t="shared" si="62"/>
        <v>18.15714286</v>
      </c>
      <c r="I368" s="16">
        <f t="shared" si="69"/>
        <v>18.271287059906193</v>
      </c>
      <c r="J368" s="13">
        <f t="shared" si="63"/>
        <v>17.512302936917983</v>
      </c>
      <c r="K368" s="13">
        <f t="shared" si="64"/>
        <v>0.75898412298820972</v>
      </c>
      <c r="L368" s="13">
        <f t="shared" si="65"/>
        <v>0</v>
      </c>
      <c r="M368" s="13">
        <f t="shared" si="70"/>
        <v>1.1783588922238574E-7</v>
      </c>
      <c r="N368" s="13">
        <f t="shared" si="66"/>
        <v>7.3058251317879159E-8</v>
      </c>
      <c r="O368" s="13">
        <f t="shared" si="67"/>
        <v>7.3058251317879159E-8</v>
      </c>
      <c r="Q368" s="41">
        <v>15.555916610560301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72.892857140000004</v>
      </c>
      <c r="G369" s="13">
        <f t="shared" si="61"/>
        <v>5.0948838048676075</v>
      </c>
      <c r="H369" s="13">
        <f t="shared" si="62"/>
        <v>67.797973335132397</v>
      </c>
      <c r="I369" s="16">
        <f t="shared" si="69"/>
        <v>68.556957458120607</v>
      </c>
      <c r="J369" s="13">
        <f t="shared" si="63"/>
        <v>42.321312883181925</v>
      </c>
      <c r="K369" s="13">
        <f t="shared" si="64"/>
        <v>26.235644574938682</v>
      </c>
      <c r="L369" s="13">
        <f t="shared" si="65"/>
        <v>15.204770501149001</v>
      </c>
      <c r="M369" s="13">
        <f t="shared" si="70"/>
        <v>15.204770545926639</v>
      </c>
      <c r="N369" s="13">
        <f t="shared" si="66"/>
        <v>9.4269577384745169</v>
      </c>
      <c r="O369" s="13">
        <f t="shared" si="67"/>
        <v>14.521841543342124</v>
      </c>
      <c r="Q369" s="41">
        <v>13.651592031451621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21.89285714</v>
      </c>
      <c r="G370" s="13">
        <f t="shared" si="61"/>
        <v>0</v>
      </c>
      <c r="H370" s="13">
        <f t="shared" si="62"/>
        <v>21.89285714</v>
      </c>
      <c r="I370" s="16">
        <f t="shared" si="69"/>
        <v>32.923731213789679</v>
      </c>
      <c r="J370" s="13">
        <f t="shared" si="63"/>
        <v>26.879570442075259</v>
      </c>
      <c r="K370" s="13">
        <f t="shared" si="64"/>
        <v>6.0441607717144201</v>
      </c>
      <c r="L370" s="13">
        <f t="shared" si="65"/>
        <v>0</v>
      </c>
      <c r="M370" s="13">
        <f t="shared" si="70"/>
        <v>5.777812807452122</v>
      </c>
      <c r="N370" s="13">
        <f t="shared" si="66"/>
        <v>3.5822439406203155</v>
      </c>
      <c r="O370" s="13">
        <f t="shared" si="67"/>
        <v>3.5822439406203155</v>
      </c>
      <c r="Q370" s="41">
        <v>11.53179409354839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1.707142857</v>
      </c>
      <c r="G371" s="13">
        <f t="shared" si="61"/>
        <v>0</v>
      </c>
      <c r="H371" s="13">
        <f t="shared" si="62"/>
        <v>1.707142857</v>
      </c>
      <c r="I371" s="16">
        <f t="shared" si="69"/>
        <v>7.7513036287144201</v>
      </c>
      <c r="J371" s="13">
        <f t="shared" si="63"/>
        <v>7.6749178143462249</v>
      </c>
      <c r="K371" s="13">
        <f t="shared" si="64"/>
        <v>7.6385814368195248E-2</v>
      </c>
      <c r="L371" s="13">
        <f t="shared" si="65"/>
        <v>0</v>
      </c>
      <c r="M371" s="13">
        <f t="shared" si="70"/>
        <v>2.1955688668318065</v>
      </c>
      <c r="N371" s="13">
        <f t="shared" si="66"/>
        <v>1.36125269743572</v>
      </c>
      <c r="O371" s="13">
        <f t="shared" si="67"/>
        <v>1.36125269743572</v>
      </c>
      <c r="Q371" s="41">
        <v>13.92098081299781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0.22857142899999999</v>
      </c>
      <c r="G372" s="13">
        <f t="shared" si="61"/>
        <v>0</v>
      </c>
      <c r="H372" s="13">
        <f t="shared" si="62"/>
        <v>0.22857142899999999</v>
      </c>
      <c r="I372" s="16">
        <f t="shared" si="69"/>
        <v>0.30495724336819524</v>
      </c>
      <c r="J372" s="13">
        <f t="shared" si="63"/>
        <v>0.30495424125325055</v>
      </c>
      <c r="K372" s="13">
        <f t="shared" si="64"/>
        <v>3.0021149446946005E-6</v>
      </c>
      <c r="L372" s="13">
        <f t="shared" si="65"/>
        <v>0</v>
      </c>
      <c r="M372" s="13">
        <f t="shared" si="70"/>
        <v>0.83431616939608655</v>
      </c>
      <c r="N372" s="13">
        <f t="shared" si="66"/>
        <v>0.51727602502557368</v>
      </c>
      <c r="O372" s="13">
        <f t="shared" si="67"/>
        <v>0.51727602502557368</v>
      </c>
      <c r="Q372" s="41">
        <v>17.162326647310611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10.16428571</v>
      </c>
      <c r="G373" s="13">
        <f t="shared" si="61"/>
        <v>0</v>
      </c>
      <c r="H373" s="13">
        <f t="shared" si="62"/>
        <v>10.16428571</v>
      </c>
      <c r="I373" s="16">
        <f t="shared" si="69"/>
        <v>10.164288712114944</v>
      </c>
      <c r="J373" s="13">
        <f t="shared" si="63"/>
        <v>10.073300392643688</v>
      </c>
      <c r="K373" s="13">
        <f t="shared" si="64"/>
        <v>9.0988319471255963E-2</v>
      </c>
      <c r="L373" s="13">
        <f t="shared" si="65"/>
        <v>0</v>
      </c>
      <c r="M373" s="13">
        <f t="shared" si="70"/>
        <v>0.31704014437051287</v>
      </c>
      <c r="N373" s="13">
        <f t="shared" si="66"/>
        <v>0.19656488950971798</v>
      </c>
      <c r="O373" s="13">
        <f t="shared" si="67"/>
        <v>0.19656488950971798</v>
      </c>
      <c r="Q373" s="41">
        <v>18.484519090520191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39.271428569999998</v>
      </c>
      <c r="G374" s="13">
        <f t="shared" si="61"/>
        <v>1.3359137932494016</v>
      </c>
      <c r="H374" s="13">
        <f t="shared" si="62"/>
        <v>37.935514776750594</v>
      </c>
      <c r="I374" s="16">
        <f t="shared" si="69"/>
        <v>38.026503096221852</v>
      </c>
      <c r="J374" s="13">
        <f t="shared" si="63"/>
        <v>35.139245753476267</v>
      </c>
      <c r="K374" s="13">
        <f t="shared" si="64"/>
        <v>2.8872573427455848</v>
      </c>
      <c r="L374" s="13">
        <f t="shared" si="65"/>
        <v>0</v>
      </c>
      <c r="M374" s="13">
        <f t="shared" si="70"/>
        <v>0.12047525486079488</v>
      </c>
      <c r="N374" s="13">
        <f t="shared" si="66"/>
        <v>7.4694658013692822E-2</v>
      </c>
      <c r="O374" s="13">
        <f t="shared" si="67"/>
        <v>1.4106084512630945</v>
      </c>
      <c r="Q374" s="41">
        <v>21.275059470656341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9.5428571430000009</v>
      </c>
      <c r="G375" s="13">
        <f t="shared" si="61"/>
        <v>0</v>
      </c>
      <c r="H375" s="13">
        <f t="shared" si="62"/>
        <v>9.5428571430000009</v>
      </c>
      <c r="I375" s="16">
        <f t="shared" si="69"/>
        <v>12.430114485745586</v>
      </c>
      <c r="J375" s="13">
        <f t="shared" si="63"/>
        <v>12.277580774221615</v>
      </c>
      <c r="K375" s="13">
        <f t="shared" si="64"/>
        <v>0.15253371152397044</v>
      </c>
      <c r="L375" s="13">
        <f t="shared" si="65"/>
        <v>0</v>
      </c>
      <c r="M375" s="13">
        <f t="shared" si="70"/>
        <v>4.5780596847102062E-2</v>
      </c>
      <c r="N375" s="13">
        <f t="shared" si="66"/>
        <v>2.8383970045203277E-2</v>
      </c>
      <c r="O375" s="13">
        <f t="shared" si="67"/>
        <v>2.8383970045203277E-2</v>
      </c>
      <c r="Q375" s="41">
        <v>19.064017659333789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22.035714290000001</v>
      </c>
      <c r="G376" s="13">
        <f t="shared" si="61"/>
        <v>0</v>
      </c>
      <c r="H376" s="13">
        <f t="shared" si="62"/>
        <v>22.035714290000001</v>
      </c>
      <c r="I376" s="16">
        <f t="shared" si="69"/>
        <v>22.188248001523974</v>
      </c>
      <c r="J376" s="13">
        <f t="shared" si="63"/>
        <v>21.885712464177185</v>
      </c>
      <c r="K376" s="13">
        <f t="shared" si="64"/>
        <v>0.30253553734678817</v>
      </c>
      <c r="L376" s="13">
        <f t="shared" si="65"/>
        <v>0</v>
      </c>
      <c r="M376" s="13">
        <f t="shared" si="70"/>
        <v>1.7396626801898785E-2</v>
      </c>
      <c r="N376" s="13">
        <f t="shared" si="66"/>
        <v>1.0785908617177247E-2</v>
      </c>
      <c r="O376" s="13">
        <f t="shared" si="67"/>
        <v>1.0785908617177247E-2</v>
      </c>
      <c r="Q376" s="41">
        <v>26.552184000000011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16.22142857</v>
      </c>
      <c r="G377" s="18">
        <f t="shared" si="61"/>
        <v>0</v>
      </c>
      <c r="H377" s="18">
        <f t="shared" si="62"/>
        <v>16.22142857</v>
      </c>
      <c r="I377" s="17">
        <f t="shared" si="69"/>
        <v>16.523964107346789</v>
      </c>
      <c r="J377" s="18">
        <f t="shared" si="63"/>
        <v>16.405237676566479</v>
      </c>
      <c r="K377" s="18">
        <f t="shared" si="64"/>
        <v>0.11872643078030976</v>
      </c>
      <c r="L377" s="18">
        <f t="shared" si="65"/>
        <v>0</v>
      </c>
      <c r="M377" s="18">
        <f t="shared" si="70"/>
        <v>6.6107181847215382E-3</v>
      </c>
      <c r="N377" s="18">
        <f t="shared" si="66"/>
        <v>4.0986452745273537E-3</v>
      </c>
      <c r="O377" s="18">
        <f t="shared" si="67"/>
        <v>4.0986452745273537E-3</v>
      </c>
      <c r="P377" s="3"/>
      <c r="Q377" s="42">
        <v>26.995525354192001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14.21428571</v>
      </c>
      <c r="G378" s="13">
        <f t="shared" si="61"/>
        <v>0</v>
      </c>
      <c r="H378" s="13">
        <f t="shared" si="62"/>
        <v>14.21428571</v>
      </c>
      <c r="I378" s="16">
        <f t="shared" si="69"/>
        <v>14.33301214078031</v>
      </c>
      <c r="J378" s="13">
        <f t="shared" si="63"/>
        <v>14.182654107531929</v>
      </c>
      <c r="K378" s="13">
        <f t="shared" si="64"/>
        <v>0.15035803324838071</v>
      </c>
      <c r="L378" s="13">
        <f t="shared" si="65"/>
        <v>0</v>
      </c>
      <c r="M378" s="13">
        <f t="shared" si="70"/>
        <v>2.5120729101941845E-3</v>
      </c>
      <c r="N378" s="13">
        <f t="shared" si="66"/>
        <v>1.5574852043203943E-3</v>
      </c>
      <c r="O378" s="13">
        <f t="shared" si="67"/>
        <v>1.5574852043203943E-3</v>
      </c>
      <c r="Q378" s="41">
        <v>22.204164613592479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11.628571429999999</v>
      </c>
      <c r="G379" s="13">
        <f t="shared" si="61"/>
        <v>0</v>
      </c>
      <c r="H379" s="13">
        <f t="shared" si="62"/>
        <v>11.628571429999999</v>
      </c>
      <c r="I379" s="16">
        <f t="shared" si="69"/>
        <v>11.77892946324838</v>
      </c>
      <c r="J379" s="13">
        <f t="shared" si="63"/>
        <v>11.65063870831256</v>
      </c>
      <c r="K379" s="13">
        <f t="shared" si="64"/>
        <v>0.12829075493582032</v>
      </c>
      <c r="L379" s="13">
        <f t="shared" si="65"/>
        <v>0</v>
      </c>
      <c r="M379" s="13">
        <f t="shared" si="70"/>
        <v>9.5458770587379021E-4</v>
      </c>
      <c r="N379" s="13">
        <f t="shared" si="66"/>
        <v>5.9184437764174991E-4</v>
      </c>
      <c r="O379" s="13">
        <f t="shared" si="67"/>
        <v>5.9184437764174991E-4</v>
      </c>
      <c r="Q379" s="41">
        <v>19.161145610854231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87.878571429999994</v>
      </c>
      <c r="G380" s="13">
        <f t="shared" si="61"/>
        <v>6.7703286926869106</v>
      </c>
      <c r="H380" s="13">
        <f t="shared" si="62"/>
        <v>81.108242737313077</v>
      </c>
      <c r="I380" s="16">
        <f t="shared" si="69"/>
        <v>81.236533492248896</v>
      </c>
      <c r="J380" s="13">
        <f t="shared" si="63"/>
        <v>45.95721346289119</v>
      </c>
      <c r="K380" s="13">
        <f t="shared" si="64"/>
        <v>35.279320029357706</v>
      </c>
      <c r="L380" s="13">
        <f t="shared" si="65"/>
        <v>24.314942137243346</v>
      </c>
      <c r="M380" s="13">
        <f t="shared" si="70"/>
        <v>24.315304880571578</v>
      </c>
      <c r="N380" s="13">
        <f t="shared" si="66"/>
        <v>15.075489025954377</v>
      </c>
      <c r="O380" s="13">
        <f t="shared" si="67"/>
        <v>21.845817718641289</v>
      </c>
      <c r="Q380" s="41">
        <v>14.16412344374756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68.757142860000002</v>
      </c>
      <c r="G381" s="13">
        <f t="shared" si="61"/>
        <v>4.6324993489907769</v>
      </c>
      <c r="H381" s="13">
        <f t="shared" si="62"/>
        <v>64.124643511009225</v>
      </c>
      <c r="I381" s="16">
        <f t="shared" si="69"/>
        <v>75.089021403123581</v>
      </c>
      <c r="J381" s="13">
        <f t="shared" si="63"/>
        <v>39.41572060992754</v>
      </c>
      <c r="K381" s="13">
        <f t="shared" si="64"/>
        <v>35.673300793196042</v>
      </c>
      <c r="L381" s="13">
        <f t="shared" si="65"/>
        <v>24.711819756080605</v>
      </c>
      <c r="M381" s="13">
        <f t="shared" si="70"/>
        <v>33.951635610697807</v>
      </c>
      <c r="N381" s="13">
        <f t="shared" si="66"/>
        <v>21.050014078632639</v>
      </c>
      <c r="O381" s="13">
        <f t="shared" si="67"/>
        <v>25.682513427623416</v>
      </c>
      <c r="Q381" s="41">
        <v>11.45551959354839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19.47142857</v>
      </c>
      <c r="G382" s="13">
        <f t="shared" si="61"/>
        <v>0</v>
      </c>
      <c r="H382" s="13">
        <f t="shared" si="62"/>
        <v>19.47142857</v>
      </c>
      <c r="I382" s="16">
        <f t="shared" si="69"/>
        <v>30.432909607115437</v>
      </c>
      <c r="J382" s="13">
        <f t="shared" si="63"/>
        <v>25.397854982267859</v>
      </c>
      <c r="K382" s="13">
        <f t="shared" si="64"/>
        <v>5.0350546248475787</v>
      </c>
      <c r="L382" s="13">
        <f t="shared" si="65"/>
        <v>0</v>
      </c>
      <c r="M382" s="13">
        <f t="shared" si="70"/>
        <v>12.901621532065167</v>
      </c>
      <c r="N382" s="13">
        <f t="shared" si="66"/>
        <v>7.9990053498804041</v>
      </c>
      <c r="O382" s="13">
        <f t="shared" si="67"/>
        <v>7.9990053498804041</v>
      </c>
      <c r="Q382" s="41">
        <v>11.388652025840139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0.114285714</v>
      </c>
      <c r="G383" s="13">
        <f t="shared" si="61"/>
        <v>0</v>
      </c>
      <c r="H383" s="13">
        <f t="shared" si="62"/>
        <v>0.114285714</v>
      </c>
      <c r="I383" s="16">
        <f t="shared" si="69"/>
        <v>5.1493403388475789</v>
      </c>
      <c r="J383" s="13">
        <f t="shared" si="63"/>
        <v>5.1224848804045422</v>
      </c>
      <c r="K383" s="13">
        <f t="shared" si="64"/>
        <v>2.6855458443036717E-2</v>
      </c>
      <c r="L383" s="13">
        <f t="shared" si="65"/>
        <v>0</v>
      </c>
      <c r="M383" s="13">
        <f t="shared" si="70"/>
        <v>4.9026161821847634</v>
      </c>
      <c r="N383" s="13">
        <f t="shared" si="66"/>
        <v>3.0396220329545534</v>
      </c>
      <c r="O383" s="13">
        <f t="shared" si="67"/>
        <v>3.0396220329545534</v>
      </c>
      <c r="Q383" s="41">
        <v>12.64979407973296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19.09285714</v>
      </c>
      <c r="G384" s="13">
        <f t="shared" si="61"/>
        <v>0</v>
      </c>
      <c r="H384" s="13">
        <f t="shared" si="62"/>
        <v>19.09285714</v>
      </c>
      <c r="I384" s="16">
        <f t="shared" si="69"/>
        <v>19.119712598443037</v>
      </c>
      <c r="J384" s="13">
        <f t="shared" si="63"/>
        <v>18.275249007828851</v>
      </c>
      <c r="K384" s="13">
        <f t="shared" si="64"/>
        <v>0.84446359061418619</v>
      </c>
      <c r="L384" s="13">
        <f t="shared" si="65"/>
        <v>0</v>
      </c>
      <c r="M384" s="13">
        <f t="shared" si="70"/>
        <v>1.86299414923021</v>
      </c>
      <c r="N384" s="13">
        <f t="shared" si="66"/>
        <v>1.1550563725227303</v>
      </c>
      <c r="O384" s="13">
        <f t="shared" si="67"/>
        <v>1.1550563725227303</v>
      </c>
      <c r="Q384" s="41">
        <v>15.73681573668908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11.985714290000001</v>
      </c>
      <c r="G385" s="13">
        <f t="shared" si="61"/>
        <v>0</v>
      </c>
      <c r="H385" s="13">
        <f t="shared" si="62"/>
        <v>11.985714290000001</v>
      </c>
      <c r="I385" s="16">
        <f t="shared" si="69"/>
        <v>12.830177880614187</v>
      </c>
      <c r="J385" s="13">
        <f t="shared" si="63"/>
        <v>12.650415458073745</v>
      </c>
      <c r="K385" s="13">
        <f t="shared" si="64"/>
        <v>0.17976242254044195</v>
      </c>
      <c r="L385" s="13">
        <f t="shared" si="65"/>
        <v>0</v>
      </c>
      <c r="M385" s="13">
        <f t="shared" si="70"/>
        <v>0.7079377767074797</v>
      </c>
      <c r="N385" s="13">
        <f t="shared" si="66"/>
        <v>0.43892142155863739</v>
      </c>
      <c r="O385" s="13">
        <f t="shared" si="67"/>
        <v>0.43892142155863739</v>
      </c>
      <c r="Q385" s="41">
        <v>18.556340309062971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87.671428570000003</v>
      </c>
      <c r="G386" s="13">
        <f t="shared" si="61"/>
        <v>6.7471695399685885</v>
      </c>
      <c r="H386" s="13">
        <f t="shared" si="62"/>
        <v>80.924259030031408</v>
      </c>
      <c r="I386" s="16">
        <f t="shared" si="69"/>
        <v>81.104021452571857</v>
      </c>
      <c r="J386" s="13">
        <f t="shared" si="63"/>
        <v>52.313925992044112</v>
      </c>
      <c r="K386" s="13">
        <f t="shared" si="64"/>
        <v>28.790095460527745</v>
      </c>
      <c r="L386" s="13">
        <f t="shared" si="65"/>
        <v>17.778003709370598</v>
      </c>
      <c r="M386" s="13">
        <f t="shared" si="70"/>
        <v>18.04702006451944</v>
      </c>
      <c r="N386" s="13">
        <f t="shared" si="66"/>
        <v>11.189152440002053</v>
      </c>
      <c r="O386" s="13">
        <f t="shared" si="67"/>
        <v>17.936321979970643</v>
      </c>
      <c r="Q386" s="41">
        <v>17.10691392679426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22.05</v>
      </c>
      <c r="G387" s="13">
        <f t="shared" si="61"/>
        <v>0</v>
      </c>
      <c r="H387" s="13">
        <f t="shared" si="62"/>
        <v>22.05</v>
      </c>
      <c r="I387" s="16">
        <f t="shared" si="69"/>
        <v>33.062091751157155</v>
      </c>
      <c r="J387" s="13">
        <f t="shared" si="63"/>
        <v>30.818888388597646</v>
      </c>
      <c r="K387" s="13">
        <f t="shared" si="64"/>
        <v>2.2432033625595089</v>
      </c>
      <c r="L387" s="13">
        <f t="shared" si="65"/>
        <v>0</v>
      </c>
      <c r="M387" s="13">
        <f t="shared" si="70"/>
        <v>6.8578676245173877</v>
      </c>
      <c r="N387" s="13">
        <f t="shared" si="66"/>
        <v>4.2518779272007805</v>
      </c>
      <c r="O387" s="13">
        <f t="shared" si="67"/>
        <v>4.2518779272007805</v>
      </c>
      <c r="Q387" s="41">
        <v>20.186853354826759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8.3214285710000002</v>
      </c>
      <c r="G388" s="13">
        <f t="shared" si="61"/>
        <v>0</v>
      </c>
      <c r="H388" s="13">
        <f t="shared" si="62"/>
        <v>8.3214285710000002</v>
      </c>
      <c r="I388" s="16">
        <f t="shared" si="69"/>
        <v>10.564631933559509</v>
      </c>
      <c r="J388" s="13">
        <f t="shared" si="63"/>
        <v>10.509448285899875</v>
      </c>
      <c r="K388" s="13">
        <f t="shared" si="64"/>
        <v>5.5183647659633905E-2</v>
      </c>
      <c r="L388" s="13">
        <f t="shared" si="65"/>
        <v>0</v>
      </c>
      <c r="M388" s="13">
        <f t="shared" si="70"/>
        <v>2.6059896973166072</v>
      </c>
      <c r="N388" s="13">
        <f t="shared" si="66"/>
        <v>1.6157136123362965</v>
      </c>
      <c r="O388" s="13">
        <f t="shared" si="67"/>
        <v>1.6157136123362965</v>
      </c>
      <c r="Q388" s="41">
        <v>22.879352230972749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2.835714286</v>
      </c>
      <c r="G389" s="18">
        <f t="shared" si="61"/>
        <v>0</v>
      </c>
      <c r="H389" s="18">
        <f t="shared" si="62"/>
        <v>2.835714286</v>
      </c>
      <c r="I389" s="17">
        <f t="shared" si="69"/>
        <v>2.8908979336596339</v>
      </c>
      <c r="J389" s="18">
        <f t="shared" si="63"/>
        <v>2.8896455836884516</v>
      </c>
      <c r="K389" s="18">
        <f t="shared" si="64"/>
        <v>1.2523499711822872E-3</v>
      </c>
      <c r="L389" s="18">
        <f t="shared" si="65"/>
        <v>0</v>
      </c>
      <c r="M389" s="18">
        <f t="shared" si="70"/>
        <v>0.99027608498031072</v>
      </c>
      <c r="N389" s="18">
        <f t="shared" si="66"/>
        <v>0.61397117268779267</v>
      </c>
      <c r="O389" s="18">
        <f t="shared" si="67"/>
        <v>0.61397117268779267</v>
      </c>
      <c r="P389" s="3"/>
      <c r="Q389" s="42">
        <v>22.20547800000001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21.992857140000002</v>
      </c>
      <c r="G390" s="13">
        <f t="shared" ref="G390:G453" si="72">IF((F390-$J$2)&gt;0,$I$2*(F390-$J$2),0)</f>
        <v>0</v>
      </c>
      <c r="H390" s="13">
        <f t="shared" ref="H390:H453" si="73">F390-G390</f>
        <v>21.992857140000002</v>
      </c>
      <c r="I390" s="16">
        <f t="shared" si="69"/>
        <v>21.994109489971184</v>
      </c>
      <c r="J390" s="13">
        <f t="shared" ref="J390:J453" si="74">I390/SQRT(1+(I390/($K$2*(300+(25*Q390)+0.05*(Q390)^3)))^2)</f>
        <v>21.347849337343462</v>
      </c>
      <c r="K390" s="13">
        <f t="shared" ref="K390:K453" si="75">I390-J390</f>
        <v>0.64626015262772185</v>
      </c>
      <c r="L390" s="13">
        <f t="shared" ref="L390:L453" si="76">IF(K390&gt;$N$2,(K390-$N$2)/$L$2,0)</f>
        <v>0</v>
      </c>
      <c r="M390" s="13">
        <f t="shared" si="70"/>
        <v>0.37630491229251806</v>
      </c>
      <c r="N390" s="13">
        <f t="shared" ref="N390:N453" si="77">$M$2*M390</f>
        <v>0.23330904562136121</v>
      </c>
      <c r="O390" s="13">
        <f t="shared" ref="O390:O453" si="78">N390+G390</f>
        <v>0.23330904562136121</v>
      </c>
      <c r="Q390" s="41">
        <v>20.771356102370468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34.15</v>
      </c>
      <c r="G391" s="13">
        <f t="shared" si="72"/>
        <v>0.76332371513319663</v>
      </c>
      <c r="H391" s="13">
        <f t="shared" si="73"/>
        <v>33.386676284866802</v>
      </c>
      <c r="I391" s="16">
        <f t="shared" ref="I391:I454" si="80">H391+K390-L390</f>
        <v>34.032936437494527</v>
      </c>
      <c r="J391" s="13">
        <f t="shared" si="74"/>
        <v>30.902079220717042</v>
      </c>
      <c r="K391" s="13">
        <f t="shared" si="75"/>
        <v>3.1308572167774855</v>
      </c>
      <c r="L391" s="13">
        <f t="shared" si="76"/>
        <v>0</v>
      </c>
      <c r="M391" s="13">
        <f t="shared" ref="M391:M454" si="81">L391+M390-N390</f>
        <v>0.14299586667115685</v>
      </c>
      <c r="N391" s="13">
        <f t="shared" si="77"/>
        <v>8.8657437336117251E-2</v>
      </c>
      <c r="O391" s="13">
        <f t="shared" si="78"/>
        <v>0.85198115246931394</v>
      </c>
      <c r="Q391" s="41">
        <v>18.163452024896781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39.40714286</v>
      </c>
      <c r="G392" s="13">
        <f t="shared" si="72"/>
        <v>1.3510870315071377</v>
      </c>
      <c r="H392" s="13">
        <f t="shared" si="73"/>
        <v>38.056055828492866</v>
      </c>
      <c r="I392" s="16">
        <f t="shared" si="80"/>
        <v>41.186913045270352</v>
      </c>
      <c r="J392" s="13">
        <f t="shared" si="74"/>
        <v>32.591876532799041</v>
      </c>
      <c r="K392" s="13">
        <f t="shared" si="75"/>
        <v>8.5950365124713102</v>
      </c>
      <c r="L392" s="13">
        <f t="shared" si="76"/>
        <v>0</v>
      </c>
      <c r="M392" s="13">
        <f t="shared" si="81"/>
        <v>5.4338429335039601E-2</v>
      </c>
      <c r="N392" s="13">
        <f t="shared" si="77"/>
        <v>3.368982618772455E-2</v>
      </c>
      <c r="O392" s="13">
        <f t="shared" si="78"/>
        <v>1.3847768576948623</v>
      </c>
      <c r="Q392" s="41">
        <v>13.51910410342337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58.4</v>
      </c>
      <c r="G393" s="13">
        <f t="shared" si="72"/>
        <v>3.4745417287270035</v>
      </c>
      <c r="H393" s="13">
        <f t="shared" si="73"/>
        <v>54.925458271272994</v>
      </c>
      <c r="I393" s="16">
        <f t="shared" si="80"/>
        <v>63.520494783744304</v>
      </c>
      <c r="J393" s="13">
        <f t="shared" si="74"/>
        <v>38.752569163822599</v>
      </c>
      <c r="K393" s="13">
        <f t="shared" si="75"/>
        <v>24.767925619921705</v>
      </c>
      <c r="L393" s="13">
        <f t="shared" si="76"/>
        <v>13.726259727388305</v>
      </c>
      <c r="M393" s="13">
        <f t="shared" si="81"/>
        <v>13.74690833053562</v>
      </c>
      <c r="N393" s="13">
        <f t="shared" si="77"/>
        <v>8.5230831649320837</v>
      </c>
      <c r="O393" s="13">
        <f t="shared" si="78"/>
        <v>11.997624893659086</v>
      </c>
      <c r="Q393" s="41">
        <v>12.26129685545855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2.6071428569999999</v>
      </c>
      <c r="G394" s="13">
        <f t="shared" si="72"/>
        <v>0</v>
      </c>
      <c r="H394" s="13">
        <f t="shared" si="73"/>
        <v>2.6071428569999999</v>
      </c>
      <c r="I394" s="16">
        <f t="shared" si="80"/>
        <v>13.6488087495334</v>
      </c>
      <c r="J394" s="13">
        <f t="shared" si="74"/>
        <v>13.172767767378504</v>
      </c>
      <c r="K394" s="13">
        <f t="shared" si="75"/>
        <v>0.47604098215489543</v>
      </c>
      <c r="L394" s="13">
        <f t="shared" si="76"/>
        <v>0</v>
      </c>
      <c r="M394" s="13">
        <f t="shared" si="81"/>
        <v>5.2238251656035359</v>
      </c>
      <c r="N394" s="13">
        <f t="shared" si="77"/>
        <v>3.2387716026741922</v>
      </c>
      <c r="O394" s="13">
        <f t="shared" si="78"/>
        <v>3.2387716026741922</v>
      </c>
      <c r="Q394" s="41">
        <v>12.677275593548391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24.90714286</v>
      </c>
      <c r="G395" s="13">
        <f t="shared" si="72"/>
        <v>0</v>
      </c>
      <c r="H395" s="13">
        <f t="shared" si="73"/>
        <v>24.90714286</v>
      </c>
      <c r="I395" s="16">
        <f t="shared" si="80"/>
        <v>25.383183842154896</v>
      </c>
      <c r="J395" s="13">
        <f t="shared" si="74"/>
        <v>22.811770330590686</v>
      </c>
      <c r="K395" s="13">
        <f t="shared" si="75"/>
        <v>2.5714135115642094</v>
      </c>
      <c r="L395" s="13">
        <f t="shared" si="76"/>
        <v>0</v>
      </c>
      <c r="M395" s="13">
        <f t="shared" si="81"/>
        <v>1.9850535629293438</v>
      </c>
      <c r="N395" s="13">
        <f t="shared" si="77"/>
        <v>1.2307332090161931</v>
      </c>
      <c r="O395" s="13">
        <f t="shared" si="78"/>
        <v>1.2307332090161931</v>
      </c>
      <c r="Q395" s="41">
        <v>13.16191721708034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22.728571429999999</v>
      </c>
      <c r="G396" s="13">
        <f t="shared" si="72"/>
        <v>0</v>
      </c>
      <c r="H396" s="13">
        <f t="shared" si="73"/>
        <v>22.728571429999999</v>
      </c>
      <c r="I396" s="16">
        <f t="shared" si="80"/>
        <v>25.299984941564208</v>
      </c>
      <c r="J396" s="13">
        <f t="shared" si="74"/>
        <v>23.250434037901726</v>
      </c>
      <c r="K396" s="13">
        <f t="shared" si="75"/>
        <v>2.0495509036624817</v>
      </c>
      <c r="L396" s="13">
        <f t="shared" si="76"/>
        <v>0</v>
      </c>
      <c r="M396" s="13">
        <f t="shared" si="81"/>
        <v>0.75432035391315067</v>
      </c>
      <c r="N396" s="13">
        <f t="shared" si="77"/>
        <v>0.46767861942615341</v>
      </c>
      <c r="O396" s="13">
        <f t="shared" si="78"/>
        <v>0.46767861942615341</v>
      </c>
      <c r="Q396" s="41">
        <v>14.97730146138271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7.2785714290000003</v>
      </c>
      <c r="G397" s="13">
        <f t="shared" si="72"/>
        <v>0</v>
      </c>
      <c r="H397" s="13">
        <f t="shared" si="73"/>
        <v>7.2785714290000003</v>
      </c>
      <c r="I397" s="16">
        <f t="shared" si="80"/>
        <v>9.3281223326624811</v>
      </c>
      <c r="J397" s="13">
        <f t="shared" si="74"/>
        <v>9.2386134235668091</v>
      </c>
      <c r="K397" s="13">
        <f t="shared" si="75"/>
        <v>8.9508909095671996E-2</v>
      </c>
      <c r="L397" s="13">
        <f t="shared" si="76"/>
        <v>0</v>
      </c>
      <c r="M397" s="13">
        <f t="shared" si="81"/>
        <v>0.28664173448699726</v>
      </c>
      <c r="N397" s="13">
        <f t="shared" si="77"/>
        <v>0.17771787538193831</v>
      </c>
      <c r="O397" s="13">
        <f t="shared" si="78"/>
        <v>0.17771787538193831</v>
      </c>
      <c r="Q397" s="41">
        <v>16.7690081947786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6.5357142860000002</v>
      </c>
      <c r="G398" s="13">
        <f t="shared" si="72"/>
        <v>0</v>
      </c>
      <c r="H398" s="13">
        <f t="shared" si="73"/>
        <v>6.5357142860000002</v>
      </c>
      <c r="I398" s="16">
        <f t="shared" si="80"/>
        <v>6.6252231950956721</v>
      </c>
      <c r="J398" s="13">
        <f t="shared" si="74"/>
        <v>6.6002403024516783</v>
      </c>
      <c r="K398" s="13">
        <f t="shared" si="75"/>
        <v>2.4982892643993893E-2</v>
      </c>
      <c r="L398" s="13">
        <f t="shared" si="76"/>
        <v>0</v>
      </c>
      <c r="M398" s="13">
        <f t="shared" si="81"/>
        <v>0.10892385910505895</v>
      </c>
      <c r="N398" s="13">
        <f t="shared" si="77"/>
        <v>6.753279264513655E-2</v>
      </c>
      <c r="O398" s="13">
        <f t="shared" si="78"/>
        <v>6.753279264513655E-2</v>
      </c>
      <c r="Q398" s="41">
        <v>18.600281112344479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9.8428571429999998</v>
      </c>
      <c r="G399" s="13">
        <f t="shared" si="72"/>
        <v>0</v>
      </c>
      <c r="H399" s="13">
        <f t="shared" si="73"/>
        <v>9.8428571429999998</v>
      </c>
      <c r="I399" s="16">
        <f t="shared" si="80"/>
        <v>9.8678400356439937</v>
      </c>
      <c r="J399" s="13">
        <f t="shared" si="74"/>
        <v>9.8019944896585312</v>
      </c>
      <c r="K399" s="13">
        <f t="shared" si="75"/>
        <v>6.584554598546255E-2</v>
      </c>
      <c r="L399" s="13">
        <f t="shared" si="76"/>
        <v>0</v>
      </c>
      <c r="M399" s="13">
        <f t="shared" si="81"/>
        <v>4.1391066459922396E-2</v>
      </c>
      <c r="N399" s="13">
        <f t="shared" si="77"/>
        <v>2.5662461205151886E-2</v>
      </c>
      <c r="O399" s="13">
        <f t="shared" si="78"/>
        <v>2.5662461205151886E-2</v>
      </c>
      <c r="Q399" s="41">
        <v>20.16558622775436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0.264285714</v>
      </c>
      <c r="G400" s="13">
        <f t="shared" si="72"/>
        <v>0</v>
      </c>
      <c r="H400" s="13">
        <f t="shared" si="73"/>
        <v>0.264285714</v>
      </c>
      <c r="I400" s="16">
        <f t="shared" si="80"/>
        <v>0.33013125998546256</v>
      </c>
      <c r="J400" s="13">
        <f t="shared" si="74"/>
        <v>0.33012955446929582</v>
      </c>
      <c r="K400" s="13">
        <f t="shared" si="75"/>
        <v>1.705516166738974E-6</v>
      </c>
      <c r="L400" s="13">
        <f t="shared" si="76"/>
        <v>0</v>
      </c>
      <c r="M400" s="13">
        <f t="shared" si="81"/>
        <v>1.572860525477051E-2</v>
      </c>
      <c r="N400" s="13">
        <f t="shared" si="77"/>
        <v>9.7517352579577169E-3</v>
      </c>
      <c r="O400" s="13">
        <f t="shared" si="78"/>
        <v>9.7517352579577169E-3</v>
      </c>
      <c r="Q400" s="41">
        <v>22.844369143631369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17.65714286</v>
      </c>
      <c r="G401" s="13">
        <f t="shared" si="72"/>
        <v>0</v>
      </c>
      <c r="H401" s="13">
        <f t="shared" si="73"/>
        <v>17.65714286</v>
      </c>
      <c r="I401" s="16">
        <f t="shared" si="80"/>
        <v>17.657144565516166</v>
      </c>
      <c r="J401" s="13">
        <f t="shared" si="74"/>
        <v>17.393498047498234</v>
      </c>
      <c r="K401" s="13">
        <f t="shared" si="75"/>
        <v>0.26364651801793215</v>
      </c>
      <c r="L401" s="13">
        <f t="shared" si="76"/>
        <v>0</v>
      </c>
      <c r="M401" s="13">
        <f t="shared" si="81"/>
        <v>5.976869996812793E-3</v>
      </c>
      <c r="N401" s="13">
        <f t="shared" si="77"/>
        <v>3.7056593980239316E-3</v>
      </c>
      <c r="O401" s="13">
        <f t="shared" si="78"/>
        <v>3.7056593980239316E-3</v>
      </c>
      <c r="Q401" s="42">
        <v>22.611022000000009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34.078571429999997</v>
      </c>
      <c r="G402" s="13">
        <f t="shared" si="72"/>
        <v>0.75533780067260892</v>
      </c>
      <c r="H402" s="13">
        <f t="shared" si="73"/>
        <v>33.32323362932739</v>
      </c>
      <c r="I402" s="16">
        <f t="shared" si="80"/>
        <v>33.586880147345326</v>
      </c>
      <c r="J402" s="13">
        <f t="shared" si="74"/>
        <v>31.67677973315957</v>
      </c>
      <c r="K402" s="13">
        <f t="shared" si="75"/>
        <v>1.9101004141857558</v>
      </c>
      <c r="L402" s="13">
        <f t="shared" si="76"/>
        <v>0</v>
      </c>
      <c r="M402" s="13">
        <f t="shared" si="81"/>
        <v>2.2712105987888614E-3</v>
      </c>
      <c r="N402" s="13">
        <f t="shared" si="77"/>
        <v>1.4081505712490942E-3</v>
      </c>
      <c r="O402" s="13">
        <f t="shared" si="78"/>
        <v>0.75674595124385802</v>
      </c>
      <c r="P402" s="1"/>
      <c r="Q402">
        <v>21.782049853979181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7.1428569999999999E-3</v>
      </c>
      <c r="G403" s="13">
        <f t="shared" si="72"/>
        <v>0</v>
      </c>
      <c r="H403" s="13">
        <f t="shared" si="73"/>
        <v>7.1428569999999999E-3</v>
      </c>
      <c r="I403" s="16">
        <f t="shared" si="80"/>
        <v>1.9172432711857559</v>
      </c>
      <c r="J403" s="13">
        <f t="shared" si="74"/>
        <v>1.9165262209941607</v>
      </c>
      <c r="K403" s="13">
        <f t="shared" si="75"/>
        <v>7.1705019159518102E-4</v>
      </c>
      <c r="L403" s="13">
        <f t="shared" si="76"/>
        <v>0</v>
      </c>
      <c r="M403" s="13">
        <f t="shared" si="81"/>
        <v>8.6306002753976725E-4</v>
      </c>
      <c r="N403" s="13">
        <f t="shared" si="77"/>
        <v>5.3509721707465567E-4</v>
      </c>
      <c r="O403" s="13">
        <f t="shared" si="78"/>
        <v>5.3509721707465567E-4</v>
      </c>
      <c r="P403" s="1"/>
      <c r="Q403">
        <v>17.439210462619751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17.90714286</v>
      </c>
      <c r="G404" s="13">
        <f t="shared" si="72"/>
        <v>0</v>
      </c>
      <c r="H404" s="13">
        <f t="shared" si="73"/>
        <v>17.90714286</v>
      </c>
      <c r="I404" s="16">
        <f t="shared" si="80"/>
        <v>17.907859910191597</v>
      </c>
      <c r="J404" s="13">
        <f t="shared" si="74"/>
        <v>16.947049568561376</v>
      </c>
      <c r="K404" s="13">
        <f t="shared" si="75"/>
        <v>0.96081034163022139</v>
      </c>
      <c r="L404" s="13">
        <f t="shared" si="76"/>
        <v>0</v>
      </c>
      <c r="M404" s="13">
        <f t="shared" si="81"/>
        <v>3.2796281046511158E-4</v>
      </c>
      <c r="N404" s="13">
        <f t="shared" si="77"/>
        <v>2.0333694248836917E-4</v>
      </c>
      <c r="O404" s="13">
        <f t="shared" si="78"/>
        <v>2.0333694248836917E-4</v>
      </c>
      <c r="P404" s="1"/>
      <c r="Q404">
        <v>13.28160875820503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49.728571430000002</v>
      </c>
      <c r="G405" s="13">
        <f t="shared" si="72"/>
        <v>2.5050516939816023</v>
      </c>
      <c r="H405" s="13">
        <f t="shared" si="73"/>
        <v>47.223519736018403</v>
      </c>
      <c r="I405" s="16">
        <f t="shared" si="80"/>
        <v>48.184330077648625</v>
      </c>
      <c r="J405" s="13">
        <f t="shared" si="74"/>
        <v>34.350525444304367</v>
      </c>
      <c r="K405" s="13">
        <f t="shared" si="75"/>
        <v>13.833804633344258</v>
      </c>
      <c r="L405" s="13">
        <f t="shared" si="76"/>
        <v>2.7117425236701695</v>
      </c>
      <c r="M405" s="13">
        <f t="shared" si="81"/>
        <v>2.7118671495381461</v>
      </c>
      <c r="N405" s="13">
        <f t="shared" si="77"/>
        <v>1.6813576327136506</v>
      </c>
      <c r="O405" s="13">
        <f t="shared" si="78"/>
        <v>4.1864093266952533</v>
      </c>
      <c r="P405" s="1"/>
      <c r="Q405">
        <v>12.28365079134206</v>
      </c>
    </row>
    <row r="406" spans="1:18" x14ac:dyDescent="0.2">
      <c r="A406" s="14">
        <f t="shared" si="79"/>
        <v>34335</v>
      </c>
      <c r="B406" s="1">
        <v>1</v>
      </c>
      <c r="F406" s="34">
        <v>27.34285714</v>
      </c>
      <c r="G406" s="13">
        <f t="shared" si="72"/>
        <v>2.2660514986208892E-3</v>
      </c>
      <c r="H406" s="13">
        <f t="shared" si="73"/>
        <v>27.34059108850138</v>
      </c>
      <c r="I406" s="16">
        <f t="shared" si="80"/>
        <v>38.462653198175474</v>
      </c>
      <c r="J406" s="13">
        <f t="shared" si="74"/>
        <v>28.037677284778869</v>
      </c>
      <c r="K406" s="13">
        <f t="shared" si="75"/>
        <v>10.424975913396604</v>
      </c>
      <c r="L406" s="13">
        <f t="shared" si="76"/>
        <v>0</v>
      </c>
      <c r="M406" s="13">
        <f t="shared" si="81"/>
        <v>1.0305095168244955</v>
      </c>
      <c r="N406" s="13">
        <f t="shared" si="77"/>
        <v>0.63891590043118718</v>
      </c>
      <c r="O406" s="13">
        <f t="shared" si="78"/>
        <v>0.64118195192980809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103.45</v>
      </c>
      <c r="G407" s="13">
        <f t="shared" si="72"/>
        <v>8.5112580797538495</v>
      </c>
      <c r="H407" s="13">
        <f t="shared" si="73"/>
        <v>94.938741920246159</v>
      </c>
      <c r="I407" s="16">
        <f t="shared" si="80"/>
        <v>105.36371783364277</v>
      </c>
      <c r="J407" s="13">
        <f t="shared" si="74"/>
        <v>43.040646752450293</v>
      </c>
      <c r="K407" s="13">
        <f t="shared" si="75"/>
        <v>62.323071081192474</v>
      </c>
      <c r="L407" s="13">
        <f t="shared" si="76"/>
        <v>51.557540017692055</v>
      </c>
      <c r="M407" s="13">
        <f t="shared" si="81"/>
        <v>51.949133634085364</v>
      </c>
      <c r="N407" s="13">
        <f t="shared" si="77"/>
        <v>32.208462853132929</v>
      </c>
      <c r="O407" s="13">
        <f t="shared" si="78"/>
        <v>40.71972093288678</v>
      </c>
      <c r="P407" s="1"/>
      <c r="Q407">
        <v>11.72311551403274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168.0571429</v>
      </c>
      <c r="G408" s="13">
        <f t="shared" si="72"/>
        <v>15.734517858611961</v>
      </c>
      <c r="H408" s="13">
        <f t="shared" si="73"/>
        <v>152.32262504138805</v>
      </c>
      <c r="I408" s="16">
        <f t="shared" si="80"/>
        <v>163.08815610488847</v>
      </c>
      <c r="J408" s="13">
        <f t="shared" si="74"/>
        <v>47.216260608853453</v>
      </c>
      <c r="K408" s="13">
        <f t="shared" si="75"/>
        <v>115.87189549603502</v>
      </c>
      <c r="L408" s="13">
        <f t="shared" si="76"/>
        <v>105.50009730969676</v>
      </c>
      <c r="M408" s="13">
        <f t="shared" si="81"/>
        <v>125.24076809064918</v>
      </c>
      <c r="N408" s="13">
        <f t="shared" si="77"/>
        <v>77.649276216202495</v>
      </c>
      <c r="O408" s="13">
        <f t="shared" si="78"/>
        <v>93.38379407481446</v>
      </c>
      <c r="P408" s="1"/>
      <c r="Q408">
        <v>12.386808374686179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25.057142859999999</v>
      </c>
      <c r="G409" s="13">
        <f t="shared" si="72"/>
        <v>0</v>
      </c>
      <c r="H409" s="13">
        <f t="shared" si="73"/>
        <v>25.057142859999999</v>
      </c>
      <c r="I409" s="16">
        <f t="shared" si="80"/>
        <v>35.428941046338267</v>
      </c>
      <c r="J409" s="13">
        <f t="shared" si="74"/>
        <v>30.961304821525061</v>
      </c>
      <c r="K409" s="13">
        <f t="shared" si="75"/>
        <v>4.4676362248132051</v>
      </c>
      <c r="L409" s="13">
        <f t="shared" si="76"/>
        <v>0</v>
      </c>
      <c r="M409" s="13">
        <f t="shared" si="81"/>
        <v>47.591491874446689</v>
      </c>
      <c r="N409" s="13">
        <f t="shared" si="77"/>
        <v>29.506724962156948</v>
      </c>
      <c r="O409" s="13">
        <f t="shared" si="78"/>
        <v>29.506724962156948</v>
      </c>
      <c r="P409" s="1"/>
      <c r="Q409">
        <v>16.080023068705049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64.371428570000006</v>
      </c>
      <c r="G410" s="13">
        <f t="shared" si="72"/>
        <v>4.1421641908248485</v>
      </c>
      <c r="H410" s="13">
        <f t="shared" si="73"/>
        <v>60.229264379175156</v>
      </c>
      <c r="I410" s="16">
        <f t="shared" si="80"/>
        <v>64.696900603988354</v>
      </c>
      <c r="J410" s="13">
        <f t="shared" si="74"/>
        <v>45.248103822018642</v>
      </c>
      <c r="K410" s="13">
        <f t="shared" si="75"/>
        <v>19.448796781969712</v>
      </c>
      <c r="L410" s="13">
        <f t="shared" si="76"/>
        <v>8.3680204902025501</v>
      </c>
      <c r="M410" s="13">
        <f t="shared" si="81"/>
        <v>26.452787402492294</v>
      </c>
      <c r="N410" s="13">
        <f t="shared" si="77"/>
        <v>16.400728189545223</v>
      </c>
      <c r="O410" s="13">
        <f t="shared" si="78"/>
        <v>20.54289238037007</v>
      </c>
      <c r="P410" s="1"/>
      <c r="Q410">
        <v>15.993398399694151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14.50714286</v>
      </c>
      <c r="G411" s="13">
        <f t="shared" si="72"/>
        <v>0</v>
      </c>
      <c r="H411" s="13">
        <f t="shared" si="73"/>
        <v>14.50714286</v>
      </c>
      <c r="I411" s="16">
        <f t="shared" si="80"/>
        <v>25.587919151767164</v>
      </c>
      <c r="J411" s="13">
        <f t="shared" si="74"/>
        <v>24.939542758390825</v>
      </c>
      <c r="K411" s="13">
        <f t="shared" si="75"/>
        <v>0.64837639337633846</v>
      </c>
      <c r="L411" s="13">
        <f t="shared" si="76"/>
        <v>0</v>
      </c>
      <c r="M411" s="13">
        <f t="shared" si="81"/>
        <v>10.052059212947071</v>
      </c>
      <c r="N411" s="13">
        <f t="shared" si="77"/>
        <v>6.2322767120271845</v>
      </c>
      <c r="O411" s="13">
        <f t="shared" si="78"/>
        <v>6.2322767120271845</v>
      </c>
      <c r="P411" s="1"/>
      <c r="Q411">
        <v>24.013922837318329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3.9</v>
      </c>
      <c r="G412" s="13">
        <f t="shared" si="72"/>
        <v>0</v>
      </c>
      <c r="H412" s="13">
        <f t="shared" si="73"/>
        <v>3.9</v>
      </c>
      <c r="I412" s="16">
        <f t="shared" si="80"/>
        <v>4.5483763933763388</v>
      </c>
      <c r="J412" s="13">
        <f t="shared" si="74"/>
        <v>4.5439222316308774</v>
      </c>
      <c r="K412" s="13">
        <f t="shared" si="75"/>
        <v>4.4541617454614268E-3</v>
      </c>
      <c r="L412" s="13">
        <f t="shared" si="76"/>
        <v>0</v>
      </c>
      <c r="M412" s="13">
        <f t="shared" si="81"/>
        <v>3.8197825009198869</v>
      </c>
      <c r="N412" s="13">
        <f t="shared" si="77"/>
        <v>2.36826515057033</v>
      </c>
      <c r="O412" s="13">
        <f t="shared" si="78"/>
        <v>2.36826515057033</v>
      </c>
      <c r="P412" s="1"/>
      <c r="Q412">
        <v>22.843782840022069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11.07857143</v>
      </c>
      <c r="G413" s="13">
        <f t="shared" si="72"/>
        <v>0</v>
      </c>
      <c r="H413" s="13">
        <f t="shared" si="73"/>
        <v>11.07857143</v>
      </c>
      <c r="I413" s="16">
        <f t="shared" si="80"/>
        <v>11.083025591745461</v>
      </c>
      <c r="J413" s="13">
        <f t="shared" si="74"/>
        <v>11.0334043641375</v>
      </c>
      <c r="K413" s="13">
        <f t="shared" si="75"/>
        <v>4.962122760796106E-2</v>
      </c>
      <c r="L413" s="13">
        <f t="shared" si="76"/>
        <v>0</v>
      </c>
      <c r="M413" s="13">
        <f t="shared" si="81"/>
        <v>1.4515173503495569</v>
      </c>
      <c r="N413" s="13">
        <f t="shared" si="77"/>
        <v>0.89994075721672528</v>
      </c>
      <c r="O413" s="13">
        <f t="shared" si="78"/>
        <v>0.89994075721672528</v>
      </c>
      <c r="P413" s="1"/>
      <c r="Q413">
        <v>24.670686000000011</v>
      </c>
    </row>
    <row r="414" spans="1:18" x14ac:dyDescent="0.2">
      <c r="A414" s="14">
        <f t="shared" si="79"/>
        <v>34578</v>
      </c>
      <c r="B414" s="1">
        <v>9</v>
      </c>
      <c r="F414" s="34">
        <v>3.6785714289999998</v>
      </c>
      <c r="G414" s="13">
        <f t="shared" si="72"/>
        <v>0</v>
      </c>
      <c r="H414" s="13">
        <f t="shared" si="73"/>
        <v>3.6785714289999998</v>
      </c>
      <c r="I414" s="16">
        <f t="shared" si="80"/>
        <v>3.7281926566079608</v>
      </c>
      <c r="J414" s="13">
        <f t="shared" si="74"/>
        <v>3.7255120229815883</v>
      </c>
      <c r="K414" s="13">
        <f t="shared" si="75"/>
        <v>2.6806336263724972E-3</v>
      </c>
      <c r="L414" s="13">
        <f t="shared" si="76"/>
        <v>0</v>
      </c>
      <c r="M414" s="13">
        <f t="shared" si="81"/>
        <v>0.55157659313283158</v>
      </c>
      <c r="N414" s="13">
        <f t="shared" si="77"/>
        <v>0.34197748774235559</v>
      </c>
      <c r="O414" s="13">
        <f t="shared" si="78"/>
        <v>0.34197748774235559</v>
      </c>
      <c r="P414" s="1"/>
      <c r="Q414">
        <v>22.21687903996494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17.257142859999998</v>
      </c>
      <c r="G415" s="13">
        <f t="shared" si="72"/>
        <v>0</v>
      </c>
      <c r="H415" s="13">
        <f t="shared" si="73"/>
        <v>17.257142859999998</v>
      </c>
      <c r="I415" s="16">
        <f t="shared" si="80"/>
        <v>17.259823493626371</v>
      </c>
      <c r="J415" s="13">
        <f t="shared" si="74"/>
        <v>16.704976166494713</v>
      </c>
      <c r="K415" s="13">
        <f t="shared" si="75"/>
        <v>0.55484732713165741</v>
      </c>
      <c r="L415" s="13">
        <f t="shared" si="76"/>
        <v>0</v>
      </c>
      <c r="M415" s="13">
        <f t="shared" si="81"/>
        <v>0.20959910539047599</v>
      </c>
      <c r="N415" s="13">
        <f t="shared" si="77"/>
        <v>0.1299514453420951</v>
      </c>
      <c r="O415" s="13">
        <f t="shared" si="78"/>
        <v>0.1299514453420951</v>
      </c>
      <c r="P415" s="1"/>
      <c r="Q415">
        <v>16.676709927572858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27.321428569999998</v>
      </c>
      <c r="G416" s="13">
        <f t="shared" si="72"/>
        <v>0</v>
      </c>
      <c r="H416" s="13">
        <f t="shared" si="73"/>
        <v>27.321428569999998</v>
      </c>
      <c r="I416" s="16">
        <f t="shared" si="80"/>
        <v>27.876275897131656</v>
      </c>
      <c r="J416" s="13">
        <f t="shared" si="74"/>
        <v>25.123033981599136</v>
      </c>
      <c r="K416" s="13">
        <f t="shared" si="75"/>
        <v>2.7532419155325201</v>
      </c>
      <c r="L416" s="13">
        <f t="shared" si="76"/>
        <v>0</v>
      </c>
      <c r="M416" s="13">
        <f t="shared" si="81"/>
        <v>7.9647660048380892E-2</v>
      </c>
      <c r="N416" s="13">
        <f t="shared" si="77"/>
        <v>4.9381549229996151E-2</v>
      </c>
      <c r="O416" s="13">
        <f t="shared" si="78"/>
        <v>4.9381549229996151E-2</v>
      </c>
      <c r="Q416">
        <v>14.73313635155719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9.5071428569999998</v>
      </c>
      <c r="G417" s="13">
        <f t="shared" si="72"/>
        <v>0</v>
      </c>
      <c r="H417" s="13">
        <f t="shared" si="73"/>
        <v>9.5071428569999998</v>
      </c>
      <c r="I417" s="16">
        <f t="shared" si="80"/>
        <v>12.26038477253252</v>
      </c>
      <c r="J417" s="13">
        <f t="shared" si="74"/>
        <v>11.874945708355828</v>
      </c>
      <c r="K417" s="13">
        <f t="shared" si="75"/>
        <v>0.38543906417669227</v>
      </c>
      <c r="L417" s="13">
        <f t="shared" si="76"/>
        <v>0</v>
      </c>
      <c r="M417" s="13">
        <f t="shared" si="81"/>
        <v>3.0266110818384741E-2</v>
      </c>
      <c r="N417" s="13">
        <f t="shared" si="77"/>
        <v>1.8764988707398539E-2</v>
      </c>
      <c r="O417" s="13">
        <f t="shared" si="78"/>
        <v>1.8764988707398539E-2</v>
      </c>
      <c r="Q417">
        <v>11.903496337855341</v>
      </c>
    </row>
    <row r="418" spans="1:17" x14ac:dyDescent="0.2">
      <c r="A418" s="14">
        <f t="shared" si="79"/>
        <v>34700</v>
      </c>
      <c r="B418" s="1">
        <v>1</v>
      </c>
      <c r="F418" s="34">
        <v>53.864285709999997</v>
      </c>
      <c r="G418" s="13">
        <f t="shared" si="72"/>
        <v>2.9674361498584325</v>
      </c>
      <c r="H418" s="13">
        <f t="shared" si="73"/>
        <v>50.896849560141561</v>
      </c>
      <c r="I418" s="16">
        <f t="shared" si="80"/>
        <v>51.282288624318255</v>
      </c>
      <c r="J418" s="13">
        <f t="shared" si="74"/>
        <v>34.942709922299279</v>
      </c>
      <c r="K418" s="13">
        <f t="shared" si="75"/>
        <v>16.339578702018976</v>
      </c>
      <c r="L418" s="13">
        <f t="shared" si="76"/>
        <v>5.2359410049133945</v>
      </c>
      <c r="M418" s="13">
        <f t="shared" si="81"/>
        <v>5.2474421270243807</v>
      </c>
      <c r="N418" s="13">
        <f t="shared" si="77"/>
        <v>3.2534141187551162</v>
      </c>
      <c r="O418" s="13">
        <f t="shared" si="78"/>
        <v>6.2208502686135487</v>
      </c>
      <c r="Q418">
        <v>11.90538759354839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51.135714290000003</v>
      </c>
      <c r="G419" s="13">
        <f t="shared" si="72"/>
        <v>2.6623742123210627</v>
      </c>
      <c r="H419" s="13">
        <f t="shared" si="73"/>
        <v>48.473340077678941</v>
      </c>
      <c r="I419" s="16">
        <f t="shared" si="80"/>
        <v>59.576977774784531</v>
      </c>
      <c r="J419" s="13">
        <f t="shared" si="74"/>
        <v>39.225908468646892</v>
      </c>
      <c r="K419" s="13">
        <f t="shared" si="75"/>
        <v>20.351069306137639</v>
      </c>
      <c r="L419" s="13">
        <f t="shared" si="76"/>
        <v>9.27692722830154</v>
      </c>
      <c r="M419" s="13">
        <f t="shared" si="81"/>
        <v>11.270955236570803</v>
      </c>
      <c r="N419" s="13">
        <f t="shared" si="77"/>
        <v>6.9879922466738975</v>
      </c>
      <c r="O419" s="13">
        <f t="shared" si="78"/>
        <v>9.6503664589949594</v>
      </c>
      <c r="Q419">
        <v>13.19059547321738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5.9785714289999996</v>
      </c>
      <c r="G420" s="13">
        <f t="shared" si="72"/>
        <v>0</v>
      </c>
      <c r="H420" s="13">
        <f t="shared" si="73"/>
        <v>5.9785714289999996</v>
      </c>
      <c r="I420" s="16">
        <f t="shared" si="80"/>
        <v>17.052713506836099</v>
      </c>
      <c r="J420" s="13">
        <f t="shared" si="74"/>
        <v>16.344105286887174</v>
      </c>
      <c r="K420" s="13">
        <f t="shared" si="75"/>
        <v>0.70860821994892476</v>
      </c>
      <c r="L420" s="13">
        <f t="shared" si="76"/>
        <v>0</v>
      </c>
      <c r="M420" s="13">
        <f t="shared" si="81"/>
        <v>4.2829629898969053</v>
      </c>
      <c r="N420" s="13">
        <f t="shared" si="77"/>
        <v>2.6554370537360814</v>
      </c>
      <c r="O420" s="13">
        <f t="shared" si="78"/>
        <v>2.6554370537360814</v>
      </c>
      <c r="Q420">
        <v>14.56238123346454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21.428571430000002</v>
      </c>
      <c r="G421" s="13">
        <f t="shared" si="72"/>
        <v>0</v>
      </c>
      <c r="H421" s="13">
        <f t="shared" si="73"/>
        <v>21.428571430000002</v>
      </c>
      <c r="I421" s="16">
        <f t="shared" si="80"/>
        <v>22.137179649948926</v>
      </c>
      <c r="J421" s="13">
        <f t="shared" si="74"/>
        <v>20.959210602715554</v>
      </c>
      <c r="K421" s="13">
        <f t="shared" si="75"/>
        <v>1.1779690472333719</v>
      </c>
      <c r="L421" s="13">
        <f t="shared" si="76"/>
        <v>0</v>
      </c>
      <c r="M421" s="13">
        <f t="shared" si="81"/>
        <v>1.6275259361608239</v>
      </c>
      <c r="N421" s="13">
        <f t="shared" si="77"/>
        <v>1.0090660804197107</v>
      </c>
      <c r="O421" s="13">
        <f t="shared" si="78"/>
        <v>1.0090660804197107</v>
      </c>
      <c r="Q421">
        <v>16.395847931722798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2.1428571E-2</v>
      </c>
      <c r="G422" s="13">
        <f t="shared" si="72"/>
        <v>0</v>
      </c>
      <c r="H422" s="13">
        <f t="shared" si="73"/>
        <v>2.1428571E-2</v>
      </c>
      <c r="I422" s="16">
        <f t="shared" si="80"/>
        <v>1.1993976182333719</v>
      </c>
      <c r="J422" s="13">
        <f t="shared" si="74"/>
        <v>1.1992904760633254</v>
      </c>
      <c r="K422" s="13">
        <f t="shared" si="75"/>
        <v>1.0714217004648141E-4</v>
      </c>
      <c r="L422" s="13">
        <f t="shared" si="76"/>
        <v>0</v>
      </c>
      <c r="M422" s="13">
        <f t="shared" si="81"/>
        <v>0.61845985574111317</v>
      </c>
      <c r="N422" s="13">
        <f t="shared" si="77"/>
        <v>0.38344511055949015</v>
      </c>
      <c r="O422" s="13">
        <f t="shared" si="78"/>
        <v>0.38344511055949015</v>
      </c>
      <c r="Q422">
        <v>20.931338602915659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0.36428571399999998</v>
      </c>
      <c r="G423" s="13">
        <f t="shared" si="72"/>
        <v>0</v>
      </c>
      <c r="H423" s="13">
        <f t="shared" si="73"/>
        <v>0.36428571399999998</v>
      </c>
      <c r="I423" s="16">
        <f t="shared" si="80"/>
        <v>0.36439285617004646</v>
      </c>
      <c r="J423" s="13">
        <f t="shared" si="74"/>
        <v>0.36438918002233733</v>
      </c>
      <c r="K423" s="13">
        <f t="shared" si="75"/>
        <v>3.6761477091307171E-6</v>
      </c>
      <c r="L423" s="13">
        <f t="shared" si="76"/>
        <v>0</v>
      </c>
      <c r="M423" s="13">
        <f t="shared" si="81"/>
        <v>0.23501474518162302</v>
      </c>
      <c r="N423" s="13">
        <f t="shared" si="77"/>
        <v>0.14570914201260626</v>
      </c>
      <c r="O423" s="13">
        <f t="shared" si="78"/>
        <v>0.14570914201260626</v>
      </c>
      <c r="Q423">
        <v>19.50786765621805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0.63571428600000002</v>
      </c>
      <c r="G424" s="13">
        <f t="shared" si="72"/>
        <v>0</v>
      </c>
      <c r="H424" s="13">
        <f t="shared" si="73"/>
        <v>0.63571428600000002</v>
      </c>
      <c r="I424" s="16">
        <f t="shared" si="80"/>
        <v>0.63571796214770915</v>
      </c>
      <c r="J424" s="13">
        <f t="shared" si="74"/>
        <v>0.63570490402197921</v>
      </c>
      <c r="K424" s="13">
        <f t="shared" si="75"/>
        <v>1.3058125729936698E-5</v>
      </c>
      <c r="L424" s="13">
        <f t="shared" si="76"/>
        <v>0</v>
      </c>
      <c r="M424" s="13">
        <f t="shared" si="81"/>
        <v>8.9305603169016756E-2</v>
      </c>
      <c r="N424" s="13">
        <f t="shared" si="77"/>
        <v>5.5369473964790389E-2</v>
      </c>
      <c r="O424" s="13">
        <f t="shared" si="78"/>
        <v>5.5369473964790389E-2</v>
      </c>
      <c r="Q424">
        <v>22.34924977076383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9.0714285710000002</v>
      </c>
      <c r="G425" s="13">
        <f t="shared" si="72"/>
        <v>0</v>
      </c>
      <c r="H425" s="13">
        <f t="shared" si="73"/>
        <v>9.0714285710000002</v>
      </c>
      <c r="I425" s="16">
        <f t="shared" si="80"/>
        <v>9.0714416291257294</v>
      </c>
      <c r="J425" s="13">
        <f t="shared" si="74"/>
        <v>9.0410548811132756</v>
      </c>
      <c r="K425" s="13">
        <f t="shared" si="75"/>
        <v>3.0386748012453779E-2</v>
      </c>
      <c r="L425" s="13">
        <f t="shared" si="76"/>
        <v>0</v>
      </c>
      <c r="M425" s="13">
        <f t="shared" si="81"/>
        <v>3.3936129204226367E-2</v>
      </c>
      <c r="N425" s="13">
        <f t="shared" si="77"/>
        <v>2.1040400106620349E-2</v>
      </c>
      <c r="O425" s="13">
        <f t="shared" si="78"/>
        <v>2.1040400106620349E-2</v>
      </c>
      <c r="Q425">
        <v>23.892855319479349</v>
      </c>
    </row>
    <row r="426" spans="1:17" x14ac:dyDescent="0.2">
      <c r="A426" s="14">
        <f t="shared" si="79"/>
        <v>34943</v>
      </c>
      <c r="B426" s="1">
        <v>9</v>
      </c>
      <c r="F426" s="34">
        <v>8.25</v>
      </c>
      <c r="G426" s="13">
        <f t="shared" si="72"/>
        <v>0</v>
      </c>
      <c r="H426" s="13">
        <f t="shared" si="73"/>
        <v>8.25</v>
      </c>
      <c r="I426" s="16">
        <f t="shared" si="80"/>
        <v>8.2803867480124538</v>
      </c>
      <c r="J426" s="13">
        <f t="shared" si="74"/>
        <v>8.255502037143847</v>
      </c>
      <c r="K426" s="13">
        <f t="shared" si="75"/>
        <v>2.4884710868606774E-2</v>
      </c>
      <c r="L426" s="13">
        <f t="shared" si="76"/>
        <v>0</v>
      </c>
      <c r="M426" s="13">
        <f t="shared" si="81"/>
        <v>1.2895729097606019E-2</v>
      </c>
      <c r="N426" s="13">
        <f t="shared" si="77"/>
        <v>7.9953520405157321E-3</v>
      </c>
      <c r="O426" s="13">
        <f t="shared" si="78"/>
        <v>7.9953520405157321E-3</v>
      </c>
      <c r="Q426">
        <v>23.369260000000011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62.878571430000001</v>
      </c>
      <c r="G427" s="13">
        <f t="shared" si="72"/>
        <v>3.9752585755798928</v>
      </c>
      <c r="H427" s="13">
        <f t="shared" si="73"/>
        <v>58.903312854420108</v>
      </c>
      <c r="I427" s="16">
        <f t="shared" si="80"/>
        <v>58.928197565288713</v>
      </c>
      <c r="J427" s="13">
        <f t="shared" si="74"/>
        <v>45.494682140875817</v>
      </c>
      <c r="K427" s="13">
        <f t="shared" si="75"/>
        <v>13.433515424412896</v>
      </c>
      <c r="L427" s="13">
        <f t="shared" si="76"/>
        <v>2.3085100751130687</v>
      </c>
      <c r="M427" s="13">
        <f t="shared" si="81"/>
        <v>2.3134104521701593</v>
      </c>
      <c r="N427" s="13">
        <f t="shared" si="77"/>
        <v>1.4343144803454988</v>
      </c>
      <c r="O427" s="13">
        <f t="shared" si="78"/>
        <v>5.4095730559253914</v>
      </c>
      <c r="Q427">
        <v>17.73895347175598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25.571428569999998</v>
      </c>
      <c r="G428" s="13">
        <f t="shared" si="72"/>
        <v>0</v>
      </c>
      <c r="H428" s="13">
        <f t="shared" si="73"/>
        <v>25.571428569999998</v>
      </c>
      <c r="I428" s="16">
        <f t="shared" si="80"/>
        <v>36.696433919299828</v>
      </c>
      <c r="J428" s="13">
        <f t="shared" si="74"/>
        <v>30.658730600285445</v>
      </c>
      <c r="K428" s="13">
        <f t="shared" si="75"/>
        <v>6.0377033190143834</v>
      </c>
      <c r="L428" s="13">
        <f t="shared" si="76"/>
        <v>0</v>
      </c>
      <c r="M428" s="13">
        <f t="shared" si="81"/>
        <v>0.87909597182466048</v>
      </c>
      <c r="N428" s="13">
        <f t="shared" si="77"/>
        <v>0.54503950253128952</v>
      </c>
      <c r="O428" s="13">
        <f t="shared" si="78"/>
        <v>0.54503950253128952</v>
      </c>
      <c r="Q428">
        <v>14.178917371424999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53.18571429</v>
      </c>
      <c r="G429" s="13">
        <f t="shared" si="72"/>
        <v>2.8915699619238375</v>
      </c>
      <c r="H429" s="13">
        <f t="shared" si="73"/>
        <v>50.294144328076165</v>
      </c>
      <c r="I429" s="16">
        <f t="shared" si="80"/>
        <v>56.331847647090548</v>
      </c>
      <c r="J429" s="13">
        <f t="shared" si="74"/>
        <v>37.028268497747369</v>
      </c>
      <c r="K429" s="13">
        <f t="shared" si="75"/>
        <v>19.303579149343179</v>
      </c>
      <c r="L429" s="13">
        <f t="shared" si="76"/>
        <v>8.2217351038590412</v>
      </c>
      <c r="M429" s="13">
        <f t="shared" si="81"/>
        <v>8.5557915731524119</v>
      </c>
      <c r="N429" s="13">
        <f t="shared" si="77"/>
        <v>5.3045907753544954</v>
      </c>
      <c r="O429" s="13">
        <f t="shared" si="78"/>
        <v>8.1961607372783334</v>
      </c>
      <c r="Q429">
        <v>12.328904396880571</v>
      </c>
    </row>
    <row r="430" spans="1:17" x14ac:dyDescent="0.2">
      <c r="A430" s="14">
        <f t="shared" si="79"/>
        <v>35065</v>
      </c>
      <c r="B430" s="1">
        <v>1</v>
      </c>
      <c r="F430" s="34">
        <v>58.235714289999997</v>
      </c>
      <c r="G430" s="13">
        <f t="shared" si="72"/>
        <v>3.4561741255794551</v>
      </c>
      <c r="H430" s="13">
        <f t="shared" si="73"/>
        <v>54.779540164420538</v>
      </c>
      <c r="I430" s="16">
        <f t="shared" si="80"/>
        <v>65.861384209904671</v>
      </c>
      <c r="J430" s="13">
        <f t="shared" si="74"/>
        <v>40.04353455657472</v>
      </c>
      <c r="K430" s="13">
        <f t="shared" si="75"/>
        <v>25.817849653329951</v>
      </c>
      <c r="L430" s="13">
        <f t="shared" si="76"/>
        <v>14.783903624210787</v>
      </c>
      <c r="M430" s="13">
        <f t="shared" si="81"/>
        <v>18.035104422008704</v>
      </c>
      <c r="N430" s="13">
        <f t="shared" si="77"/>
        <v>11.181764741645397</v>
      </c>
      <c r="O430" s="13">
        <f t="shared" si="78"/>
        <v>14.637938867224852</v>
      </c>
      <c r="Q430">
        <v>12.712244593548389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20.75</v>
      </c>
      <c r="G431" s="13">
        <f t="shared" si="72"/>
        <v>0</v>
      </c>
      <c r="H431" s="13">
        <f t="shared" si="73"/>
        <v>20.75</v>
      </c>
      <c r="I431" s="16">
        <f t="shared" si="80"/>
        <v>31.783946029119164</v>
      </c>
      <c r="J431" s="13">
        <f t="shared" si="74"/>
        <v>27.363991052261824</v>
      </c>
      <c r="K431" s="13">
        <f t="shared" si="75"/>
        <v>4.4199549768573405</v>
      </c>
      <c r="L431" s="13">
        <f t="shared" si="76"/>
        <v>0</v>
      </c>
      <c r="M431" s="13">
        <f t="shared" si="81"/>
        <v>6.8533396803633071</v>
      </c>
      <c r="N431" s="13">
        <f t="shared" si="77"/>
        <v>4.2490706018252506</v>
      </c>
      <c r="O431" s="13">
        <f t="shared" si="78"/>
        <v>4.2490706018252506</v>
      </c>
      <c r="Q431">
        <v>13.65048775741783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0.82857142900000003</v>
      </c>
      <c r="G432" s="13">
        <f t="shared" si="72"/>
        <v>0</v>
      </c>
      <c r="H432" s="13">
        <f t="shared" si="73"/>
        <v>0.82857142900000003</v>
      </c>
      <c r="I432" s="16">
        <f t="shared" si="80"/>
        <v>5.2485264058573406</v>
      </c>
      <c r="J432" s="13">
        <f t="shared" si="74"/>
        <v>5.231423456582089</v>
      </c>
      <c r="K432" s="13">
        <f t="shared" si="75"/>
        <v>1.7102949275251689E-2</v>
      </c>
      <c r="L432" s="13">
        <f t="shared" si="76"/>
        <v>0</v>
      </c>
      <c r="M432" s="13">
        <f t="shared" si="81"/>
        <v>2.6042690785380564</v>
      </c>
      <c r="N432" s="13">
        <f t="shared" si="77"/>
        <v>1.6146468286935949</v>
      </c>
      <c r="O432" s="13">
        <f t="shared" si="78"/>
        <v>1.6146468286935949</v>
      </c>
      <c r="Q432">
        <v>16.337875352563309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1.3571428569999999</v>
      </c>
      <c r="G433" s="13">
        <f t="shared" si="72"/>
        <v>0</v>
      </c>
      <c r="H433" s="13">
        <f t="shared" si="73"/>
        <v>1.3571428569999999</v>
      </c>
      <c r="I433" s="16">
        <f t="shared" si="80"/>
        <v>1.3742458062752516</v>
      </c>
      <c r="J433" s="13">
        <f t="shared" si="74"/>
        <v>1.3740668697454448</v>
      </c>
      <c r="K433" s="13">
        <f t="shared" si="75"/>
        <v>1.7893652980682795E-4</v>
      </c>
      <c r="L433" s="13">
        <f t="shared" si="76"/>
        <v>0</v>
      </c>
      <c r="M433" s="13">
        <f t="shared" si="81"/>
        <v>0.98962224984446157</v>
      </c>
      <c r="N433" s="13">
        <f t="shared" si="77"/>
        <v>0.61356579490356622</v>
      </c>
      <c r="O433" s="13">
        <f t="shared" si="78"/>
        <v>0.61356579490356622</v>
      </c>
      <c r="Q433">
        <v>20.19213695963494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0.485714286</v>
      </c>
      <c r="G434" s="13">
        <f t="shared" si="72"/>
        <v>0</v>
      </c>
      <c r="H434" s="13">
        <f t="shared" si="73"/>
        <v>0.485714286</v>
      </c>
      <c r="I434" s="16">
        <f t="shared" si="80"/>
        <v>0.48589322252980682</v>
      </c>
      <c r="J434" s="13">
        <f t="shared" si="74"/>
        <v>0.48588382636775512</v>
      </c>
      <c r="K434" s="13">
        <f t="shared" si="75"/>
        <v>9.3961620517002409E-6</v>
      </c>
      <c r="L434" s="13">
        <f t="shared" si="76"/>
        <v>0</v>
      </c>
      <c r="M434" s="13">
        <f t="shared" si="81"/>
        <v>0.37605645494089535</v>
      </c>
      <c r="N434" s="13">
        <f t="shared" si="77"/>
        <v>0.2331550020633551</v>
      </c>
      <c r="O434" s="13">
        <f t="shared" si="78"/>
        <v>0.2331550020633551</v>
      </c>
      <c r="Q434">
        <v>18.977048245872091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1.05</v>
      </c>
      <c r="G435" s="13">
        <f t="shared" si="72"/>
        <v>0</v>
      </c>
      <c r="H435" s="13">
        <f t="shared" si="73"/>
        <v>1.05</v>
      </c>
      <c r="I435" s="16">
        <f t="shared" si="80"/>
        <v>1.0500093961620518</v>
      </c>
      <c r="J435" s="13">
        <f t="shared" si="74"/>
        <v>1.0499414557019349</v>
      </c>
      <c r="K435" s="13">
        <f t="shared" si="75"/>
        <v>6.794046011693311E-5</v>
      </c>
      <c r="L435" s="13">
        <f t="shared" si="76"/>
        <v>0</v>
      </c>
      <c r="M435" s="13">
        <f t="shared" si="81"/>
        <v>0.14290145287754025</v>
      </c>
      <c r="N435" s="13">
        <f t="shared" si="77"/>
        <v>8.8598900784074952E-2</v>
      </c>
      <c r="O435" s="13">
        <f t="shared" si="78"/>
        <v>8.8598900784074952E-2</v>
      </c>
      <c r="Q435">
        <v>21.330642785683381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18.292857139999999</v>
      </c>
      <c r="G436" s="13">
        <f t="shared" si="72"/>
        <v>0</v>
      </c>
      <c r="H436" s="13">
        <f t="shared" si="73"/>
        <v>18.292857139999999</v>
      </c>
      <c r="I436" s="16">
        <f t="shared" si="80"/>
        <v>18.292925080460115</v>
      </c>
      <c r="J436" s="13">
        <f t="shared" si="74"/>
        <v>18.088867689826767</v>
      </c>
      <c r="K436" s="13">
        <f t="shared" si="75"/>
        <v>0.20405739063334849</v>
      </c>
      <c r="L436" s="13">
        <f t="shared" si="76"/>
        <v>0</v>
      </c>
      <c r="M436" s="13">
        <f t="shared" si="81"/>
        <v>5.4302552093465295E-2</v>
      </c>
      <c r="N436" s="13">
        <f t="shared" si="77"/>
        <v>3.366758229794848E-2</v>
      </c>
      <c r="O436" s="13">
        <f t="shared" si="78"/>
        <v>3.366758229794848E-2</v>
      </c>
      <c r="Q436">
        <v>25.239574000000012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12.792857140000001</v>
      </c>
      <c r="G437" s="13">
        <f t="shared" si="72"/>
        <v>0</v>
      </c>
      <c r="H437" s="13">
        <f t="shared" si="73"/>
        <v>12.792857140000001</v>
      </c>
      <c r="I437" s="16">
        <f t="shared" si="80"/>
        <v>12.996914530633349</v>
      </c>
      <c r="J437" s="13">
        <f t="shared" si="74"/>
        <v>12.910544319790032</v>
      </c>
      <c r="K437" s="13">
        <f t="shared" si="75"/>
        <v>8.6370210843316642E-2</v>
      </c>
      <c r="L437" s="13">
        <f t="shared" si="76"/>
        <v>0</v>
      </c>
      <c r="M437" s="13">
        <f t="shared" si="81"/>
        <v>2.0634969795516815E-2</v>
      </c>
      <c r="N437" s="13">
        <f t="shared" si="77"/>
        <v>1.2793681273220425E-2</v>
      </c>
      <c r="O437" s="13">
        <f t="shared" si="78"/>
        <v>1.2793681273220425E-2</v>
      </c>
      <c r="Q437">
        <v>24.10091917714357</v>
      </c>
    </row>
    <row r="438" spans="1:17" x14ac:dyDescent="0.2">
      <c r="A438" s="14">
        <f t="shared" si="79"/>
        <v>35309</v>
      </c>
      <c r="B438" s="1">
        <v>9</v>
      </c>
      <c r="F438" s="34">
        <v>4.6428571429999996</v>
      </c>
      <c r="G438" s="13">
        <f t="shared" si="72"/>
        <v>0</v>
      </c>
      <c r="H438" s="13">
        <f t="shared" si="73"/>
        <v>4.6428571429999996</v>
      </c>
      <c r="I438" s="16">
        <f t="shared" si="80"/>
        <v>4.7292273538433163</v>
      </c>
      <c r="J438" s="13">
        <f t="shared" si="74"/>
        <v>4.7234008532151819</v>
      </c>
      <c r="K438" s="13">
        <f t="shared" si="75"/>
        <v>5.8265006281343901E-3</v>
      </c>
      <c r="L438" s="13">
        <f t="shared" si="76"/>
        <v>0</v>
      </c>
      <c r="M438" s="13">
        <f t="shared" si="81"/>
        <v>7.8412885222963902E-3</v>
      </c>
      <c r="N438" s="13">
        <f t="shared" si="77"/>
        <v>4.8615988838237615E-3</v>
      </c>
      <c r="O438" s="13">
        <f t="shared" si="78"/>
        <v>4.8615988838237615E-3</v>
      </c>
      <c r="Q438">
        <v>21.766337903983619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64.650000000000006</v>
      </c>
      <c r="G439" s="13">
        <f t="shared" si="72"/>
        <v>4.1733092580037594</v>
      </c>
      <c r="H439" s="13">
        <f t="shared" si="73"/>
        <v>60.476690741996244</v>
      </c>
      <c r="I439" s="16">
        <f t="shared" si="80"/>
        <v>60.482517242624375</v>
      </c>
      <c r="J439" s="13">
        <f t="shared" si="74"/>
        <v>47.730558157819196</v>
      </c>
      <c r="K439" s="13">
        <f t="shared" si="75"/>
        <v>12.751959084805179</v>
      </c>
      <c r="L439" s="13">
        <f t="shared" si="76"/>
        <v>1.6219423997482316</v>
      </c>
      <c r="M439" s="13">
        <f t="shared" si="81"/>
        <v>1.6249220893867042</v>
      </c>
      <c r="N439" s="13">
        <f t="shared" si="77"/>
        <v>1.0074516954197565</v>
      </c>
      <c r="O439" s="13">
        <f t="shared" si="78"/>
        <v>5.1807609534235155</v>
      </c>
      <c r="Q439">
        <v>18.901697982914769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51.15</v>
      </c>
      <c r="G440" s="13">
        <f t="shared" si="72"/>
        <v>2.6639713947659684</v>
      </c>
      <c r="H440" s="13">
        <f t="shared" si="73"/>
        <v>48.486028605234033</v>
      </c>
      <c r="I440" s="16">
        <f t="shared" si="80"/>
        <v>59.616045290290984</v>
      </c>
      <c r="J440" s="13">
        <f t="shared" si="74"/>
        <v>40.676979582576593</v>
      </c>
      <c r="K440" s="13">
        <f t="shared" si="75"/>
        <v>18.939065707714391</v>
      </c>
      <c r="L440" s="13">
        <f t="shared" si="76"/>
        <v>7.8545414740523594</v>
      </c>
      <c r="M440" s="13">
        <f t="shared" si="81"/>
        <v>8.4720118680193064</v>
      </c>
      <c r="N440" s="13">
        <f t="shared" si="77"/>
        <v>5.2526473581719699</v>
      </c>
      <c r="O440" s="13">
        <f t="shared" si="78"/>
        <v>7.9166187529379384</v>
      </c>
      <c r="Q440">
        <v>14.14033330775419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38.464285709999999</v>
      </c>
      <c r="G441" s="13">
        <f t="shared" si="72"/>
        <v>1.2456729577205099</v>
      </c>
      <c r="H441" s="13">
        <f t="shared" si="73"/>
        <v>37.218612752279491</v>
      </c>
      <c r="I441" s="16">
        <f t="shared" si="80"/>
        <v>48.303136985941521</v>
      </c>
      <c r="J441" s="13">
        <f t="shared" si="74"/>
        <v>34.494895945321986</v>
      </c>
      <c r="K441" s="13">
        <f t="shared" si="75"/>
        <v>13.808241040619535</v>
      </c>
      <c r="L441" s="13">
        <f t="shared" si="76"/>
        <v>2.6859909673995781</v>
      </c>
      <c r="M441" s="13">
        <f t="shared" si="81"/>
        <v>5.9053554772469141</v>
      </c>
      <c r="N441" s="13">
        <f t="shared" si="77"/>
        <v>3.6613203958930867</v>
      </c>
      <c r="O441" s="13">
        <f t="shared" si="78"/>
        <v>4.906993353613597</v>
      </c>
      <c r="Q441">
        <v>12.37160759354839</v>
      </c>
    </row>
    <row r="442" spans="1:17" x14ac:dyDescent="0.2">
      <c r="A442" s="14">
        <f t="shared" si="79"/>
        <v>35431</v>
      </c>
      <c r="B442" s="1">
        <v>1</v>
      </c>
      <c r="F442" s="34">
        <v>163.8785714</v>
      </c>
      <c r="G442" s="13">
        <f t="shared" si="72"/>
        <v>15.267341845338159</v>
      </c>
      <c r="H442" s="13">
        <f t="shared" si="73"/>
        <v>148.61122955466183</v>
      </c>
      <c r="I442" s="16">
        <f t="shared" si="80"/>
        <v>159.73347962788179</v>
      </c>
      <c r="J442" s="13">
        <f t="shared" si="74"/>
        <v>48.765989184222647</v>
      </c>
      <c r="K442" s="13">
        <f t="shared" si="75"/>
        <v>110.96749044365914</v>
      </c>
      <c r="L442" s="13">
        <f t="shared" si="76"/>
        <v>100.55963123202028</v>
      </c>
      <c r="M442" s="13">
        <f t="shared" si="81"/>
        <v>102.80366631337411</v>
      </c>
      <c r="N442" s="13">
        <f t="shared" si="77"/>
        <v>63.73827311429195</v>
      </c>
      <c r="O442" s="13">
        <f t="shared" si="78"/>
        <v>79.005614959630108</v>
      </c>
      <c r="Q442">
        <v>12.93498377156445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17.75</v>
      </c>
      <c r="G443" s="13">
        <f t="shared" si="72"/>
        <v>0</v>
      </c>
      <c r="H443" s="13">
        <f t="shared" si="73"/>
        <v>17.75</v>
      </c>
      <c r="I443" s="16">
        <f t="shared" si="80"/>
        <v>28.157859211638851</v>
      </c>
      <c r="J443" s="13">
        <f t="shared" si="74"/>
        <v>24.764493113156771</v>
      </c>
      <c r="K443" s="13">
        <f t="shared" si="75"/>
        <v>3.3933660984820797</v>
      </c>
      <c r="L443" s="13">
        <f t="shared" si="76"/>
        <v>0</v>
      </c>
      <c r="M443" s="13">
        <f t="shared" si="81"/>
        <v>39.065393199082159</v>
      </c>
      <c r="N443" s="13">
        <f t="shared" si="77"/>
        <v>24.220543783430937</v>
      </c>
      <c r="O443" s="13">
        <f t="shared" si="78"/>
        <v>24.220543783430937</v>
      </c>
      <c r="Q443">
        <v>13.16781678071442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16.542857139999999</v>
      </c>
      <c r="G444" s="13">
        <f t="shared" si="72"/>
        <v>0</v>
      </c>
      <c r="H444" s="13">
        <f t="shared" si="73"/>
        <v>16.542857139999999</v>
      </c>
      <c r="I444" s="16">
        <f t="shared" si="80"/>
        <v>19.936223238482079</v>
      </c>
      <c r="J444" s="13">
        <f t="shared" si="74"/>
        <v>18.607571939198852</v>
      </c>
      <c r="K444" s="13">
        <f t="shared" si="75"/>
        <v>1.3286512992832265</v>
      </c>
      <c r="L444" s="13">
        <f t="shared" si="76"/>
        <v>0</v>
      </c>
      <c r="M444" s="13">
        <f t="shared" si="81"/>
        <v>14.844849415651222</v>
      </c>
      <c r="N444" s="13">
        <f t="shared" si="77"/>
        <v>9.2038066377037566</v>
      </c>
      <c r="O444" s="13">
        <f t="shared" si="78"/>
        <v>9.2038066377037566</v>
      </c>
      <c r="Q444">
        <v>13.11262757313826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7.8071428569999997</v>
      </c>
      <c r="G445" s="13">
        <f t="shared" si="72"/>
        <v>0</v>
      </c>
      <c r="H445" s="13">
        <f t="shared" si="73"/>
        <v>7.8071428569999997</v>
      </c>
      <c r="I445" s="16">
        <f t="shared" si="80"/>
        <v>9.1357941562832252</v>
      </c>
      <c r="J445" s="13">
        <f t="shared" si="74"/>
        <v>9.0218655424243739</v>
      </c>
      <c r="K445" s="13">
        <f t="shared" si="75"/>
        <v>0.11392861385885134</v>
      </c>
      <c r="L445" s="13">
        <f t="shared" si="76"/>
        <v>0</v>
      </c>
      <c r="M445" s="13">
        <f t="shared" si="81"/>
        <v>5.6410427779474652</v>
      </c>
      <c r="N445" s="13">
        <f t="shared" si="77"/>
        <v>3.4974465223274285</v>
      </c>
      <c r="O445" s="13">
        <f t="shared" si="78"/>
        <v>3.4974465223274285</v>
      </c>
      <c r="Q445">
        <v>14.56560930794247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7.8857142859999998</v>
      </c>
      <c r="G446" s="13">
        <f t="shared" si="72"/>
        <v>0</v>
      </c>
      <c r="H446" s="13">
        <f t="shared" si="73"/>
        <v>7.8857142859999998</v>
      </c>
      <c r="I446" s="16">
        <f t="shared" si="80"/>
        <v>7.9996428998588511</v>
      </c>
      <c r="J446" s="13">
        <f t="shared" si="74"/>
        <v>7.9705077423762472</v>
      </c>
      <c r="K446" s="13">
        <f t="shared" si="75"/>
        <v>2.9135157482603979E-2</v>
      </c>
      <c r="L446" s="13">
        <f t="shared" si="76"/>
        <v>0</v>
      </c>
      <c r="M446" s="13">
        <f t="shared" si="81"/>
        <v>2.1435962556200368</v>
      </c>
      <c r="N446" s="13">
        <f t="shared" si="77"/>
        <v>1.3290296784844229</v>
      </c>
      <c r="O446" s="13">
        <f t="shared" si="78"/>
        <v>1.3290296784844229</v>
      </c>
      <c r="Q446">
        <v>21.50987617539489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5.7714285710000004</v>
      </c>
      <c r="G447" s="13">
        <f t="shared" si="72"/>
        <v>0</v>
      </c>
      <c r="H447" s="13">
        <f t="shared" si="73"/>
        <v>5.7714285710000004</v>
      </c>
      <c r="I447" s="16">
        <f t="shared" si="80"/>
        <v>5.8005637284826044</v>
      </c>
      <c r="J447" s="13">
        <f t="shared" si="74"/>
        <v>5.7891752430372838</v>
      </c>
      <c r="K447" s="13">
        <f t="shared" si="75"/>
        <v>1.1388485445320562E-2</v>
      </c>
      <c r="L447" s="13">
        <f t="shared" si="76"/>
        <v>0</v>
      </c>
      <c r="M447" s="13">
        <f t="shared" si="81"/>
        <v>0.81456657713561387</v>
      </c>
      <c r="N447" s="13">
        <f t="shared" si="77"/>
        <v>0.50503127782408064</v>
      </c>
      <c r="O447" s="13">
        <f t="shared" si="78"/>
        <v>0.50503127782408064</v>
      </c>
      <c r="Q447">
        <v>21.35107755019855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20.571428569999998</v>
      </c>
      <c r="G448" s="13">
        <f t="shared" si="72"/>
        <v>0</v>
      </c>
      <c r="H448" s="13">
        <f t="shared" si="73"/>
        <v>20.571428569999998</v>
      </c>
      <c r="I448" s="16">
        <f t="shared" si="80"/>
        <v>20.582817055445318</v>
      </c>
      <c r="J448" s="13">
        <f t="shared" si="74"/>
        <v>20.159121264380847</v>
      </c>
      <c r="K448" s="13">
        <f t="shared" si="75"/>
        <v>0.42369579106447119</v>
      </c>
      <c r="L448" s="13">
        <f t="shared" si="76"/>
        <v>0</v>
      </c>
      <c r="M448" s="13">
        <f t="shared" si="81"/>
        <v>0.30953529931153323</v>
      </c>
      <c r="N448" s="13">
        <f t="shared" si="77"/>
        <v>0.19191188557315061</v>
      </c>
      <c r="O448" s="13">
        <f t="shared" si="78"/>
        <v>0.19191188557315061</v>
      </c>
      <c r="Q448">
        <v>22.44701700000001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11.84285714</v>
      </c>
      <c r="G449" s="13">
        <f t="shared" si="72"/>
        <v>0</v>
      </c>
      <c r="H449" s="13">
        <f t="shared" si="73"/>
        <v>11.84285714</v>
      </c>
      <c r="I449" s="16">
        <f t="shared" si="80"/>
        <v>12.266552931064471</v>
      </c>
      <c r="J449" s="13">
        <f t="shared" si="74"/>
        <v>12.175120959678958</v>
      </c>
      <c r="K449" s="13">
        <f t="shared" si="75"/>
        <v>9.1431971385512512E-2</v>
      </c>
      <c r="L449" s="13">
        <f t="shared" si="76"/>
        <v>0</v>
      </c>
      <c r="M449" s="13">
        <f t="shared" si="81"/>
        <v>0.11762341373838262</v>
      </c>
      <c r="N449" s="13">
        <f t="shared" si="77"/>
        <v>7.2926516517797219E-2</v>
      </c>
      <c r="O449" s="13">
        <f t="shared" si="78"/>
        <v>7.2926516517797219E-2</v>
      </c>
      <c r="Q449">
        <v>22.45200815839198</v>
      </c>
    </row>
    <row r="450" spans="1:17" x14ac:dyDescent="0.2">
      <c r="A450" s="14">
        <f t="shared" si="79"/>
        <v>35674</v>
      </c>
      <c r="B450" s="1">
        <v>9</v>
      </c>
      <c r="F450" s="34">
        <v>13.59285714</v>
      </c>
      <c r="G450" s="13">
        <f t="shared" si="72"/>
        <v>0</v>
      </c>
      <c r="H450" s="13">
        <f t="shared" si="73"/>
        <v>13.59285714</v>
      </c>
      <c r="I450" s="16">
        <f t="shared" si="80"/>
        <v>13.684289111385512</v>
      </c>
      <c r="J450" s="13">
        <f t="shared" si="74"/>
        <v>13.560249441072497</v>
      </c>
      <c r="K450" s="13">
        <f t="shared" si="75"/>
        <v>0.12403967031301555</v>
      </c>
      <c r="L450" s="13">
        <f t="shared" si="76"/>
        <v>0</v>
      </c>
      <c r="M450" s="13">
        <f t="shared" si="81"/>
        <v>4.4696897220585396E-2</v>
      </c>
      <c r="N450" s="13">
        <f t="shared" si="77"/>
        <v>2.7712076276762945E-2</v>
      </c>
      <c r="O450" s="13">
        <f t="shared" si="78"/>
        <v>2.7712076276762945E-2</v>
      </c>
      <c r="Q450">
        <v>22.598652472954921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0.80714285699999999</v>
      </c>
      <c r="G451" s="13">
        <f t="shared" si="72"/>
        <v>0</v>
      </c>
      <c r="H451" s="13">
        <f t="shared" si="73"/>
        <v>0.80714285699999999</v>
      </c>
      <c r="I451" s="16">
        <f t="shared" si="80"/>
        <v>0.93118252731301554</v>
      </c>
      <c r="J451" s="13">
        <f t="shared" si="74"/>
        <v>0.93112254056765353</v>
      </c>
      <c r="K451" s="13">
        <f t="shared" si="75"/>
        <v>5.9986745362006211E-5</v>
      </c>
      <c r="L451" s="13">
        <f t="shared" si="76"/>
        <v>0</v>
      </c>
      <c r="M451" s="13">
        <f t="shared" si="81"/>
        <v>1.6984820943822452E-2</v>
      </c>
      <c r="N451" s="13">
        <f t="shared" si="77"/>
        <v>1.053058898516992E-2</v>
      </c>
      <c r="O451" s="13">
        <f t="shared" si="78"/>
        <v>1.053058898516992E-2</v>
      </c>
      <c r="Q451">
        <v>19.665484407023349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16.464285709999999</v>
      </c>
      <c r="G452" s="13">
        <f t="shared" si="72"/>
        <v>0</v>
      </c>
      <c r="H452" s="13">
        <f t="shared" si="73"/>
        <v>16.464285709999999</v>
      </c>
      <c r="I452" s="16">
        <f t="shared" si="80"/>
        <v>16.464345696745362</v>
      </c>
      <c r="J452" s="13">
        <f t="shared" si="74"/>
        <v>15.766401948041002</v>
      </c>
      <c r="K452" s="13">
        <f t="shared" si="75"/>
        <v>0.69794374870435938</v>
      </c>
      <c r="L452" s="13">
        <f t="shared" si="76"/>
        <v>0</v>
      </c>
      <c r="M452" s="13">
        <f t="shared" si="81"/>
        <v>6.4542319586525319E-3</v>
      </c>
      <c r="N452" s="13">
        <f t="shared" si="77"/>
        <v>4.0016238143645699E-3</v>
      </c>
      <c r="O452" s="13">
        <f t="shared" si="78"/>
        <v>4.0016238143645699E-3</v>
      </c>
      <c r="Q452">
        <v>13.901618854112341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43.75</v>
      </c>
      <c r="G453" s="13">
        <f t="shared" si="72"/>
        <v>1.8366306401022914</v>
      </c>
      <c r="H453" s="13">
        <f t="shared" si="73"/>
        <v>41.913369359897708</v>
      </c>
      <c r="I453" s="16">
        <f t="shared" si="80"/>
        <v>42.611313108602069</v>
      </c>
      <c r="J453" s="13">
        <f t="shared" si="74"/>
        <v>32.057717761463707</v>
      </c>
      <c r="K453" s="13">
        <f t="shared" si="75"/>
        <v>10.553595347138362</v>
      </c>
      <c r="L453" s="13">
        <f t="shared" si="76"/>
        <v>0</v>
      </c>
      <c r="M453" s="13">
        <f t="shared" si="81"/>
        <v>2.452608144287962E-3</v>
      </c>
      <c r="N453" s="13">
        <f t="shared" si="77"/>
        <v>1.5206170494585364E-3</v>
      </c>
      <c r="O453" s="13">
        <f t="shared" si="78"/>
        <v>1.83815125715175</v>
      </c>
      <c r="Q453">
        <v>12.18677359354839</v>
      </c>
    </row>
    <row r="454" spans="1:17" x14ac:dyDescent="0.2">
      <c r="A454" s="14">
        <f t="shared" si="79"/>
        <v>35796</v>
      </c>
      <c r="B454" s="1">
        <v>1</v>
      </c>
      <c r="F454" s="34">
        <v>0.14285714299999999</v>
      </c>
      <c r="G454" s="13">
        <f t="shared" ref="G454:G517" si="86">IF((F454-$J$2)&gt;0,$I$2*(F454-$J$2),0)</f>
        <v>0</v>
      </c>
      <c r="H454" s="13">
        <f t="shared" ref="H454:H517" si="87">F454-G454</f>
        <v>0.14285714299999999</v>
      </c>
      <c r="I454" s="16">
        <f t="shared" si="80"/>
        <v>10.696452490138363</v>
      </c>
      <c r="J454" s="13">
        <f t="shared" ref="J454:J517" si="88">I454/SQRT(1+(I454/($K$2*(300+(25*Q454)+0.05*(Q454)^3)))^2)</f>
        <v>10.430348632932816</v>
      </c>
      <c r="K454" s="13">
        <f t="shared" ref="K454:K517" si="89">I454-J454</f>
        <v>0.26610385720554675</v>
      </c>
      <c r="L454" s="13">
        <f t="shared" ref="L454:L517" si="90">IF(K454&gt;$N$2,(K454-$N$2)/$L$2,0)</f>
        <v>0</v>
      </c>
      <c r="M454" s="13">
        <f t="shared" si="81"/>
        <v>9.3199109482942563E-4</v>
      </c>
      <c r="N454" s="13">
        <f t="shared" ref="N454:N517" si="91">$M$2*M454</f>
        <v>5.7783447879424389E-4</v>
      </c>
      <c r="O454" s="13">
        <f t="shared" ref="O454:O517" si="92">N454+G454</f>
        <v>5.7783447879424389E-4</v>
      </c>
      <c r="Q454">
        <v>11.69162345627505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0.75</v>
      </c>
      <c r="G455" s="13">
        <f t="shared" si="86"/>
        <v>0</v>
      </c>
      <c r="H455" s="13">
        <f t="shared" si="87"/>
        <v>0.75</v>
      </c>
      <c r="I455" s="16">
        <f t="shared" ref="I455:I518" si="95">H455+K454-L454</f>
        <v>1.0161038572055467</v>
      </c>
      <c r="J455" s="13">
        <f t="shared" si="88"/>
        <v>1.0159250075341648</v>
      </c>
      <c r="K455" s="13">
        <f t="shared" si="89"/>
        <v>1.7884967138193097E-4</v>
      </c>
      <c r="L455" s="13">
        <f t="shared" si="90"/>
        <v>0</v>
      </c>
      <c r="M455" s="13">
        <f t="shared" ref="M455:M518" si="96">L455+M454-N454</f>
        <v>3.5415661603518174E-4</v>
      </c>
      <c r="N455" s="13">
        <f t="shared" si="91"/>
        <v>2.1957710194181267E-4</v>
      </c>
      <c r="O455" s="13">
        <f t="shared" si="92"/>
        <v>2.1957710194181267E-4</v>
      </c>
      <c r="Q455">
        <v>13.74676135162794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5.8571428570000004</v>
      </c>
      <c r="G456" s="13">
        <f t="shared" si="86"/>
        <v>0</v>
      </c>
      <c r="H456" s="13">
        <f t="shared" si="87"/>
        <v>5.8571428570000004</v>
      </c>
      <c r="I456" s="16">
        <f t="shared" si="95"/>
        <v>5.8573217066713825</v>
      </c>
      <c r="J456" s="13">
        <f t="shared" si="88"/>
        <v>5.8338210074668693</v>
      </c>
      <c r="K456" s="13">
        <f t="shared" si="89"/>
        <v>2.3500699204513253E-2</v>
      </c>
      <c r="L456" s="13">
        <f t="shared" si="90"/>
        <v>0</v>
      </c>
      <c r="M456" s="13">
        <f t="shared" si="96"/>
        <v>1.3457951409336907E-4</v>
      </c>
      <c r="N456" s="13">
        <f t="shared" si="91"/>
        <v>8.3439298737888822E-5</v>
      </c>
      <c r="O456" s="13">
        <f t="shared" si="92"/>
        <v>8.3439298737888822E-5</v>
      </c>
      <c r="Q456">
        <v>16.411373336337061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22.35</v>
      </c>
      <c r="G457" s="13">
        <f t="shared" si="86"/>
        <v>0</v>
      </c>
      <c r="H457" s="13">
        <f t="shared" si="87"/>
        <v>22.35</v>
      </c>
      <c r="I457" s="16">
        <f t="shared" si="95"/>
        <v>22.373500699204513</v>
      </c>
      <c r="J457" s="13">
        <f t="shared" si="88"/>
        <v>21.006252220361734</v>
      </c>
      <c r="K457" s="13">
        <f t="shared" si="89"/>
        <v>1.3672484788427788</v>
      </c>
      <c r="L457" s="13">
        <f t="shared" si="90"/>
        <v>0</v>
      </c>
      <c r="M457" s="13">
        <f t="shared" si="96"/>
        <v>5.1140215355480249E-5</v>
      </c>
      <c r="N457" s="13">
        <f t="shared" si="91"/>
        <v>3.1706933520397754E-5</v>
      </c>
      <c r="O457" s="13">
        <f t="shared" si="92"/>
        <v>3.1706933520397754E-5</v>
      </c>
      <c r="Q457">
        <v>15.468948847214881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23.371428569999999</v>
      </c>
      <c r="G458" s="13">
        <f t="shared" si="86"/>
        <v>0</v>
      </c>
      <c r="H458" s="13">
        <f t="shared" si="87"/>
        <v>23.371428569999999</v>
      </c>
      <c r="I458" s="16">
        <f t="shared" si="95"/>
        <v>24.738677048842778</v>
      </c>
      <c r="J458" s="13">
        <f t="shared" si="88"/>
        <v>23.184407281849793</v>
      </c>
      <c r="K458" s="13">
        <f t="shared" si="89"/>
        <v>1.5542697669929844</v>
      </c>
      <c r="L458" s="13">
        <f t="shared" si="90"/>
        <v>0</v>
      </c>
      <c r="M458" s="13">
        <f t="shared" si="96"/>
        <v>1.9433281835082495E-5</v>
      </c>
      <c r="N458" s="13">
        <f t="shared" si="91"/>
        <v>1.2048634737751147E-5</v>
      </c>
      <c r="O458" s="13">
        <f t="shared" si="92"/>
        <v>1.2048634737751147E-5</v>
      </c>
      <c r="Q458">
        <v>16.68509136745233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0.485714286</v>
      </c>
      <c r="G459" s="13">
        <f t="shared" si="86"/>
        <v>0</v>
      </c>
      <c r="H459" s="13">
        <f t="shared" si="87"/>
        <v>0.485714286</v>
      </c>
      <c r="I459" s="16">
        <f t="shared" si="95"/>
        <v>2.0399840529929842</v>
      </c>
      <c r="J459" s="13">
        <f t="shared" si="88"/>
        <v>2.039469331859181</v>
      </c>
      <c r="K459" s="13">
        <f t="shared" si="89"/>
        <v>5.1472113380324203E-4</v>
      </c>
      <c r="L459" s="13">
        <f t="shared" si="90"/>
        <v>0</v>
      </c>
      <c r="M459" s="13">
        <f t="shared" si="96"/>
        <v>7.3846470973313488E-6</v>
      </c>
      <c r="N459" s="13">
        <f t="shared" si="91"/>
        <v>4.578481200345436E-6</v>
      </c>
      <c r="O459" s="13">
        <f t="shared" si="92"/>
        <v>4.578481200345436E-6</v>
      </c>
      <c r="Q459">
        <v>21.09847497454178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1.8142857139999999</v>
      </c>
      <c r="G460" s="13">
        <f t="shared" si="86"/>
        <v>0</v>
      </c>
      <c r="H460" s="13">
        <f t="shared" si="87"/>
        <v>1.8142857139999999</v>
      </c>
      <c r="I460" s="16">
        <f t="shared" si="95"/>
        <v>1.8148004351338032</v>
      </c>
      <c r="J460" s="13">
        <f t="shared" si="88"/>
        <v>1.8145203815864064</v>
      </c>
      <c r="K460" s="13">
        <f t="shared" si="89"/>
        <v>2.8005354739679689E-4</v>
      </c>
      <c r="L460" s="13">
        <f t="shared" si="90"/>
        <v>0</v>
      </c>
      <c r="M460" s="13">
        <f t="shared" si="96"/>
        <v>2.8061658969859128E-6</v>
      </c>
      <c r="N460" s="13">
        <f t="shared" si="91"/>
        <v>1.7398228561312659E-6</v>
      </c>
      <c r="O460" s="13">
        <f t="shared" si="92"/>
        <v>1.7398228561312659E-6</v>
      </c>
      <c r="Q460">
        <v>22.925247262328071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16.45</v>
      </c>
      <c r="G461" s="13">
        <f t="shared" si="86"/>
        <v>0</v>
      </c>
      <c r="H461" s="13">
        <f t="shared" si="87"/>
        <v>16.45</v>
      </c>
      <c r="I461" s="16">
        <f t="shared" si="95"/>
        <v>16.450280053547395</v>
      </c>
      <c r="J461" s="13">
        <f t="shared" si="88"/>
        <v>16.300107775605618</v>
      </c>
      <c r="K461" s="13">
        <f t="shared" si="89"/>
        <v>0.15017227794177757</v>
      </c>
      <c r="L461" s="13">
        <f t="shared" si="90"/>
        <v>0</v>
      </c>
      <c r="M461" s="13">
        <f t="shared" si="96"/>
        <v>1.0663430408546468E-6</v>
      </c>
      <c r="N461" s="13">
        <f t="shared" si="91"/>
        <v>6.61132685329881E-7</v>
      </c>
      <c r="O461" s="13">
        <f t="shared" si="92"/>
        <v>6.61132685329881E-7</v>
      </c>
      <c r="Q461">
        <v>25.176109000000011</v>
      </c>
    </row>
    <row r="462" spans="1:17" x14ac:dyDescent="0.2">
      <c r="A462" s="14">
        <f t="shared" si="93"/>
        <v>36039</v>
      </c>
      <c r="B462" s="1">
        <v>9</v>
      </c>
      <c r="F462" s="34">
        <v>13.485714290000001</v>
      </c>
      <c r="G462" s="13">
        <f t="shared" si="86"/>
        <v>0</v>
      </c>
      <c r="H462" s="13">
        <f t="shared" si="87"/>
        <v>13.485714290000001</v>
      </c>
      <c r="I462" s="16">
        <f t="shared" si="95"/>
        <v>13.635886567941778</v>
      </c>
      <c r="J462" s="13">
        <f t="shared" si="88"/>
        <v>13.524710066880612</v>
      </c>
      <c r="K462" s="13">
        <f t="shared" si="89"/>
        <v>0.11117650106116628</v>
      </c>
      <c r="L462" s="13">
        <f t="shared" si="90"/>
        <v>0</v>
      </c>
      <c r="M462" s="13">
        <f t="shared" si="96"/>
        <v>4.0521035552476585E-7</v>
      </c>
      <c r="N462" s="13">
        <f t="shared" si="91"/>
        <v>2.5123042042535485E-7</v>
      </c>
      <c r="O462" s="13">
        <f t="shared" si="92"/>
        <v>2.5123042042535485E-7</v>
      </c>
      <c r="Q462">
        <v>23.310947721274459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37.692857140000001</v>
      </c>
      <c r="G463" s="13">
        <f t="shared" si="86"/>
        <v>1.1594250799809263</v>
      </c>
      <c r="H463" s="13">
        <f t="shared" si="87"/>
        <v>36.533432060019074</v>
      </c>
      <c r="I463" s="16">
        <f t="shared" si="95"/>
        <v>36.64460856108024</v>
      </c>
      <c r="J463" s="13">
        <f t="shared" si="88"/>
        <v>32.320520602374522</v>
      </c>
      <c r="K463" s="13">
        <f t="shared" si="89"/>
        <v>4.3240879587057179</v>
      </c>
      <c r="L463" s="13">
        <f t="shared" si="90"/>
        <v>0</v>
      </c>
      <c r="M463" s="13">
        <f t="shared" si="96"/>
        <v>1.53979935099411E-7</v>
      </c>
      <c r="N463" s="13">
        <f t="shared" si="91"/>
        <v>9.5467559761634814E-8</v>
      </c>
      <c r="O463" s="13">
        <f t="shared" si="92"/>
        <v>1.1594251754484861</v>
      </c>
      <c r="Q463">
        <v>17.13290940650743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5.3285714290000001</v>
      </c>
      <c r="G464" s="13">
        <f t="shared" si="86"/>
        <v>0</v>
      </c>
      <c r="H464" s="13">
        <f t="shared" si="87"/>
        <v>5.3285714290000001</v>
      </c>
      <c r="I464" s="16">
        <f t="shared" si="95"/>
        <v>9.6526593877057181</v>
      </c>
      <c r="J464" s="13">
        <f t="shared" si="88"/>
        <v>9.5315149738676332</v>
      </c>
      <c r="K464" s="13">
        <f t="shared" si="89"/>
        <v>0.12114441383808483</v>
      </c>
      <c r="L464" s="13">
        <f t="shared" si="90"/>
        <v>0</v>
      </c>
      <c r="M464" s="13">
        <f t="shared" si="96"/>
        <v>5.8512375337776184E-8</v>
      </c>
      <c r="N464" s="13">
        <f t="shared" si="91"/>
        <v>3.6277672709421232E-8</v>
      </c>
      <c r="O464" s="13">
        <f t="shared" si="92"/>
        <v>3.6277672709421232E-8</v>
      </c>
      <c r="Q464">
        <v>15.309655835416571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1.8928571430000001</v>
      </c>
      <c r="G465" s="13">
        <f t="shared" si="86"/>
        <v>0</v>
      </c>
      <c r="H465" s="13">
        <f t="shared" si="87"/>
        <v>1.8928571430000001</v>
      </c>
      <c r="I465" s="16">
        <f t="shared" si="95"/>
        <v>2.0140015568380849</v>
      </c>
      <c r="J465" s="13">
        <f t="shared" si="88"/>
        <v>2.012425550627456</v>
      </c>
      <c r="K465" s="13">
        <f t="shared" si="89"/>
        <v>1.5760062106289219E-3</v>
      </c>
      <c r="L465" s="13">
        <f t="shared" si="90"/>
        <v>0</v>
      </c>
      <c r="M465" s="13">
        <f t="shared" si="96"/>
        <v>2.2234702628354952E-8</v>
      </c>
      <c r="N465" s="13">
        <f t="shared" si="91"/>
        <v>1.3785515629580071E-8</v>
      </c>
      <c r="O465" s="13">
        <f t="shared" si="92"/>
        <v>1.3785515629580071E-8</v>
      </c>
      <c r="Q465">
        <v>12.84005593676091</v>
      </c>
    </row>
    <row r="466" spans="1:17" x14ac:dyDescent="0.2">
      <c r="A466" s="14">
        <f t="shared" si="93"/>
        <v>36161</v>
      </c>
      <c r="B466" s="1">
        <v>1</v>
      </c>
      <c r="F466" s="34">
        <v>22.121428569999999</v>
      </c>
      <c r="G466" s="13">
        <f t="shared" si="86"/>
        <v>0</v>
      </c>
      <c r="H466" s="13">
        <f t="shared" si="87"/>
        <v>22.121428569999999</v>
      </c>
      <c r="I466" s="16">
        <f t="shared" si="95"/>
        <v>22.123004576210629</v>
      </c>
      <c r="J466" s="13">
        <f t="shared" si="88"/>
        <v>20.200916244609644</v>
      </c>
      <c r="K466" s="13">
        <f t="shared" si="89"/>
        <v>1.9220883316009854</v>
      </c>
      <c r="L466" s="13">
        <f t="shared" si="90"/>
        <v>0</v>
      </c>
      <c r="M466" s="13">
        <f t="shared" si="96"/>
        <v>8.4491869987748811E-9</v>
      </c>
      <c r="N466" s="13">
        <f t="shared" si="91"/>
        <v>5.2384959392404263E-9</v>
      </c>
      <c r="O466" s="13">
        <f t="shared" si="92"/>
        <v>5.2384959392404263E-9</v>
      </c>
      <c r="Q466">
        <v>12.452173593548389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2.8214285710000002</v>
      </c>
      <c r="G467" s="13">
        <f t="shared" si="86"/>
        <v>0</v>
      </c>
      <c r="H467" s="13">
        <f t="shared" si="87"/>
        <v>2.8214285710000002</v>
      </c>
      <c r="I467" s="16">
        <f t="shared" si="95"/>
        <v>4.7435169026009856</v>
      </c>
      <c r="J467" s="13">
        <f t="shared" si="88"/>
        <v>4.7287828071686775</v>
      </c>
      <c r="K467" s="13">
        <f t="shared" si="89"/>
        <v>1.4734095432308081E-2</v>
      </c>
      <c r="L467" s="13">
        <f t="shared" si="90"/>
        <v>0</v>
      </c>
      <c r="M467" s="13">
        <f t="shared" si="96"/>
        <v>3.2106910595344549E-9</v>
      </c>
      <c r="N467" s="13">
        <f t="shared" si="91"/>
        <v>1.9906284569113621E-9</v>
      </c>
      <c r="O467" s="13">
        <f t="shared" si="92"/>
        <v>1.9906284569113621E-9</v>
      </c>
      <c r="Q467">
        <v>15.236203668071051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74.47142857</v>
      </c>
      <c r="G468" s="13">
        <f t="shared" si="86"/>
        <v>5.2713725181360829</v>
      </c>
      <c r="H468" s="13">
        <f t="shared" si="87"/>
        <v>69.200056051863925</v>
      </c>
      <c r="I468" s="16">
        <f t="shared" si="95"/>
        <v>69.214790147296227</v>
      </c>
      <c r="J468" s="13">
        <f t="shared" si="88"/>
        <v>49.170338779676243</v>
      </c>
      <c r="K468" s="13">
        <f t="shared" si="89"/>
        <v>20.044451367619985</v>
      </c>
      <c r="L468" s="13">
        <f t="shared" si="90"/>
        <v>8.9680547946676761</v>
      </c>
      <c r="M468" s="13">
        <f t="shared" si="96"/>
        <v>8.9680547958877384</v>
      </c>
      <c r="N468" s="13">
        <f t="shared" si="91"/>
        <v>5.5601939734503976</v>
      </c>
      <c r="O468" s="13">
        <f t="shared" si="92"/>
        <v>10.83156649158648</v>
      </c>
      <c r="Q468">
        <v>17.3952107695103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12.485714290000001</v>
      </c>
      <c r="G469" s="13">
        <f t="shared" si="86"/>
        <v>0</v>
      </c>
      <c r="H469" s="13">
        <f t="shared" si="87"/>
        <v>12.485714290000001</v>
      </c>
      <c r="I469" s="16">
        <f t="shared" si="95"/>
        <v>23.562110862952313</v>
      </c>
      <c r="J469" s="13">
        <f t="shared" si="88"/>
        <v>22.176429070588448</v>
      </c>
      <c r="K469" s="13">
        <f t="shared" si="89"/>
        <v>1.3856817923638651</v>
      </c>
      <c r="L469" s="13">
        <f t="shared" si="90"/>
        <v>0</v>
      </c>
      <c r="M469" s="13">
        <f t="shared" si="96"/>
        <v>3.4078608224373408</v>
      </c>
      <c r="N469" s="13">
        <f t="shared" si="91"/>
        <v>2.1128737099111512</v>
      </c>
      <c r="O469" s="13">
        <f t="shared" si="92"/>
        <v>2.1128737099111512</v>
      </c>
      <c r="Q469">
        <v>16.5080633489533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45.078571429999997</v>
      </c>
      <c r="G470" s="13">
        <f t="shared" si="86"/>
        <v>1.9851686521996965</v>
      </c>
      <c r="H470" s="13">
        <f t="shared" si="87"/>
        <v>43.0934027778003</v>
      </c>
      <c r="I470" s="16">
        <f t="shared" si="95"/>
        <v>44.479084570164162</v>
      </c>
      <c r="J470" s="13">
        <f t="shared" si="88"/>
        <v>37.407644700031732</v>
      </c>
      <c r="K470" s="13">
        <f t="shared" si="89"/>
        <v>7.0714398701324299</v>
      </c>
      <c r="L470" s="13">
        <f t="shared" si="90"/>
        <v>0</v>
      </c>
      <c r="M470" s="13">
        <f t="shared" si="96"/>
        <v>1.2949871125261896</v>
      </c>
      <c r="N470" s="13">
        <f t="shared" si="91"/>
        <v>0.80289200976623754</v>
      </c>
      <c r="O470" s="13">
        <f t="shared" si="92"/>
        <v>2.7880606619659343</v>
      </c>
      <c r="Q470">
        <v>17.24822035069376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15.735714290000001</v>
      </c>
      <c r="G471" s="13">
        <f t="shared" si="86"/>
        <v>0</v>
      </c>
      <c r="H471" s="13">
        <f t="shared" si="87"/>
        <v>15.735714290000001</v>
      </c>
      <c r="I471" s="16">
        <f t="shared" si="95"/>
        <v>22.807154160132431</v>
      </c>
      <c r="J471" s="13">
        <f t="shared" si="88"/>
        <v>22.183790690169541</v>
      </c>
      <c r="K471" s="13">
        <f t="shared" si="89"/>
        <v>0.62336346996288938</v>
      </c>
      <c r="L471" s="13">
        <f t="shared" si="90"/>
        <v>0</v>
      </c>
      <c r="M471" s="13">
        <f t="shared" si="96"/>
        <v>0.49209510275995205</v>
      </c>
      <c r="N471" s="13">
        <f t="shared" si="91"/>
        <v>0.30509896371117029</v>
      </c>
      <c r="O471" s="13">
        <f t="shared" si="92"/>
        <v>0.30509896371117029</v>
      </c>
      <c r="Q471">
        <v>21.818776355011789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0.85</v>
      </c>
      <c r="G472" s="13">
        <f t="shared" si="86"/>
        <v>0</v>
      </c>
      <c r="H472" s="13">
        <f t="shared" si="87"/>
        <v>0.85</v>
      </c>
      <c r="I472" s="16">
        <f t="shared" si="95"/>
        <v>1.4733634699628895</v>
      </c>
      <c r="J472" s="13">
        <f t="shared" si="88"/>
        <v>1.4732043983337022</v>
      </c>
      <c r="K472" s="13">
        <f t="shared" si="89"/>
        <v>1.5907162918726847E-4</v>
      </c>
      <c r="L472" s="13">
        <f t="shared" si="90"/>
        <v>0</v>
      </c>
      <c r="M472" s="13">
        <f t="shared" si="96"/>
        <v>0.18699613904878176</v>
      </c>
      <c r="N472" s="13">
        <f t="shared" si="91"/>
        <v>0.1159376062102447</v>
      </c>
      <c r="O472" s="13">
        <f t="shared" si="92"/>
        <v>0.1159376062102447</v>
      </c>
      <c r="Q472">
        <v>22.502214227583309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4.1571428570000002</v>
      </c>
      <c r="G473" s="13">
        <f t="shared" si="86"/>
        <v>0</v>
      </c>
      <c r="H473" s="13">
        <f t="shared" si="87"/>
        <v>4.1571428570000002</v>
      </c>
      <c r="I473" s="16">
        <f t="shared" si="95"/>
        <v>4.1573019286291872</v>
      </c>
      <c r="J473" s="13">
        <f t="shared" si="88"/>
        <v>4.1547790005110832</v>
      </c>
      <c r="K473" s="13">
        <f t="shared" si="89"/>
        <v>2.5229281181040619E-3</v>
      </c>
      <c r="L473" s="13">
        <f t="shared" si="90"/>
        <v>0</v>
      </c>
      <c r="M473" s="13">
        <f t="shared" si="96"/>
        <v>7.1058532838537067E-2</v>
      </c>
      <c r="N473" s="13">
        <f t="shared" si="91"/>
        <v>4.4056290359892981E-2</v>
      </c>
      <c r="O473" s="13">
        <f t="shared" si="92"/>
        <v>4.4056290359892981E-2</v>
      </c>
      <c r="Q473">
        <v>24.980530000000009</v>
      </c>
    </row>
    <row r="474" spans="1:17" x14ac:dyDescent="0.2">
      <c r="A474" s="14">
        <f t="shared" si="93"/>
        <v>36404</v>
      </c>
      <c r="B474" s="1">
        <v>9</v>
      </c>
      <c r="F474" s="34">
        <v>18.81428571</v>
      </c>
      <c r="G474" s="13">
        <f t="shared" si="86"/>
        <v>0</v>
      </c>
      <c r="H474" s="13">
        <f t="shared" si="87"/>
        <v>18.81428571</v>
      </c>
      <c r="I474" s="16">
        <f t="shared" si="95"/>
        <v>18.816808638118104</v>
      </c>
      <c r="J474" s="13">
        <f t="shared" si="88"/>
        <v>18.474364759075076</v>
      </c>
      <c r="K474" s="13">
        <f t="shared" si="89"/>
        <v>0.34244387904302798</v>
      </c>
      <c r="L474" s="13">
        <f t="shared" si="90"/>
        <v>0</v>
      </c>
      <c r="M474" s="13">
        <f t="shared" si="96"/>
        <v>2.7002242478644085E-2</v>
      </c>
      <c r="N474" s="13">
        <f t="shared" si="91"/>
        <v>1.6741390336759334E-2</v>
      </c>
      <c r="O474" s="13">
        <f t="shared" si="92"/>
        <v>1.6741390336759334E-2</v>
      </c>
      <c r="Q474">
        <v>22.07456283990097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78</v>
      </c>
      <c r="G475" s="13">
        <f t="shared" si="86"/>
        <v>5.6658767005389059</v>
      </c>
      <c r="H475" s="13">
        <f t="shared" si="87"/>
        <v>72.334123299461098</v>
      </c>
      <c r="I475" s="16">
        <f t="shared" si="95"/>
        <v>72.676567178504129</v>
      </c>
      <c r="J475" s="13">
        <f t="shared" si="88"/>
        <v>52.604376523680116</v>
      </c>
      <c r="K475" s="13">
        <f t="shared" si="89"/>
        <v>20.072190654824013</v>
      </c>
      <c r="L475" s="13">
        <f t="shared" si="90"/>
        <v>8.9959980428266011</v>
      </c>
      <c r="M475" s="13">
        <f t="shared" si="96"/>
        <v>9.0062588949684859</v>
      </c>
      <c r="N475" s="13">
        <f t="shared" si="91"/>
        <v>5.5838805148804616</v>
      </c>
      <c r="O475" s="13">
        <f t="shared" si="92"/>
        <v>11.249757215419368</v>
      </c>
      <c r="Q475">
        <v>18.63096576385599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3.8642857140000002</v>
      </c>
      <c r="G476" s="13">
        <f t="shared" si="86"/>
        <v>0</v>
      </c>
      <c r="H476" s="13">
        <f t="shared" si="87"/>
        <v>3.8642857140000002</v>
      </c>
      <c r="I476" s="16">
        <f t="shared" si="95"/>
        <v>14.940478325997413</v>
      </c>
      <c r="J476" s="13">
        <f t="shared" si="88"/>
        <v>14.479390974136148</v>
      </c>
      <c r="K476" s="13">
        <f t="shared" si="89"/>
        <v>0.46108735186126459</v>
      </c>
      <c r="L476" s="13">
        <f t="shared" si="90"/>
        <v>0</v>
      </c>
      <c r="M476" s="13">
        <f t="shared" si="96"/>
        <v>3.4223783800880243</v>
      </c>
      <c r="N476" s="13">
        <f t="shared" si="91"/>
        <v>2.121874595654575</v>
      </c>
      <c r="O476" s="13">
        <f t="shared" si="92"/>
        <v>2.121874595654575</v>
      </c>
      <c r="Q476">
        <v>14.92031436350085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103.4285714</v>
      </c>
      <c r="G477" s="13">
        <f t="shared" si="86"/>
        <v>8.5088623021733909</v>
      </c>
      <c r="H477" s="13">
        <f t="shared" si="87"/>
        <v>94.919709097826598</v>
      </c>
      <c r="I477" s="16">
        <f t="shared" si="95"/>
        <v>95.380796449687864</v>
      </c>
      <c r="J477" s="13">
        <f t="shared" si="88"/>
        <v>43.578524478755952</v>
      </c>
      <c r="K477" s="13">
        <f t="shared" si="89"/>
        <v>51.802271970931912</v>
      </c>
      <c r="L477" s="13">
        <f t="shared" si="90"/>
        <v>40.959383756289625</v>
      </c>
      <c r="M477" s="13">
        <f t="shared" si="96"/>
        <v>42.259887540723078</v>
      </c>
      <c r="N477" s="13">
        <f t="shared" si="91"/>
        <v>26.201130275248307</v>
      </c>
      <c r="O477" s="13">
        <f t="shared" si="92"/>
        <v>34.709992577421701</v>
      </c>
      <c r="Q477">
        <v>12.28586733514388</v>
      </c>
    </row>
    <row r="478" spans="1:17" x14ac:dyDescent="0.2">
      <c r="A478" s="14">
        <f t="shared" si="93"/>
        <v>36526</v>
      </c>
      <c r="B478" s="1">
        <v>1</v>
      </c>
      <c r="F478" s="34">
        <v>143.80000000000001</v>
      </c>
      <c r="G478" s="13">
        <f t="shared" si="86"/>
        <v>13.022501248764577</v>
      </c>
      <c r="H478" s="13">
        <f t="shared" si="87"/>
        <v>130.77749875123544</v>
      </c>
      <c r="I478" s="16">
        <f t="shared" si="95"/>
        <v>141.62038696587774</v>
      </c>
      <c r="J478" s="13">
        <f t="shared" si="88"/>
        <v>49.508357573137303</v>
      </c>
      <c r="K478" s="13">
        <f t="shared" si="89"/>
        <v>92.112029392740439</v>
      </c>
      <c r="L478" s="13">
        <f t="shared" si="90"/>
        <v>81.56553007068041</v>
      </c>
      <c r="M478" s="13">
        <f t="shared" si="96"/>
        <v>97.624287336155177</v>
      </c>
      <c r="N478" s="13">
        <f t="shared" si="91"/>
        <v>60.527058148416209</v>
      </c>
      <c r="O478" s="13">
        <f t="shared" si="92"/>
        <v>73.549559397180786</v>
      </c>
      <c r="Q478">
        <v>13.39204979827764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66.45</v>
      </c>
      <c r="G479" s="13">
        <f t="shared" si="86"/>
        <v>4.3745543064354635</v>
      </c>
      <c r="H479" s="13">
        <f t="shared" si="87"/>
        <v>62.075445693564539</v>
      </c>
      <c r="I479" s="16">
        <f t="shared" si="95"/>
        <v>72.621945015624561</v>
      </c>
      <c r="J479" s="13">
        <f t="shared" si="88"/>
        <v>39.30995905877618</v>
      </c>
      <c r="K479" s="13">
        <f t="shared" si="89"/>
        <v>33.311985956848382</v>
      </c>
      <c r="L479" s="13">
        <f t="shared" si="90"/>
        <v>22.33314268452871</v>
      </c>
      <c r="M479" s="13">
        <f t="shared" si="96"/>
        <v>59.430371872267678</v>
      </c>
      <c r="N479" s="13">
        <f t="shared" si="91"/>
        <v>36.846830560805962</v>
      </c>
      <c r="O479" s="13">
        <f t="shared" si="92"/>
        <v>41.221384867241426</v>
      </c>
      <c r="Q479">
        <v>11.596242593548389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3.1</v>
      </c>
      <c r="G480" s="13">
        <f t="shared" si="86"/>
        <v>0</v>
      </c>
      <c r="H480" s="13">
        <f t="shared" si="87"/>
        <v>3.1</v>
      </c>
      <c r="I480" s="16">
        <f t="shared" si="95"/>
        <v>14.078843272319673</v>
      </c>
      <c r="J480" s="13">
        <f t="shared" si="88"/>
        <v>13.650931576971542</v>
      </c>
      <c r="K480" s="13">
        <f t="shared" si="89"/>
        <v>0.427911695348131</v>
      </c>
      <c r="L480" s="13">
        <f t="shared" si="90"/>
        <v>0</v>
      </c>
      <c r="M480" s="13">
        <f t="shared" si="96"/>
        <v>22.583541311461715</v>
      </c>
      <c r="N480" s="13">
        <f t="shared" si="91"/>
        <v>14.001795613106264</v>
      </c>
      <c r="O480" s="13">
        <f t="shared" si="92"/>
        <v>14.001795613106264</v>
      </c>
      <c r="Q480">
        <v>14.17965991931853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27.321428569999998</v>
      </c>
      <c r="G481" s="13">
        <f t="shared" si="86"/>
        <v>0</v>
      </c>
      <c r="H481" s="13">
        <f t="shared" si="87"/>
        <v>27.321428569999998</v>
      </c>
      <c r="I481" s="16">
        <f t="shared" si="95"/>
        <v>27.749340265348131</v>
      </c>
      <c r="J481" s="13">
        <f t="shared" si="88"/>
        <v>25.760599979112136</v>
      </c>
      <c r="K481" s="13">
        <f t="shared" si="89"/>
        <v>1.9887402862359949</v>
      </c>
      <c r="L481" s="13">
        <f t="shared" si="90"/>
        <v>0</v>
      </c>
      <c r="M481" s="13">
        <f t="shared" si="96"/>
        <v>8.5817456983554514</v>
      </c>
      <c r="N481" s="13">
        <f t="shared" si="91"/>
        <v>5.3206823329803798</v>
      </c>
      <c r="O481" s="13">
        <f t="shared" si="92"/>
        <v>5.3206823329803798</v>
      </c>
      <c r="Q481">
        <v>17.279149150051062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0.79285714299999999</v>
      </c>
      <c r="G482" s="13">
        <f t="shared" si="86"/>
        <v>0</v>
      </c>
      <c r="H482" s="13">
        <f t="shared" si="87"/>
        <v>0.79285714299999999</v>
      </c>
      <c r="I482" s="16">
        <f t="shared" si="95"/>
        <v>2.7815974292359948</v>
      </c>
      <c r="J482" s="13">
        <f t="shared" si="88"/>
        <v>2.7797697728160373</v>
      </c>
      <c r="K482" s="13">
        <f t="shared" si="89"/>
        <v>1.827656419957524E-3</v>
      </c>
      <c r="L482" s="13">
        <f t="shared" si="90"/>
        <v>0</v>
      </c>
      <c r="M482" s="13">
        <f t="shared" si="96"/>
        <v>3.2610633653750716</v>
      </c>
      <c r="N482" s="13">
        <f t="shared" si="91"/>
        <v>2.0218592865325444</v>
      </c>
      <c r="O482" s="13">
        <f t="shared" si="92"/>
        <v>2.0218592865325444</v>
      </c>
      <c r="Q482">
        <v>18.715196025771991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11.46428571</v>
      </c>
      <c r="G483" s="13">
        <f t="shared" si="86"/>
        <v>0</v>
      </c>
      <c r="H483" s="13">
        <f t="shared" si="87"/>
        <v>11.46428571</v>
      </c>
      <c r="I483" s="16">
        <f t="shared" si="95"/>
        <v>11.466113366419957</v>
      </c>
      <c r="J483" s="13">
        <f t="shared" si="88"/>
        <v>11.385223559518096</v>
      </c>
      <c r="K483" s="13">
        <f t="shared" si="89"/>
        <v>8.088980690186176E-2</v>
      </c>
      <c r="L483" s="13">
        <f t="shared" si="90"/>
        <v>0</v>
      </c>
      <c r="M483" s="13">
        <f t="shared" si="96"/>
        <v>1.2392040788425271</v>
      </c>
      <c r="N483" s="13">
        <f t="shared" si="91"/>
        <v>0.76830652888236683</v>
      </c>
      <c r="O483" s="13">
        <f t="shared" si="92"/>
        <v>0.76830652888236683</v>
      </c>
      <c r="Q483">
        <v>21.889891957029281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4.5214285710000004</v>
      </c>
      <c r="G484" s="13">
        <f t="shared" si="86"/>
        <v>0</v>
      </c>
      <c r="H484" s="13">
        <f t="shared" si="87"/>
        <v>4.5214285710000004</v>
      </c>
      <c r="I484" s="16">
        <f t="shared" si="95"/>
        <v>4.6023183779018622</v>
      </c>
      <c r="J484" s="13">
        <f t="shared" si="88"/>
        <v>4.5984935372969371</v>
      </c>
      <c r="K484" s="13">
        <f t="shared" si="89"/>
        <v>3.8248406049250505E-3</v>
      </c>
      <c r="L484" s="13">
        <f t="shared" si="90"/>
        <v>0</v>
      </c>
      <c r="M484" s="13">
        <f t="shared" si="96"/>
        <v>0.47089754996016031</v>
      </c>
      <c r="N484" s="13">
        <f t="shared" si="91"/>
        <v>0.29195648097529942</v>
      </c>
      <c r="O484" s="13">
        <f t="shared" si="92"/>
        <v>0.29195648097529942</v>
      </c>
      <c r="Q484">
        <v>24.182616195755649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2.25</v>
      </c>
      <c r="G485" s="13">
        <f t="shared" si="86"/>
        <v>0</v>
      </c>
      <c r="H485" s="13">
        <f t="shared" si="87"/>
        <v>2.25</v>
      </c>
      <c r="I485" s="16">
        <f t="shared" si="95"/>
        <v>2.2538248406049251</v>
      </c>
      <c r="J485" s="13">
        <f t="shared" si="88"/>
        <v>2.2533934205758022</v>
      </c>
      <c r="K485" s="13">
        <f t="shared" si="89"/>
        <v>4.3142002912288646E-4</v>
      </c>
      <c r="L485" s="13">
        <f t="shared" si="90"/>
        <v>0</v>
      </c>
      <c r="M485" s="13">
        <f t="shared" si="96"/>
        <v>0.1789410689848609</v>
      </c>
      <c r="N485" s="13">
        <f t="shared" si="91"/>
        <v>0.11094346277061376</v>
      </c>
      <c r="O485" s="13">
        <f t="shared" si="92"/>
        <v>0.11094346277061376</v>
      </c>
      <c r="Q485">
        <v>24.478515000000009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2.2785714289999999</v>
      </c>
      <c r="G486" s="13">
        <f t="shared" si="86"/>
        <v>0</v>
      </c>
      <c r="H486" s="13">
        <f t="shared" si="87"/>
        <v>2.2785714289999999</v>
      </c>
      <c r="I486" s="16">
        <f t="shared" si="95"/>
        <v>2.2790028490291228</v>
      </c>
      <c r="J486" s="13">
        <f t="shared" si="88"/>
        <v>2.2785041289394181</v>
      </c>
      <c r="K486" s="13">
        <f t="shared" si="89"/>
        <v>4.9872008970464066E-4</v>
      </c>
      <c r="L486" s="13">
        <f t="shared" si="90"/>
        <v>0</v>
      </c>
      <c r="M486" s="13">
        <f t="shared" si="96"/>
        <v>6.7997606214247136E-2</v>
      </c>
      <c r="N486" s="13">
        <f t="shared" si="91"/>
        <v>4.2158515852833221E-2</v>
      </c>
      <c r="O486" s="13">
        <f t="shared" si="92"/>
        <v>4.2158515852833221E-2</v>
      </c>
      <c r="Q486">
        <v>23.680576600845608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61.928571429999998</v>
      </c>
      <c r="G487" s="13">
        <f t="shared" si="86"/>
        <v>3.8690459111298261</v>
      </c>
      <c r="H487" s="13">
        <f t="shared" si="87"/>
        <v>58.059525518870174</v>
      </c>
      <c r="I487" s="16">
        <f t="shared" si="95"/>
        <v>58.060024238959876</v>
      </c>
      <c r="J487" s="13">
        <f t="shared" si="88"/>
        <v>48.59786754074841</v>
      </c>
      <c r="K487" s="13">
        <f t="shared" si="89"/>
        <v>9.4621566982114658</v>
      </c>
      <c r="L487" s="13">
        <f t="shared" si="90"/>
        <v>0</v>
      </c>
      <c r="M487" s="13">
        <f t="shared" si="96"/>
        <v>2.5839090361413915E-2</v>
      </c>
      <c r="N487" s="13">
        <f t="shared" si="91"/>
        <v>1.6020236024076626E-2</v>
      </c>
      <c r="O487" s="13">
        <f t="shared" si="92"/>
        <v>3.8850661471539025</v>
      </c>
      <c r="Q487">
        <v>20.787629701869911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35.728571430000002</v>
      </c>
      <c r="G488" s="13">
        <f t="shared" si="86"/>
        <v>0.93981242840167278</v>
      </c>
      <c r="H488" s="13">
        <f t="shared" si="87"/>
        <v>34.788759001598329</v>
      </c>
      <c r="I488" s="16">
        <f t="shared" si="95"/>
        <v>44.250915699809795</v>
      </c>
      <c r="J488" s="13">
        <f t="shared" si="88"/>
        <v>34.246198640587991</v>
      </c>
      <c r="K488" s="13">
        <f t="shared" si="89"/>
        <v>10.004717059221804</v>
      </c>
      <c r="L488" s="13">
        <f t="shared" si="90"/>
        <v>0</v>
      </c>
      <c r="M488" s="13">
        <f t="shared" si="96"/>
        <v>9.8188543373372884E-3</v>
      </c>
      <c r="N488" s="13">
        <f t="shared" si="91"/>
        <v>6.0876896891491191E-3</v>
      </c>
      <c r="O488" s="13">
        <f t="shared" si="92"/>
        <v>0.94590011809082186</v>
      </c>
      <c r="Q488">
        <v>13.72721507010292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48.328571429999997</v>
      </c>
      <c r="G489" s="13">
        <f t="shared" si="86"/>
        <v>2.3485277674236089</v>
      </c>
      <c r="H489" s="13">
        <f t="shared" si="87"/>
        <v>45.980043662576385</v>
      </c>
      <c r="I489" s="16">
        <f t="shared" si="95"/>
        <v>55.984760721798189</v>
      </c>
      <c r="J489" s="13">
        <f t="shared" si="88"/>
        <v>35.137946373299052</v>
      </c>
      <c r="K489" s="13">
        <f t="shared" si="89"/>
        <v>20.846814348499137</v>
      </c>
      <c r="L489" s="13">
        <f t="shared" si="90"/>
        <v>9.776317376302627</v>
      </c>
      <c r="M489" s="13">
        <f t="shared" si="96"/>
        <v>9.7800485409508155</v>
      </c>
      <c r="N489" s="13">
        <f t="shared" si="91"/>
        <v>6.0636300953895059</v>
      </c>
      <c r="O489" s="13">
        <f t="shared" si="92"/>
        <v>8.412157862813114</v>
      </c>
      <c r="Q489">
        <v>11.074759593548389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1.228571429</v>
      </c>
      <c r="G490" s="13">
        <f t="shared" si="86"/>
        <v>0</v>
      </c>
      <c r="H490" s="13">
        <f t="shared" si="87"/>
        <v>1.228571429</v>
      </c>
      <c r="I490" s="16">
        <f t="shared" si="95"/>
        <v>12.299068401196509</v>
      </c>
      <c r="J490" s="13">
        <f t="shared" si="88"/>
        <v>11.851325572769451</v>
      </c>
      <c r="K490" s="13">
        <f t="shared" si="89"/>
        <v>0.44774282842705837</v>
      </c>
      <c r="L490" s="13">
        <f t="shared" si="90"/>
        <v>0</v>
      </c>
      <c r="M490" s="13">
        <f t="shared" si="96"/>
        <v>3.7164184455613096</v>
      </c>
      <c r="N490" s="13">
        <f t="shared" si="91"/>
        <v>2.3041794362480119</v>
      </c>
      <c r="O490" s="13">
        <f t="shared" si="92"/>
        <v>2.3041794362480119</v>
      </c>
      <c r="Q490">
        <v>10.80585943475225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52.057142859999999</v>
      </c>
      <c r="G491" s="13">
        <f t="shared" si="86"/>
        <v>2.7653925107632884</v>
      </c>
      <c r="H491" s="13">
        <f t="shared" si="87"/>
        <v>49.291750349236708</v>
      </c>
      <c r="I491" s="16">
        <f t="shared" si="95"/>
        <v>49.739493177663768</v>
      </c>
      <c r="J491" s="13">
        <f t="shared" si="88"/>
        <v>36.490123485759462</v>
      </c>
      <c r="K491" s="13">
        <f t="shared" si="89"/>
        <v>13.249369691904306</v>
      </c>
      <c r="L491" s="13">
        <f t="shared" si="90"/>
        <v>2.1230103590227656</v>
      </c>
      <c r="M491" s="13">
        <f t="shared" si="96"/>
        <v>3.5352493683360637</v>
      </c>
      <c r="N491" s="13">
        <f t="shared" si="91"/>
        <v>2.1918546083683594</v>
      </c>
      <c r="O491" s="13">
        <f t="shared" si="92"/>
        <v>4.9572471191316474</v>
      </c>
      <c r="Q491">
        <v>13.62516630826125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0.264285714</v>
      </c>
      <c r="G492" s="13">
        <f t="shared" si="86"/>
        <v>0</v>
      </c>
      <c r="H492" s="13">
        <f t="shared" si="87"/>
        <v>0.264285714</v>
      </c>
      <c r="I492" s="16">
        <f t="shared" si="95"/>
        <v>11.39064504688154</v>
      </c>
      <c r="J492" s="13">
        <f t="shared" si="88"/>
        <v>11.224044458236238</v>
      </c>
      <c r="K492" s="13">
        <f t="shared" si="89"/>
        <v>0.16660058864530214</v>
      </c>
      <c r="L492" s="13">
        <f t="shared" si="90"/>
        <v>0</v>
      </c>
      <c r="M492" s="13">
        <f t="shared" si="96"/>
        <v>1.3433947599677043</v>
      </c>
      <c r="N492" s="13">
        <f t="shared" si="91"/>
        <v>0.83290475117997664</v>
      </c>
      <c r="O492" s="13">
        <f t="shared" si="92"/>
        <v>0.83290475117997664</v>
      </c>
      <c r="Q492">
        <v>16.5582392525207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0.99285714300000005</v>
      </c>
      <c r="G493" s="13">
        <f t="shared" si="86"/>
        <v>0</v>
      </c>
      <c r="H493" s="13">
        <f t="shared" si="87"/>
        <v>0.99285714300000005</v>
      </c>
      <c r="I493" s="16">
        <f t="shared" si="95"/>
        <v>1.1594577316453023</v>
      </c>
      <c r="J493" s="13">
        <f t="shared" si="88"/>
        <v>1.1593443039353135</v>
      </c>
      <c r="K493" s="13">
        <f t="shared" si="89"/>
        <v>1.1342770998878926E-4</v>
      </c>
      <c r="L493" s="13">
        <f t="shared" si="90"/>
        <v>0</v>
      </c>
      <c r="M493" s="13">
        <f t="shared" si="96"/>
        <v>0.51049000878772766</v>
      </c>
      <c r="N493" s="13">
        <f t="shared" si="91"/>
        <v>0.31650380544839113</v>
      </c>
      <c r="O493" s="13">
        <f t="shared" si="92"/>
        <v>0.31650380544839113</v>
      </c>
      <c r="Q493">
        <v>19.811352732808871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1.678571429</v>
      </c>
      <c r="G494" s="13">
        <f t="shared" si="86"/>
        <v>0</v>
      </c>
      <c r="H494" s="13">
        <f t="shared" si="87"/>
        <v>1.678571429</v>
      </c>
      <c r="I494" s="16">
        <f t="shared" si="95"/>
        <v>1.6786848567099888</v>
      </c>
      <c r="J494" s="13">
        <f t="shared" si="88"/>
        <v>1.6784379129993072</v>
      </c>
      <c r="K494" s="13">
        <f t="shared" si="89"/>
        <v>2.4694371068156862E-4</v>
      </c>
      <c r="L494" s="13">
        <f t="shared" si="90"/>
        <v>0</v>
      </c>
      <c r="M494" s="13">
        <f t="shared" si="96"/>
        <v>0.19398620333933653</v>
      </c>
      <c r="N494" s="13">
        <f t="shared" si="91"/>
        <v>0.12027144607038864</v>
      </c>
      <c r="O494" s="13">
        <f t="shared" si="92"/>
        <v>0.12027144607038864</v>
      </c>
      <c r="Q494">
        <v>22.158543688020849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0.7</v>
      </c>
      <c r="G495" s="13">
        <f t="shared" si="86"/>
        <v>0</v>
      </c>
      <c r="H495" s="13">
        <f t="shared" si="87"/>
        <v>0.7</v>
      </c>
      <c r="I495" s="16">
        <f t="shared" si="95"/>
        <v>0.70024694371068152</v>
      </c>
      <c r="J495" s="13">
        <f t="shared" si="88"/>
        <v>0.7002217884513201</v>
      </c>
      <c r="K495" s="13">
        <f t="shared" si="89"/>
        <v>2.5155259361420157E-5</v>
      </c>
      <c r="L495" s="13">
        <f t="shared" si="90"/>
        <v>0</v>
      </c>
      <c r="M495" s="13">
        <f t="shared" si="96"/>
        <v>7.3714757268947884E-2</v>
      </c>
      <c r="N495" s="13">
        <f t="shared" si="91"/>
        <v>4.5703149506747691E-2</v>
      </c>
      <c r="O495" s="13">
        <f t="shared" si="92"/>
        <v>4.5703149506747691E-2</v>
      </c>
      <c r="Q495">
        <v>19.764536915567621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5.7857142860000002</v>
      </c>
      <c r="G496" s="13">
        <f t="shared" si="86"/>
        <v>0</v>
      </c>
      <c r="H496" s="13">
        <f t="shared" si="87"/>
        <v>5.7857142860000002</v>
      </c>
      <c r="I496" s="16">
        <f t="shared" si="95"/>
        <v>5.7857394412593619</v>
      </c>
      <c r="J496" s="13">
        <f t="shared" si="88"/>
        <v>5.7757103581357709</v>
      </c>
      <c r="K496" s="13">
        <f t="shared" si="89"/>
        <v>1.0029083123590965E-2</v>
      </c>
      <c r="L496" s="13">
        <f t="shared" si="90"/>
        <v>0</v>
      </c>
      <c r="M496" s="13">
        <f t="shared" si="96"/>
        <v>2.8011607762200193E-2</v>
      </c>
      <c r="N496" s="13">
        <f t="shared" si="91"/>
        <v>1.7367196812564118E-2</v>
      </c>
      <c r="O496" s="13">
        <f t="shared" si="92"/>
        <v>1.7367196812564118E-2</v>
      </c>
      <c r="Q496">
        <v>22.198865252878441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4.9071428570000002</v>
      </c>
      <c r="G497" s="13">
        <f t="shared" si="86"/>
        <v>0</v>
      </c>
      <c r="H497" s="13">
        <f t="shared" si="87"/>
        <v>4.9071428570000002</v>
      </c>
      <c r="I497" s="16">
        <f t="shared" si="95"/>
        <v>4.9171719401235912</v>
      </c>
      <c r="J497" s="13">
        <f t="shared" si="88"/>
        <v>4.9131132910498154</v>
      </c>
      <c r="K497" s="13">
        <f t="shared" si="89"/>
        <v>4.058649073775733E-3</v>
      </c>
      <c r="L497" s="13">
        <f t="shared" si="90"/>
        <v>0</v>
      </c>
      <c r="M497" s="13">
        <f t="shared" si="96"/>
        <v>1.0644410949636075E-2</v>
      </c>
      <c r="N497" s="13">
        <f t="shared" si="91"/>
        <v>6.5995347887743659E-3</v>
      </c>
      <c r="O497" s="13">
        <f t="shared" si="92"/>
        <v>6.5995347887743659E-3</v>
      </c>
      <c r="Q497">
        <v>25.18067000000001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20.35714286</v>
      </c>
      <c r="G498" s="13">
        <f t="shared" si="86"/>
        <v>0</v>
      </c>
      <c r="H498" s="13">
        <f t="shared" si="87"/>
        <v>20.35714286</v>
      </c>
      <c r="I498" s="16">
        <f t="shared" si="95"/>
        <v>20.361201509073776</v>
      </c>
      <c r="J498" s="13">
        <f t="shared" si="88"/>
        <v>19.957087813593365</v>
      </c>
      <c r="K498" s="13">
        <f t="shared" si="89"/>
        <v>0.40411369548041165</v>
      </c>
      <c r="L498" s="13">
        <f t="shared" si="90"/>
        <v>0</v>
      </c>
      <c r="M498" s="13">
        <f t="shared" si="96"/>
        <v>4.0448761608617087E-3</v>
      </c>
      <c r="N498" s="13">
        <f t="shared" si="91"/>
        <v>2.5078232197342592E-3</v>
      </c>
      <c r="O498" s="13">
        <f t="shared" si="92"/>
        <v>2.5078232197342592E-3</v>
      </c>
      <c r="Q498">
        <v>22.560350057635709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9.2857143000000003E-2</v>
      </c>
      <c r="G499" s="13">
        <f t="shared" si="86"/>
        <v>0</v>
      </c>
      <c r="H499" s="13">
        <f t="shared" si="87"/>
        <v>9.2857143000000003E-2</v>
      </c>
      <c r="I499" s="16">
        <f t="shared" si="95"/>
        <v>0.49697083848041168</v>
      </c>
      <c r="J499" s="13">
        <f t="shared" si="88"/>
        <v>0.49696397759676048</v>
      </c>
      <c r="K499" s="13">
        <f t="shared" si="89"/>
        <v>6.8608836512051852E-6</v>
      </c>
      <c r="L499" s="13">
        <f t="shared" si="90"/>
        <v>0</v>
      </c>
      <c r="M499" s="13">
        <f t="shared" si="96"/>
        <v>1.5370529411274495E-3</v>
      </c>
      <c r="N499" s="13">
        <f t="shared" si="91"/>
        <v>9.5297282349901871E-4</v>
      </c>
      <c r="O499" s="13">
        <f t="shared" si="92"/>
        <v>9.5297282349901871E-4</v>
      </c>
      <c r="Q499">
        <v>21.675808672925239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25.43571429</v>
      </c>
      <c r="G500" s="13">
        <f t="shared" si="86"/>
        <v>0</v>
      </c>
      <c r="H500" s="13">
        <f t="shared" si="87"/>
        <v>25.43571429</v>
      </c>
      <c r="I500" s="16">
        <f t="shared" si="95"/>
        <v>25.435721150883651</v>
      </c>
      <c r="J500" s="13">
        <f t="shared" si="88"/>
        <v>23.670839901132936</v>
      </c>
      <c r="K500" s="13">
        <f t="shared" si="89"/>
        <v>1.7648812497507151</v>
      </c>
      <c r="L500" s="13">
        <f t="shared" si="90"/>
        <v>0</v>
      </c>
      <c r="M500" s="13">
        <f t="shared" si="96"/>
        <v>5.8408011762843082E-4</v>
      </c>
      <c r="N500" s="13">
        <f t="shared" si="91"/>
        <v>3.621296729296271E-4</v>
      </c>
      <c r="O500" s="13">
        <f t="shared" si="92"/>
        <v>3.621296729296271E-4</v>
      </c>
      <c r="Q500">
        <v>16.298118553107809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0</v>
      </c>
      <c r="G501" s="13">
        <f t="shared" si="86"/>
        <v>0</v>
      </c>
      <c r="H501" s="13">
        <f t="shared" si="87"/>
        <v>0</v>
      </c>
      <c r="I501" s="16">
        <f t="shared" si="95"/>
        <v>1.7648812497507151</v>
      </c>
      <c r="J501" s="13">
        <f t="shared" si="88"/>
        <v>1.7637290293498924</v>
      </c>
      <c r="K501" s="13">
        <f t="shared" si="89"/>
        <v>1.1522204008227455E-3</v>
      </c>
      <c r="L501" s="13">
        <f t="shared" si="90"/>
        <v>0</v>
      </c>
      <c r="M501" s="13">
        <f t="shared" si="96"/>
        <v>2.2195044469880372E-4</v>
      </c>
      <c r="N501" s="13">
        <f t="shared" si="91"/>
        <v>1.3760927571325831E-4</v>
      </c>
      <c r="O501" s="13">
        <f t="shared" si="92"/>
        <v>1.3760927571325831E-4</v>
      </c>
      <c r="Q501">
        <v>12.23384766752279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132.1857143</v>
      </c>
      <c r="G502" s="13">
        <f t="shared" si="86"/>
        <v>11.72399153310004</v>
      </c>
      <c r="H502" s="13">
        <f t="shared" si="87"/>
        <v>120.46172276689995</v>
      </c>
      <c r="I502" s="16">
        <f t="shared" si="95"/>
        <v>120.46287498730078</v>
      </c>
      <c r="J502" s="13">
        <f t="shared" si="88"/>
        <v>45.617715588771972</v>
      </c>
      <c r="K502" s="13">
        <f t="shared" si="89"/>
        <v>74.845159398528807</v>
      </c>
      <c r="L502" s="13">
        <f t="shared" si="90"/>
        <v>64.171700531106268</v>
      </c>
      <c r="M502" s="13">
        <f t="shared" si="96"/>
        <v>64.171784872275254</v>
      </c>
      <c r="N502" s="13">
        <f t="shared" si="91"/>
        <v>39.786506620810655</v>
      </c>
      <c r="O502" s="13">
        <f t="shared" si="92"/>
        <v>51.510498153910696</v>
      </c>
      <c r="Q502">
        <v>12.37480059354839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64.664285710000001</v>
      </c>
      <c r="G503" s="13">
        <f t="shared" si="86"/>
        <v>4.1749064404486651</v>
      </c>
      <c r="H503" s="13">
        <f t="shared" si="87"/>
        <v>60.489379269551335</v>
      </c>
      <c r="I503" s="16">
        <f t="shared" si="95"/>
        <v>71.162838136973875</v>
      </c>
      <c r="J503" s="13">
        <f t="shared" si="88"/>
        <v>41.644479557568324</v>
      </c>
      <c r="K503" s="13">
        <f t="shared" si="89"/>
        <v>29.51835857940555</v>
      </c>
      <c r="L503" s="13">
        <f t="shared" si="90"/>
        <v>18.511621588810566</v>
      </c>
      <c r="M503" s="13">
        <f t="shared" si="96"/>
        <v>42.896899840275168</v>
      </c>
      <c r="N503" s="13">
        <f t="shared" si="91"/>
        <v>26.596077900970602</v>
      </c>
      <c r="O503" s="13">
        <f t="shared" si="92"/>
        <v>30.770984341419268</v>
      </c>
      <c r="Q503">
        <v>12.976447290409659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16.5</v>
      </c>
      <c r="G504" s="13">
        <f t="shared" si="86"/>
        <v>0</v>
      </c>
      <c r="H504" s="13">
        <f t="shared" si="87"/>
        <v>16.5</v>
      </c>
      <c r="I504" s="16">
        <f t="shared" si="95"/>
        <v>27.506736990594984</v>
      </c>
      <c r="J504" s="13">
        <f t="shared" si="88"/>
        <v>25.161601456994262</v>
      </c>
      <c r="K504" s="13">
        <f t="shared" si="89"/>
        <v>2.3451355336007218</v>
      </c>
      <c r="L504" s="13">
        <f t="shared" si="90"/>
        <v>0</v>
      </c>
      <c r="M504" s="13">
        <f t="shared" si="96"/>
        <v>16.300821939304566</v>
      </c>
      <c r="N504" s="13">
        <f t="shared" si="91"/>
        <v>10.106509602368831</v>
      </c>
      <c r="O504" s="13">
        <f t="shared" si="92"/>
        <v>10.106509602368831</v>
      </c>
      <c r="Q504">
        <v>15.75889506919915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24.007142859999998</v>
      </c>
      <c r="G505" s="13">
        <f t="shared" si="86"/>
        <v>0</v>
      </c>
      <c r="H505" s="13">
        <f t="shared" si="87"/>
        <v>24.007142859999998</v>
      </c>
      <c r="I505" s="16">
        <f t="shared" si="95"/>
        <v>26.35227839360072</v>
      </c>
      <c r="J505" s="13">
        <f t="shared" si="88"/>
        <v>24.271808649374918</v>
      </c>
      <c r="K505" s="13">
        <f t="shared" si="89"/>
        <v>2.0804697442258018</v>
      </c>
      <c r="L505" s="13">
        <f t="shared" si="90"/>
        <v>0</v>
      </c>
      <c r="M505" s="13">
        <f t="shared" si="96"/>
        <v>6.1943123369357345</v>
      </c>
      <c r="N505" s="13">
        <f t="shared" si="91"/>
        <v>3.8404736489001552</v>
      </c>
      <c r="O505" s="13">
        <f t="shared" si="92"/>
        <v>3.8404736489001552</v>
      </c>
      <c r="Q505">
        <v>15.770163119646581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5.4714285709999997</v>
      </c>
      <c r="G506" s="13">
        <f t="shared" si="86"/>
        <v>0</v>
      </c>
      <c r="H506" s="13">
        <f t="shared" si="87"/>
        <v>5.4714285709999997</v>
      </c>
      <c r="I506" s="16">
        <f t="shared" si="95"/>
        <v>7.5518983152258015</v>
      </c>
      <c r="J506" s="13">
        <f t="shared" si="88"/>
        <v>7.5248742879694266</v>
      </c>
      <c r="K506" s="13">
        <f t="shared" si="89"/>
        <v>2.7024027256374872E-2</v>
      </c>
      <c r="L506" s="13">
        <f t="shared" si="90"/>
        <v>0</v>
      </c>
      <c r="M506" s="13">
        <f t="shared" si="96"/>
        <v>2.3538386880355793</v>
      </c>
      <c r="N506" s="13">
        <f t="shared" si="91"/>
        <v>1.4593799865820591</v>
      </c>
      <c r="O506" s="13">
        <f t="shared" si="92"/>
        <v>1.4593799865820591</v>
      </c>
      <c r="Q506">
        <v>20.82091587064415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0.37857142900000001</v>
      </c>
      <c r="G507" s="13">
        <f t="shared" si="86"/>
        <v>0</v>
      </c>
      <c r="H507" s="13">
        <f t="shared" si="87"/>
        <v>0.37857142900000001</v>
      </c>
      <c r="I507" s="16">
        <f t="shared" si="95"/>
        <v>0.40559545625637489</v>
      </c>
      <c r="J507" s="13">
        <f t="shared" si="88"/>
        <v>0.40559149983647808</v>
      </c>
      <c r="K507" s="13">
        <f t="shared" si="89"/>
        <v>3.9564198968111697E-6</v>
      </c>
      <c r="L507" s="13">
        <f t="shared" si="90"/>
        <v>0</v>
      </c>
      <c r="M507" s="13">
        <f t="shared" si="96"/>
        <v>0.89445870145352013</v>
      </c>
      <c r="N507" s="13">
        <f t="shared" si="91"/>
        <v>0.55456439490118248</v>
      </c>
      <c r="O507" s="13">
        <f t="shared" si="92"/>
        <v>0.55456439490118248</v>
      </c>
      <c r="Q507">
        <v>21.258394809225202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4.292857143</v>
      </c>
      <c r="G508" s="13">
        <f t="shared" si="86"/>
        <v>0</v>
      </c>
      <c r="H508" s="13">
        <f t="shared" si="87"/>
        <v>4.292857143</v>
      </c>
      <c r="I508" s="16">
        <f t="shared" si="95"/>
        <v>4.2928610994198966</v>
      </c>
      <c r="J508" s="13">
        <f t="shared" si="88"/>
        <v>4.2888743087650862</v>
      </c>
      <c r="K508" s="13">
        <f t="shared" si="89"/>
        <v>3.9867906548103349E-3</v>
      </c>
      <c r="L508" s="13">
        <f t="shared" si="90"/>
        <v>0</v>
      </c>
      <c r="M508" s="13">
        <f t="shared" si="96"/>
        <v>0.33989430655233765</v>
      </c>
      <c r="N508" s="13">
        <f t="shared" si="91"/>
        <v>0.21073447006244936</v>
      </c>
      <c r="O508" s="13">
        <f t="shared" si="92"/>
        <v>0.21073447006244936</v>
      </c>
      <c r="Q508">
        <v>22.40006658663193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20.057142859999999</v>
      </c>
      <c r="G509" s="13">
        <f t="shared" si="86"/>
        <v>0</v>
      </c>
      <c r="H509" s="13">
        <f t="shared" si="87"/>
        <v>20.057142859999999</v>
      </c>
      <c r="I509" s="16">
        <f t="shared" si="95"/>
        <v>20.061129650654809</v>
      </c>
      <c r="J509" s="13">
        <f t="shared" si="88"/>
        <v>19.77813353382048</v>
      </c>
      <c r="K509" s="13">
        <f t="shared" si="89"/>
        <v>0.28299611683432957</v>
      </c>
      <c r="L509" s="13">
        <f t="shared" si="90"/>
        <v>0</v>
      </c>
      <c r="M509" s="13">
        <f t="shared" si="96"/>
        <v>0.1291598364898883</v>
      </c>
      <c r="N509" s="13">
        <f t="shared" si="91"/>
        <v>8.0079098623730749E-2</v>
      </c>
      <c r="O509" s="13">
        <f t="shared" si="92"/>
        <v>8.0079098623730749E-2</v>
      </c>
      <c r="Q509">
        <v>24.846368000000009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1.6071428569999999</v>
      </c>
      <c r="G510" s="13">
        <f t="shared" si="86"/>
        <v>0</v>
      </c>
      <c r="H510" s="13">
        <f t="shared" si="87"/>
        <v>1.6071428569999999</v>
      </c>
      <c r="I510" s="16">
        <f t="shared" si="95"/>
        <v>1.8901389738343295</v>
      </c>
      <c r="J510" s="13">
        <f t="shared" si="88"/>
        <v>1.889762607469557</v>
      </c>
      <c r="K510" s="13">
        <f t="shared" si="89"/>
        <v>3.7636636477245133E-4</v>
      </c>
      <c r="L510" s="13">
        <f t="shared" si="90"/>
        <v>0</v>
      </c>
      <c r="M510" s="13">
        <f t="shared" si="96"/>
        <v>4.9080737866157548E-2</v>
      </c>
      <c r="N510" s="13">
        <f t="shared" si="91"/>
        <v>3.0430057477017679E-2</v>
      </c>
      <c r="O510" s="13">
        <f t="shared" si="92"/>
        <v>3.0430057477017679E-2</v>
      </c>
      <c r="Q510">
        <v>21.694333464968391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56.021428569999998</v>
      </c>
      <c r="G511" s="13">
        <f t="shared" si="86"/>
        <v>3.2086107717111032</v>
      </c>
      <c r="H511" s="13">
        <f t="shared" si="87"/>
        <v>52.812817798288897</v>
      </c>
      <c r="I511" s="16">
        <f t="shared" si="95"/>
        <v>52.813194164653666</v>
      </c>
      <c r="J511" s="13">
        <f t="shared" si="88"/>
        <v>43.003905463744246</v>
      </c>
      <c r="K511" s="13">
        <f t="shared" si="89"/>
        <v>9.8092887009094198</v>
      </c>
      <c r="L511" s="13">
        <f t="shared" si="90"/>
        <v>0</v>
      </c>
      <c r="M511" s="13">
        <f t="shared" si="96"/>
        <v>1.8650680389139869E-2</v>
      </c>
      <c r="N511" s="13">
        <f t="shared" si="91"/>
        <v>1.1563421841266719E-2</v>
      </c>
      <c r="O511" s="13">
        <f t="shared" si="92"/>
        <v>3.2201741935523698</v>
      </c>
      <c r="Q511">
        <v>18.225141798222911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0.12857142899999999</v>
      </c>
      <c r="G512" s="13">
        <f t="shared" si="86"/>
        <v>0</v>
      </c>
      <c r="H512" s="13">
        <f t="shared" si="87"/>
        <v>0.12857142899999999</v>
      </c>
      <c r="I512" s="16">
        <f t="shared" si="95"/>
        <v>9.9378601299094207</v>
      </c>
      <c r="J512" s="13">
        <f t="shared" si="88"/>
        <v>9.8059225727936177</v>
      </c>
      <c r="K512" s="13">
        <f t="shared" si="89"/>
        <v>0.13193755711580302</v>
      </c>
      <c r="L512" s="13">
        <f t="shared" si="90"/>
        <v>0</v>
      </c>
      <c r="M512" s="13">
        <f t="shared" si="96"/>
        <v>7.0872585478731504E-3</v>
      </c>
      <c r="N512" s="13">
        <f t="shared" si="91"/>
        <v>4.3941002996813533E-3</v>
      </c>
      <c r="O512" s="13">
        <f t="shared" si="92"/>
        <v>4.3941002996813533E-3</v>
      </c>
      <c r="Q512">
        <v>15.31613276470935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155.94999999999999</v>
      </c>
      <c r="G513" s="13">
        <f t="shared" si="86"/>
        <v>14.380905325678583</v>
      </c>
      <c r="H513" s="13">
        <f t="shared" si="87"/>
        <v>141.56909467432141</v>
      </c>
      <c r="I513" s="16">
        <f t="shared" si="95"/>
        <v>141.70103223143721</v>
      </c>
      <c r="J513" s="13">
        <f t="shared" si="88"/>
        <v>46.782498467574307</v>
      </c>
      <c r="K513" s="13">
        <f t="shared" si="89"/>
        <v>94.918533763862911</v>
      </c>
      <c r="L513" s="13">
        <f t="shared" si="90"/>
        <v>84.392670058978155</v>
      </c>
      <c r="M513" s="13">
        <f t="shared" si="96"/>
        <v>84.395363217226347</v>
      </c>
      <c r="N513" s="13">
        <f t="shared" si="91"/>
        <v>52.325125194680332</v>
      </c>
      <c r="O513" s="13">
        <f t="shared" si="92"/>
        <v>66.706030520358922</v>
      </c>
      <c r="Q513">
        <v>12.455843112530991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137.38571429999999</v>
      </c>
      <c r="G514" s="13">
        <f t="shared" si="86"/>
        <v>12.3053661174583</v>
      </c>
      <c r="H514" s="13">
        <f t="shared" si="87"/>
        <v>125.08034818254168</v>
      </c>
      <c r="I514" s="16">
        <f t="shared" si="95"/>
        <v>135.60621188742644</v>
      </c>
      <c r="J514" s="13">
        <f t="shared" si="88"/>
        <v>47.452387621929958</v>
      </c>
      <c r="K514" s="13">
        <f t="shared" si="89"/>
        <v>88.153824265496482</v>
      </c>
      <c r="L514" s="13">
        <f t="shared" si="90"/>
        <v>77.578221120706857</v>
      </c>
      <c r="M514" s="13">
        <f t="shared" si="96"/>
        <v>109.64845914325286</v>
      </c>
      <c r="N514" s="13">
        <f t="shared" si="91"/>
        <v>67.982044668816769</v>
      </c>
      <c r="O514" s="13">
        <f t="shared" si="92"/>
        <v>80.287410786275075</v>
      </c>
      <c r="Q514">
        <v>12.775463554432591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76.964285709999999</v>
      </c>
      <c r="G515" s="13">
        <f t="shared" si="86"/>
        <v>5.5500809380653173</v>
      </c>
      <c r="H515" s="13">
        <f t="shared" si="87"/>
        <v>71.414204771934678</v>
      </c>
      <c r="I515" s="16">
        <f t="shared" si="95"/>
        <v>81.989807916724303</v>
      </c>
      <c r="J515" s="13">
        <f t="shared" si="88"/>
        <v>42.001328137402133</v>
      </c>
      <c r="K515" s="13">
        <f t="shared" si="89"/>
        <v>39.988479779322169</v>
      </c>
      <c r="L515" s="13">
        <f t="shared" si="90"/>
        <v>29.058727316199594</v>
      </c>
      <c r="M515" s="13">
        <f t="shared" si="96"/>
        <v>70.725141790635689</v>
      </c>
      <c r="N515" s="13">
        <f t="shared" si="91"/>
        <v>43.849587910194124</v>
      </c>
      <c r="O515" s="13">
        <f t="shared" si="92"/>
        <v>49.399668848259438</v>
      </c>
      <c r="Q515">
        <v>12.260322593548389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55.614285709999997</v>
      </c>
      <c r="G516" s="13">
        <f t="shared" si="86"/>
        <v>3.1630910580559237</v>
      </c>
      <c r="H516" s="13">
        <f t="shared" si="87"/>
        <v>52.451194651944071</v>
      </c>
      <c r="I516" s="16">
        <f t="shared" si="95"/>
        <v>63.380947115066647</v>
      </c>
      <c r="J516" s="13">
        <f t="shared" si="88"/>
        <v>42.764360414610337</v>
      </c>
      <c r="K516" s="13">
        <f t="shared" si="89"/>
        <v>20.61658670045631</v>
      </c>
      <c r="L516" s="13">
        <f t="shared" si="90"/>
        <v>9.5443969143603962</v>
      </c>
      <c r="M516" s="13">
        <f t="shared" si="96"/>
        <v>36.419950794801956</v>
      </c>
      <c r="N516" s="13">
        <f t="shared" si="91"/>
        <v>22.580369492777212</v>
      </c>
      <c r="O516" s="13">
        <f t="shared" si="92"/>
        <v>25.743460550833134</v>
      </c>
      <c r="Q516">
        <v>14.724269180592371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4.9642857139999998</v>
      </c>
      <c r="G517" s="13">
        <f t="shared" si="86"/>
        <v>0</v>
      </c>
      <c r="H517" s="13">
        <f t="shared" si="87"/>
        <v>4.9642857139999998</v>
      </c>
      <c r="I517" s="16">
        <f t="shared" si="95"/>
        <v>16.036475500095911</v>
      </c>
      <c r="J517" s="13">
        <f t="shared" si="88"/>
        <v>15.682890457295526</v>
      </c>
      <c r="K517" s="13">
        <f t="shared" si="89"/>
        <v>0.35358504280038439</v>
      </c>
      <c r="L517" s="13">
        <f t="shared" si="90"/>
        <v>0</v>
      </c>
      <c r="M517" s="13">
        <f t="shared" si="96"/>
        <v>13.839581302024744</v>
      </c>
      <c r="N517" s="13">
        <f t="shared" si="91"/>
        <v>8.5805404072553415</v>
      </c>
      <c r="O517" s="13">
        <f t="shared" si="92"/>
        <v>8.5805404072553415</v>
      </c>
      <c r="Q517">
        <v>18.417764358537941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0.42142857099999997</v>
      </c>
      <c r="G518" s="13">
        <f t="shared" ref="G518:G581" si="100">IF((F518-$J$2)&gt;0,$I$2*(F518-$J$2),0)</f>
        <v>0</v>
      </c>
      <c r="H518" s="13">
        <f t="shared" ref="H518:H581" si="101">F518-G518</f>
        <v>0.42142857099999997</v>
      </c>
      <c r="I518" s="16">
        <f t="shared" si="95"/>
        <v>0.77501361380038436</v>
      </c>
      <c r="J518" s="13">
        <f t="shared" ref="J518:J581" si="102">I518/SQRT(1+(I518/($K$2*(300+(25*Q518)+0.05*(Q518)^3)))^2)</f>
        <v>0.7749827333572229</v>
      </c>
      <c r="K518" s="13">
        <f t="shared" ref="K518:K581" si="103">I518-J518</f>
        <v>3.0880443161462878E-5</v>
      </c>
      <c r="L518" s="13">
        <f t="shared" ref="L518:L581" si="104">IF(K518&gt;$N$2,(K518-$N$2)/$L$2,0)</f>
        <v>0</v>
      </c>
      <c r="M518" s="13">
        <f t="shared" si="96"/>
        <v>5.2590408947694023</v>
      </c>
      <c r="N518" s="13">
        <f t="shared" ref="N518:N581" si="105">$M$2*M518</f>
        <v>3.2606053547570295</v>
      </c>
      <c r="O518" s="13">
        <f t="shared" ref="O518:O581" si="106">N518+G518</f>
        <v>3.2606053547570295</v>
      </c>
      <c r="Q518">
        <v>20.465388548418861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2.3857142859999998</v>
      </c>
      <c r="G519" s="13">
        <f t="shared" si="100"/>
        <v>0</v>
      </c>
      <c r="H519" s="13">
        <f t="shared" si="101"/>
        <v>2.3857142859999998</v>
      </c>
      <c r="I519" s="16">
        <f t="shared" ref="I519:I582" si="108">H519+K518-L518</f>
        <v>2.3857451664431615</v>
      </c>
      <c r="J519" s="13">
        <f t="shared" si="102"/>
        <v>2.3845244210954908</v>
      </c>
      <c r="K519" s="13">
        <f t="shared" si="103"/>
        <v>1.2207453476706931E-3</v>
      </c>
      <c r="L519" s="13">
        <f t="shared" si="104"/>
        <v>0</v>
      </c>
      <c r="M519" s="13">
        <f t="shared" ref="M519:M582" si="109">L519+M518-N518</f>
        <v>1.9984355400123728</v>
      </c>
      <c r="N519" s="13">
        <f t="shared" si="105"/>
        <v>1.239030034807671</v>
      </c>
      <c r="O519" s="13">
        <f t="shared" si="106"/>
        <v>1.239030034807671</v>
      </c>
      <c r="Q519">
        <v>18.314100487944749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4.2428571430000002</v>
      </c>
      <c r="G520" s="13">
        <f t="shared" si="100"/>
        <v>0</v>
      </c>
      <c r="H520" s="13">
        <f t="shared" si="101"/>
        <v>4.2428571430000002</v>
      </c>
      <c r="I520" s="16">
        <f t="shared" si="108"/>
        <v>4.2440778883476709</v>
      </c>
      <c r="J520" s="13">
        <f t="shared" si="102"/>
        <v>4.2404814078309156</v>
      </c>
      <c r="K520" s="13">
        <f t="shared" si="103"/>
        <v>3.5964805167552072E-3</v>
      </c>
      <c r="L520" s="13">
        <f t="shared" si="104"/>
        <v>0</v>
      </c>
      <c r="M520" s="13">
        <f t="shared" si="109"/>
        <v>0.75940550520470174</v>
      </c>
      <c r="N520" s="13">
        <f t="shared" si="105"/>
        <v>0.47083141322691507</v>
      </c>
      <c r="O520" s="13">
        <f t="shared" si="106"/>
        <v>0.47083141322691507</v>
      </c>
      <c r="Q520">
        <v>22.88884755185715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13.128571429999999</v>
      </c>
      <c r="G521" s="13">
        <f t="shared" si="100"/>
        <v>0</v>
      </c>
      <c r="H521" s="13">
        <f t="shared" si="101"/>
        <v>13.128571429999999</v>
      </c>
      <c r="I521" s="16">
        <f t="shared" si="108"/>
        <v>13.132167910516754</v>
      </c>
      <c r="J521" s="13">
        <f t="shared" si="102"/>
        <v>13.029281685267922</v>
      </c>
      <c r="K521" s="13">
        <f t="shared" si="103"/>
        <v>0.10288622524883273</v>
      </c>
      <c r="L521" s="13">
        <f t="shared" si="104"/>
        <v>0</v>
      </c>
      <c r="M521" s="13">
        <f t="shared" si="109"/>
        <v>0.28857409197778666</v>
      </c>
      <c r="N521" s="13">
        <f t="shared" si="105"/>
        <v>0.17891593702622774</v>
      </c>
      <c r="O521" s="13">
        <f t="shared" si="106"/>
        <v>0.17891593702622774</v>
      </c>
      <c r="Q521">
        <v>23.06238500000001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31.192857140000001</v>
      </c>
      <c r="G522" s="13">
        <f t="shared" si="100"/>
        <v>0.43270684953310173</v>
      </c>
      <c r="H522" s="13">
        <f t="shared" si="101"/>
        <v>30.7601502904669</v>
      </c>
      <c r="I522" s="16">
        <f t="shared" si="108"/>
        <v>30.863036515715734</v>
      </c>
      <c r="J522" s="13">
        <f t="shared" si="102"/>
        <v>29.382026586405008</v>
      </c>
      <c r="K522" s="13">
        <f t="shared" si="103"/>
        <v>1.4810099293107264</v>
      </c>
      <c r="L522" s="13">
        <f t="shared" si="104"/>
        <v>0</v>
      </c>
      <c r="M522" s="13">
        <f t="shared" si="109"/>
        <v>0.10965815495155892</v>
      </c>
      <c r="N522" s="13">
        <f t="shared" si="105"/>
        <v>6.7988056069966538E-2</v>
      </c>
      <c r="O522" s="13">
        <f t="shared" si="106"/>
        <v>0.50069490560306829</v>
      </c>
      <c r="Q522">
        <v>21.887466127493489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1.2428571429999999</v>
      </c>
      <c r="G523" s="13">
        <f t="shared" si="100"/>
        <v>0</v>
      </c>
      <c r="H523" s="13">
        <f t="shared" si="101"/>
        <v>1.2428571429999999</v>
      </c>
      <c r="I523" s="16">
        <f t="shared" si="108"/>
        <v>2.7238670723107266</v>
      </c>
      <c r="J523" s="13">
        <f t="shared" si="102"/>
        <v>2.7220398658323885</v>
      </c>
      <c r="K523" s="13">
        <f t="shared" si="103"/>
        <v>1.827206478338006E-3</v>
      </c>
      <c r="L523" s="13">
        <f t="shared" si="104"/>
        <v>0</v>
      </c>
      <c r="M523" s="13">
        <f t="shared" si="109"/>
        <v>4.1670098881592385E-2</v>
      </c>
      <c r="N523" s="13">
        <f t="shared" si="105"/>
        <v>2.5835461306587277E-2</v>
      </c>
      <c r="O523" s="13">
        <f t="shared" si="106"/>
        <v>2.5835461306587277E-2</v>
      </c>
      <c r="Q523">
        <v>18.272082842511988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83.442857140000001</v>
      </c>
      <c r="G524" s="13">
        <f t="shared" si="100"/>
        <v>6.2744033942867681</v>
      </c>
      <c r="H524" s="13">
        <f t="shared" si="101"/>
        <v>77.168453745713236</v>
      </c>
      <c r="I524" s="16">
        <f t="shared" si="108"/>
        <v>77.170280952191575</v>
      </c>
      <c r="J524" s="13">
        <f t="shared" si="102"/>
        <v>44.901209710590194</v>
      </c>
      <c r="K524" s="13">
        <f t="shared" si="103"/>
        <v>32.269071241601381</v>
      </c>
      <c r="L524" s="13">
        <f t="shared" si="104"/>
        <v>21.282559643861752</v>
      </c>
      <c r="M524" s="13">
        <f t="shared" si="109"/>
        <v>21.298394281436757</v>
      </c>
      <c r="N524" s="13">
        <f t="shared" si="105"/>
        <v>13.205004454490789</v>
      </c>
      <c r="O524" s="13">
        <f t="shared" si="106"/>
        <v>19.479407848777555</v>
      </c>
      <c r="Q524">
        <v>14.027473780129711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27.492857140000002</v>
      </c>
      <c r="G525" s="13">
        <f t="shared" si="100"/>
        <v>1.9036472201263231E-2</v>
      </c>
      <c r="H525" s="13">
        <f t="shared" si="101"/>
        <v>27.473820667798737</v>
      </c>
      <c r="I525" s="16">
        <f t="shared" si="108"/>
        <v>38.460332265538362</v>
      </c>
      <c r="J525" s="13">
        <f t="shared" si="102"/>
        <v>29.74992606358235</v>
      </c>
      <c r="K525" s="13">
        <f t="shared" si="103"/>
        <v>8.7104062019560118</v>
      </c>
      <c r="L525" s="13">
        <f t="shared" si="104"/>
        <v>0</v>
      </c>
      <c r="M525" s="13">
        <f t="shared" si="109"/>
        <v>8.0933898269459679</v>
      </c>
      <c r="N525" s="13">
        <f t="shared" si="105"/>
        <v>5.0179016927065003</v>
      </c>
      <c r="O525" s="13">
        <f t="shared" si="106"/>
        <v>5.0369381649077631</v>
      </c>
      <c r="Q525">
        <v>11.65619959354839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0.20714285700000001</v>
      </c>
      <c r="G526" s="13">
        <f t="shared" si="100"/>
        <v>0</v>
      </c>
      <c r="H526" s="13">
        <f t="shared" si="101"/>
        <v>0.20714285700000001</v>
      </c>
      <c r="I526" s="16">
        <f t="shared" si="108"/>
        <v>8.9175490589560127</v>
      </c>
      <c r="J526" s="13">
        <f t="shared" si="102"/>
        <v>8.760740671493787</v>
      </c>
      <c r="K526" s="13">
        <f t="shared" si="103"/>
        <v>0.1568083874622257</v>
      </c>
      <c r="L526" s="13">
        <f t="shared" si="104"/>
        <v>0</v>
      </c>
      <c r="M526" s="13">
        <f t="shared" si="109"/>
        <v>3.0754881342394675</v>
      </c>
      <c r="N526" s="13">
        <f t="shared" si="105"/>
        <v>1.9068026432284699</v>
      </c>
      <c r="O526" s="13">
        <f t="shared" si="106"/>
        <v>1.9068026432284699</v>
      </c>
      <c r="Q526">
        <v>11.650302526792091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13.49285714</v>
      </c>
      <c r="G527" s="13">
        <f t="shared" si="100"/>
        <v>0</v>
      </c>
      <c r="H527" s="13">
        <f t="shared" si="101"/>
        <v>13.49285714</v>
      </c>
      <c r="I527" s="16">
        <f t="shared" si="108"/>
        <v>13.649665527462226</v>
      </c>
      <c r="J527" s="13">
        <f t="shared" si="102"/>
        <v>13.247784811862388</v>
      </c>
      <c r="K527" s="13">
        <f t="shared" si="103"/>
        <v>0.4018807155998374</v>
      </c>
      <c r="L527" s="13">
        <f t="shared" si="104"/>
        <v>0</v>
      </c>
      <c r="M527" s="13">
        <f t="shared" si="109"/>
        <v>1.1686854910109976</v>
      </c>
      <c r="N527" s="13">
        <f t="shared" si="105"/>
        <v>0.7245850044268185</v>
      </c>
      <c r="O527" s="13">
        <f t="shared" si="106"/>
        <v>0.7245850044268185</v>
      </c>
      <c r="Q527">
        <v>13.97260839999544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2.207142857</v>
      </c>
      <c r="G528" s="13">
        <f t="shared" si="100"/>
        <v>0</v>
      </c>
      <c r="H528" s="13">
        <f t="shared" si="101"/>
        <v>2.207142857</v>
      </c>
      <c r="I528" s="16">
        <f t="shared" si="108"/>
        <v>2.6090235725998374</v>
      </c>
      <c r="J528" s="13">
        <f t="shared" si="102"/>
        <v>2.6068940999454844</v>
      </c>
      <c r="K528" s="13">
        <f t="shared" si="103"/>
        <v>2.1294726543530373E-3</v>
      </c>
      <c r="L528" s="13">
        <f t="shared" si="104"/>
        <v>0</v>
      </c>
      <c r="M528" s="13">
        <f t="shared" si="109"/>
        <v>0.44410048658417911</v>
      </c>
      <c r="N528" s="13">
        <f t="shared" si="105"/>
        <v>0.27534230168219104</v>
      </c>
      <c r="O528" s="13">
        <f t="shared" si="106"/>
        <v>0.27534230168219104</v>
      </c>
      <c r="Q528">
        <v>16.267597601455321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5.8428571429999998</v>
      </c>
      <c r="G529" s="13">
        <f t="shared" si="100"/>
        <v>0</v>
      </c>
      <c r="H529" s="13">
        <f t="shared" si="101"/>
        <v>5.8428571429999998</v>
      </c>
      <c r="I529" s="16">
        <f t="shared" si="108"/>
        <v>5.8449866156543528</v>
      </c>
      <c r="J529" s="13">
        <f t="shared" si="102"/>
        <v>5.8248398095815475</v>
      </c>
      <c r="K529" s="13">
        <f t="shared" si="103"/>
        <v>2.014680607280539E-2</v>
      </c>
      <c r="L529" s="13">
        <f t="shared" si="104"/>
        <v>0</v>
      </c>
      <c r="M529" s="13">
        <f t="shared" si="109"/>
        <v>0.16875818490198807</v>
      </c>
      <c r="N529" s="13">
        <f t="shared" si="105"/>
        <v>0.1046300746392326</v>
      </c>
      <c r="O529" s="13">
        <f t="shared" si="106"/>
        <v>0.1046300746392326</v>
      </c>
      <c r="Q529">
        <v>17.466238081588909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18.985714290000001</v>
      </c>
      <c r="G530" s="13">
        <f t="shared" si="100"/>
        <v>0</v>
      </c>
      <c r="H530" s="13">
        <f t="shared" si="101"/>
        <v>18.985714290000001</v>
      </c>
      <c r="I530" s="16">
        <f t="shared" si="108"/>
        <v>19.005861096072806</v>
      </c>
      <c r="J530" s="13">
        <f t="shared" si="102"/>
        <v>18.586725520768681</v>
      </c>
      <c r="K530" s="13">
        <f t="shared" si="103"/>
        <v>0.41913557530412504</v>
      </c>
      <c r="L530" s="13">
        <f t="shared" si="104"/>
        <v>0</v>
      </c>
      <c r="M530" s="13">
        <f t="shared" si="109"/>
        <v>6.4128110262755472E-2</v>
      </c>
      <c r="N530" s="13">
        <f t="shared" si="105"/>
        <v>3.975942836290839E-2</v>
      </c>
      <c r="O530" s="13">
        <f t="shared" si="106"/>
        <v>3.975942836290839E-2</v>
      </c>
      <c r="Q530">
        <v>20.815578328430739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35.72142857</v>
      </c>
      <c r="G531" s="13">
        <f t="shared" si="100"/>
        <v>0.93901383662020543</v>
      </c>
      <c r="H531" s="13">
        <f t="shared" si="101"/>
        <v>34.782414733379795</v>
      </c>
      <c r="I531" s="16">
        <f t="shared" si="108"/>
        <v>35.20155030868392</v>
      </c>
      <c r="J531" s="13">
        <f t="shared" si="102"/>
        <v>32.215117700099562</v>
      </c>
      <c r="K531" s="13">
        <f t="shared" si="103"/>
        <v>2.9864326085843587</v>
      </c>
      <c r="L531" s="13">
        <f t="shared" si="104"/>
        <v>0</v>
      </c>
      <c r="M531" s="13">
        <f t="shared" si="109"/>
        <v>2.4368681899847082E-2</v>
      </c>
      <c r="N531" s="13">
        <f t="shared" si="105"/>
        <v>1.5108582777905191E-2</v>
      </c>
      <c r="O531" s="13">
        <f t="shared" si="106"/>
        <v>0.9541224193981106</v>
      </c>
      <c r="Q531">
        <v>19.29724610019796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11.16428571</v>
      </c>
      <c r="G532" s="13">
        <f t="shared" si="100"/>
        <v>0</v>
      </c>
      <c r="H532" s="13">
        <f t="shared" si="101"/>
        <v>11.16428571</v>
      </c>
      <c r="I532" s="16">
        <f t="shared" si="108"/>
        <v>14.150718318584358</v>
      </c>
      <c r="J532" s="13">
        <f t="shared" si="102"/>
        <v>14.012425894324194</v>
      </c>
      <c r="K532" s="13">
        <f t="shared" si="103"/>
        <v>0.13829242426016464</v>
      </c>
      <c r="L532" s="13">
        <f t="shared" si="104"/>
        <v>0</v>
      </c>
      <c r="M532" s="13">
        <f t="shared" si="109"/>
        <v>9.2600991219418914E-3</v>
      </c>
      <c r="N532" s="13">
        <f t="shared" si="105"/>
        <v>5.7412614556039731E-3</v>
      </c>
      <c r="O532" s="13">
        <f t="shared" si="106"/>
        <v>5.7412614556039731E-3</v>
      </c>
      <c r="Q532">
        <v>22.53271891604582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17.350000000000001</v>
      </c>
      <c r="G533" s="13">
        <f t="shared" si="100"/>
        <v>0</v>
      </c>
      <c r="H533" s="13">
        <f t="shared" si="101"/>
        <v>17.350000000000001</v>
      </c>
      <c r="I533" s="16">
        <f t="shared" si="108"/>
        <v>17.488292424260166</v>
      </c>
      <c r="J533" s="13">
        <f t="shared" si="102"/>
        <v>17.274290476554558</v>
      </c>
      <c r="K533" s="13">
        <f t="shared" si="103"/>
        <v>0.21400194770560788</v>
      </c>
      <c r="L533" s="13">
        <f t="shared" si="104"/>
        <v>0</v>
      </c>
      <c r="M533" s="13">
        <f t="shared" si="109"/>
        <v>3.5188376663379184E-3</v>
      </c>
      <c r="N533" s="13">
        <f t="shared" si="105"/>
        <v>2.1816793531295093E-3</v>
      </c>
      <c r="O533" s="13">
        <f t="shared" si="106"/>
        <v>2.1816793531295093E-3</v>
      </c>
      <c r="Q533">
        <v>23.919765000000009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1.957142857</v>
      </c>
      <c r="G534" s="13">
        <f t="shared" si="100"/>
        <v>0</v>
      </c>
      <c r="H534" s="13">
        <f t="shared" si="101"/>
        <v>1.957142857</v>
      </c>
      <c r="I534" s="16">
        <f t="shared" si="108"/>
        <v>2.1711448047056079</v>
      </c>
      <c r="J534" s="13">
        <f t="shared" si="102"/>
        <v>2.1706359250700156</v>
      </c>
      <c r="K534" s="13">
        <f t="shared" si="103"/>
        <v>5.0887963559231864E-4</v>
      </c>
      <c r="L534" s="13">
        <f t="shared" si="104"/>
        <v>0</v>
      </c>
      <c r="M534" s="13">
        <f t="shared" si="109"/>
        <v>1.337158313208409E-3</v>
      </c>
      <c r="N534" s="13">
        <f t="shared" si="105"/>
        <v>8.2903815418921363E-4</v>
      </c>
      <c r="O534" s="13">
        <f t="shared" si="106"/>
        <v>8.2903815418921363E-4</v>
      </c>
      <c r="Q534">
        <v>22.50273629879382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22.292857139999999</v>
      </c>
      <c r="G535" s="13">
        <f t="shared" si="100"/>
        <v>0</v>
      </c>
      <c r="H535" s="13">
        <f t="shared" si="101"/>
        <v>22.292857139999999</v>
      </c>
      <c r="I535" s="16">
        <f t="shared" si="108"/>
        <v>22.293366019635592</v>
      </c>
      <c r="J535" s="13">
        <f t="shared" si="102"/>
        <v>21.24084261553379</v>
      </c>
      <c r="K535" s="13">
        <f t="shared" si="103"/>
        <v>1.0525234041018017</v>
      </c>
      <c r="L535" s="13">
        <f t="shared" si="104"/>
        <v>0</v>
      </c>
      <c r="M535" s="13">
        <f t="shared" si="109"/>
        <v>5.0812015901919542E-4</v>
      </c>
      <c r="N535" s="13">
        <f t="shared" si="105"/>
        <v>3.1503449859190117E-4</v>
      </c>
      <c r="O535" s="13">
        <f t="shared" si="106"/>
        <v>3.1503449859190117E-4</v>
      </c>
      <c r="Q535">
        <v>17.413484933425881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71.635714289999996</v>
      </c>
      <c r="G536" s="13">
        <f t="shared" si="100"/>
        <v>4.9543317083488168</v>
      </c>
      <c r="H536" s="13">
        <f t="shared" si="101"/>
        <v>66.681382581651178</v>
      </c>
      <c r="I536" s="16">
        <f t="shared" si="108"/>
        <v>67.733905985752983</v>
      </c>
      <c r="J536" s="13">
        <f t="shared" si="102"/>
        <v>44.06488090527187</v>
      </c>
      <c r="K536" s="13">
        <f t="shared" si="103"/>
        <v>23.669025080481113</v>
      </c>
      <c r="L536" s="13">
        <f t="shared" si="104"/>
        <v>12.619279210920448</v>
      </c>
      <c r="M536" s="13">
        <f t="shared" si="109"/>
        <v>12.619472296580875</v>
      </c>
      <c r="N536" s="13">
        <f t="shared" si="105"/>
        <v>7.8240728238801429</v>
      </c>
      <c r="O536" s="13">
        <f t="shared" si="106"/>
        <v>12.77840453222896</v>
      </c>
      <c r="Q536">
        <v>14.744415502327859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33.228571430000002</v>
      </c>
      <c r="G537" s="13">
        <f t="shared" si="100"/>
        <v>0.66030541669097098</v>
      </c>
      <c r="H537" s="13">
        <f t="shared" si="101"/>
        <v>32.568266013309028</v>
      </c>
      <c r="I537" s="16">
        <f t="shared" si="108"/>
        <v>43.618011882869695</v>
      </c>
      <c r="J537" s="13">
        <f t="shared" si="102"/>
        <v>33.787293191326739</v>
      </c>
      <c r="K537" s="13">
        <f t="shared" si="103"/>
        <v>9.8307186915429554</v>
      </c>
      <c r="L537" s="13">
        <f t="shared" si="104"/>
        <v>0</v>
      </c>
      <c r="M537" s="13">
        <f t="shared" si="109"/>
        <v>4.7953994727007325</v>
      </c>
      <c r="N537" s="13">
        <f t="shared" si="105"/>
        <v>2.9731476730744539</v>
      </c>
      <c r="O537" s="13">
        <f t="shared" si="106"/>
        <v>3.6334530897654247</v>
      </c>
      <c r="Q537">
        <v>13.55129151451764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95.957142860000005</v>
      </c>
      <c r="G538" s="13">
        <f t="shared" si="100"/>
        <v>7.6735356364032121</v>
      </c>
      <c r="H538" s="13">
        <f t="shared" si="101"/>
        <v>88.283607223596789</v>
      </c>
      <c r="I538" s="16">
        <f t="shared" si="108"/>
        <v>98.114325915139744</v>
      </c>
      <c r="J538" s="13">
        <f t="shared" si="102"/>
        <v>44.201126047873245</v>
      </c>
      <c r="K538" s="13">
        <f t="shared" si="103"/>
        <v>53.913199867266499</v>
      </c>
      <c r="L538" s="13">
        <f t="shared" si="104"/>
        <v>43.085832847033011</v>
      </c>
      <c r="M538" s="13">
        <f t="shared" si="109"/>
        <v>44.90808464665929</v>
      </c>
      <c r="N538" s="13">
        <f t="shared" si="105"/>
        <v>27.84301248092876</v>
      </c>
      <c r="O538" s="13">
        <f t="shared" si="106"/>
        <v>35.516548117331972</v>
      </c>
      <c r="Q538">
        <v>12.44057559354839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105.4642857</v>
      </c>
      <c r="G539" s="13">
        <f t="shared" si="100"/>
        <v>8.7364608704492888</v>
      </c>
      <c r="H539" s="13">
        <f t="shared" si="101"/>
        <v>96.727824829550713</v>
      </c>
      <c r="I539" s="16">
        <f t="shared" si="108"/>
        <v>107.55519184978422</v>
      </c>
      <c r="J539" s="13">
        <f t="shared" si="102"/>
        <v>43.53055499816012</v>
      </c>
      <c r="K539" s="13">
        <f t="shared" si="103"/>
        <v>64.024636851624109</v>
      </c>
      <c r="L539" s="13">
        <f t="shared" si="104"/>
        <v>53.271617031718542</v>
      </c>
      <c r="M539" s="13">
        <f t="shared" si="109"/>
        <v>70.336689197449061</v>
      </c>
      <c r="N539" s="13">
        <f t="shared" si="105"/>
        <v>43.608747302418415</v>
      </c>
      <c r="O539" s="13">
        <f t="shared" si="106"/>
        <v>52.3452081728677</v>
      </c>
      <c r="Q539">
        <v>11.86305896979715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1.335714286</v>
      </c>
      <c r="G540" s="13">
        <f t="shared" si="100"/>
        <v>0</v>
      </c>
      <c r="H540" s="13">
        <f t="shared" si="101"/>
        <v>1.335714286</v>
      </c>
      <c r="I540" s="16">
        <f t="shared" si="108"/>
        <v>12.088734105905566</v>
      </c>
      <c r="J540" s="13">
        <f t="shared" si="102"/>
        <v>11.847833311840276</v>
      </c>
      <c r="K540" s="13">
        <f t="shared" si="103"/>
        <v>0.24090079406528986</v>
      </c>
      <c r="L540" s="13">
        <f t="shared" si="104"/>
        <v>0</v>
      </c>
      <c r="M540" s="13">
        <f t="shared" si="109"/>
        <v>26.727941895030646</v>
      </c>
      <c r="N540" s="13">
        <f t="shared" si="105"/>
        <v>16.571323974919</v>
      </c>
      <c r="O540" s="13">
        <f t="shared" si="106"/>
        <v>16.571323974919</v>
      </c>
      <c r="Q540">
        <v>15.1407356960611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9.9928571430000002</v>
      </c>
      <c r="G541" s="13">
        <f t="shared" si="100"/>
        <v>0</v>
      </c>
      <c r="H541" s="13">
        <f t="shared" si="101"/>
        <v>9.9928571430000002</v>
      </c>
      <c r="I541" s="16">
        <f t="shared" si="108"/>
        <v>10.23375793706529</v>
      </c>
      <c r="J541" s="13">
        <f t="shared" si="102"/>
        <v>10.134297966283727</v>
      </c>
      <c r="K541" s="13">
        <f t="shared" si="103"/>
        <v>9.9459970781563101E-2</v>
      </c>
      <c r="L541" s="13">
        <f t="shared" si="104"/>
        <v>0</v>
      </c>
      <c r="M541" s="13">
        <f t="shared" si="109"/>
        <v>10.156617920111646</v>
      </c>
      <c r="N541" s="13">
        <f t="shared" si="105"/>
        <v>6.2971031104692203</v>
      </c>
      <c r="O541" s="13">
        <f t="shared" si="106"/>
        <v>6.2971031104692203</v>
      </c>
      <c r="Q541">
        <v>17.991229064808351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28</v>
      </c>
      <c r="G542" s="13">
        <f t="shared" si="100"/>
        <v>7.5736466324870549E-2</v>
      </c>
      <c r="H542" s="13">
        <f t="shared" si="101"/>
        <v>27.924263533675131</v>
      </c>
      <c r="I542" s="16">
        <f t="shared" si="108"/>
        <v>28.023723504456694</v>
      </c>
      <c r="J542" s="13">
        <f t="shared" si="102"/>
        <v>26.320351604023131</v>
      </c>
      <c r="K542" s="13">
        <f t="shared" si="103"/>
        <v>1.703371900433563</v>
      </c>
      <c r="L542" s="13">
        <f t="shared" si="104"/>
        <v>0</v>
      </c>
      <c r="M542" s="13">
        <f t="shared" si="109"/>
        <v>3.8595148096424259</v>
      </c>
      <c r="N542" s="13">
        <f t="shared" si="105"/>
        <v>2.3928991819783039</v>
      </c>
      <c r="O542" s="13">
        <f t="shared" si="106"/>
        <v>2.4686356483031746</v>
      </c>
      <c r="Q542">
        <v>18.709393049615311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9.3428571429999998</v>
      </c>
      <c r="G543" s="13">
        <f t="shared" si="100"/>
        <v>0</v>
      </c>
      <c r="H543" s="13">
        <f t="shared" si="101"/>
        <v>9.3428571429999998</v>
      </c>
      <c r="I543" s="16">
        <f t="shared" si="108"/>
        <v>11.046229043433563</v>
      </c>
      <c r="J543" s="13">
        <f t="shared" si="102"/>
        <v>10.962345643345243</v>
      </c>
      <c r="K543" s="13">
        <f t="shared" si="103"/>
        <v>8.3883400088319959E-2</v>
      </c>
      <c r="L543" s="13">
        <f t="shared" si="104"/>
        <v>0</v>
      </c>
      <c r="M543" s="13">
        <f t="shared" si="109"/>
        <v>1.466615627664122</v>
      </c>
      <c r="N543" s="13">
        <f t="shared" si="105"/>
        <v>0.90930168915175569</v>
      </c>
      <c r="O543" s="13">
        <f t="shared" si="106"/>
        <v>0.90930168915175569</v>
      </c>
      <c r="Q543">
        <v>20.83579514784623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13.96428571</v>
      </c>
      <c r="G544" s="13">
        <f t="shared" si="100"/>
        <v>0</v>
      </c>
      <c r="H544" s="13">
        <f t="shared" si="101"/>
        <v>13.96428571</v>
      </c>
      <c r="I544" s="16">
        <f t="shared" si="108"/>
        <v>14.04816911008832</v>
      </c>
      <c r="J544" s="13">
        <f t="shared" si="102"/>
        <v>13.929314187027808</v>
      </c>
      <c r="K544" s="13">
        <f t="shared" si="103"/>
        <v>0.11885492306051226</v>
      </c>
      <c r="L544" s="13">
        <f t="shared" si="104"/>
        <v>0</v>
      </c>
      <c r="M544" s="13">
        <f t="shared" si="109"/>
        <v>0.55731393851236632</v>
      </c>
      <c r="N544" s="13">
        <f t="shared" si="105"/>
        <v>0.34553464187766714</v>
      </c>
      <c r="O544" s="13">
        <f t="shared" si="106"/>
        <v>0.34553464187766714</v>
      </c>
      <c r="Q544">
        <v>23.468377080007929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23.15714286</v>
      </c>
      <c r="G545" s="13">
        <f t="shared" si="100"/>
        <v>0</v>
      </c>
      <c r="H545" s="13">
        <f t="shared" si="101"/>
        <v>23.15714286</v>
      </c>
      <c r="I545" s="16">
        <f t="shared" si="108"/>
        <v>23.275997783060511</v>
      </c>
      <c r="J545" s="13">
        <f t="shared" si="102"/>
        <v>22.885166754371863</v>
      </c>
      <c r="K545" s="13">
        <f t="shared" si="103"/>
        <v>0.39083102868864827</v>
      </c>
      <c r="L545" s="13">
        <f t="shared" si="104"/>
        <v>0</v>
      </c>
      <c r="M545" s="13">
        <f t="shared" si="109"/>
        <v>0.21177929663469919</v>
      </c>
      <c r="N545" s="13">
        <f t="shared" si="105"/>
        <v>0.13130316391351349</v>
      </c>
      <c r="O545" s="13">
        <f t="shared" si="106"/>
        <v>0.13130316391351349</v>
      </c>
      <c r="Q545">
        <v>25.70266546865674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8.4571428569999991</v>
      </c>
      <c r="G546" s="13">
        <f t="shared" si="100"/>
        <v>0</v>
      </c>
      <c r="H546" s="13">
        <f t="shared" si="101"/>
        <v>8.4571428569999991</v>
      </c>
      <c r="I546" s="16">
        <f t="shared" si="108"/>
        <v>8.8479738856886474</v>
      </c>
      <c r="J546" s="13">
        <f t="shared" si="102"/>
        <v>8.823948491490949</v>
      </c>
      <c r="K546" s="13">
        <f t="shared" si="103"/>
        <v>2.4025394197698446E-2</v>
      </c>
      <c r="L546" s="13">
        <f t="shared" si="104"/>
        <v>0</v>
      </c>
      <c r="M546" s="13">
        <f t="shared" si="109"/>
        <v>8.04761327211857E-2</v>
      </c>
      <c r="N546" s="13">
        <f t="shared" si="105"/>
        <v>4.9895202287135135E-2</v>
      </c>
      <c r="O546" s="13">
        <f t="shared" si="106"/>
        <v>4.9895202287135135E-2</v>
      </c>
      <c r="Q546">
        <v>25.045959000000011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45.72142857</v>
      </c>
      <c r="G547" s="13">
        <f t="shared" si="100"/>
        <v>2.0570418834630124</v>
      </c>
      <c r="H547" s="13">
        <f t="shared" si="101"/>
        <v>43.664386686536986</v>
      </c>
      <c r="I547" s="16">
        <f t="shared" si="108"/>
        <v>43.688412080734686</v>
      </c>
      <c r="J547" s="13">
        <f t="shared" si="102"/>
        <v>37.345155589109332</v>
      </c>
      <c r="K547" s="13">
        <f t="shared" si="103"/>
        <v>6.343256491625354</v>
      </c>
      <c r="L547" s="13">
        <f t="shared" si="104"/>
        <v>0</v>
      </c>
      <c r="M547" s="13">
        <f t="shared" si="109"/>
        <v>3.0580930434050566E-2</v>
      </c>
      <c r="N547" s="13">
        <f t="shared" si="105"/>
        <v>1.8960176869111351E-2</v>
      </c>
      <c r="O547" s="13">
        <f t="shared" si="106"/>
        <v>2.0760020603321236</v>
      </c>
      <c r="Q547">
        <v>17.81462888761012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38.078571429999997</v>
      </c>
      <c r="G548" s="13">
        <f t="shared" si="100"/>
        <v>1.2025490194097317</v>
      </c>
      <c r="H548" s="13">
        <f t="shared" si="101"/>
        <v>36.876022410590267</v>
      </c>
      <c r="I548" s="16">
        <f t="shared" si="108"/>
        <v>43.219278902215621</v>
      </c>
      <c r="J548" s="13">
        <f t="shared" si="102"/>
        <v>34.760162052136252</v>
      </c>
      <c r="K548" s="13">
        <f t="shared" si="103"/>
        <v>8.4591168500793685</v>
      </c>
      <c r="L548" s="13">
        <f t="shared" si="104"/>
        <v>0</v>
      </c>
      <c r="M548" s="13">
        <f t="shared" si="109"/>
        <v>1.1620753564939214E-2</v>
      </c>
      <c r="N548" s="13">
        <f t="shared" si="105"/>
        <v>7.204867210262313E-3</v>
      </c>
      <c r="O548" s="13">
        <f t="shared" si="106"/>
        <v>1.2097538866199939</v>
      </c>
      <c r="Q548">
        <v>14.86087383382862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157.8071429</v>
      </c>
      <c r="G549" s="13">
        <f t="shared" si="100"/>
        <v>14.588539110598083</v>
      </c>
      <c r="H549" s="13">
        <f t="shared" si="101"/>
        <v>143.21860378940193</v>
      </c>
      <c r="I549" s="16">
        <f t="shared" si="108"/>
        <v>151.67772063948129</v>
      </c>
      <c r="J549" s="13">
        <f t="shared" si="102"/>
        <v>45.718233551283049</v>
      </c>
      <c r="K549" s="13">
        <f t="shared" si="103"/>
        <v>105.95948708819824</v>
      </c>
      <c r="L549" s="13">
        <f t="shared" si="104"/>
        <v>95.514805115433802</v>
      </c>
      <c r="M549" s="13">
        <f t="shared" si="109"/>
        <v>95.51922100178848</v>
      </c>
      <c r="N549" s="13">
        <f t="shared" si="105"/>
        <v>59.221917021108858</v>
      </c>
      <c r="O549" s="13">
        <f t="shared" si="106"/>
        <v>73.810456131706943</v>
      </c>
      <c r="Q549">
        <v>11.96936499331558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35.678571429999998</v>
      </c>
      <c r="G550" s="13">
        <f t="shared" si="100"/>
        <v>0.93422228816745823</v>
      </c>
      <c r="H550" s="13">
        <f t="shared" si="101"/>
        <v>34.744349141832537</v>
      </c>
      <c r="I550" s="16">
        <f t="shared" si="108"/>
        <v>45.189031114596986</v>
      </c>
      <c r="J550" s="13">
        <f t="shared" si="102"/>
        <v>31.99783297906426</v>
      </c>
      <c r="K550" s="13">
        <f t="shared" si="103"/>
        <v>13.191198135532726</v>
      </c>
      <c r="L550" s="13">
        <f t="shared" si="104"/>
        <v>2.0644110798298265</v>
      </c>
      <c r="M550" s="13">
        <f t="shared" si="109"/>
        <v>38.361715060509447</v>
      </c>
      <c r="N550" s="13">
        <f t="shared" si="105"/>
        <v>23.784263337515856</v>
      </c>
      <c r="O550" s="13">
        <f t="shared" si="106"/>
        <v>24.718485625683314</v>
      </c>
      <c r="Q550">
        <v>11.13381659354839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14.3</v>
      </c>
      <c r="G551" s="13">
        <f t="shared" si="100"/>
        <v>0</v>
      </c>
      <c r="H551" s="13">
        <f t="shared" si="101"/>
        <v>14.3</v>
      </c>
      <c r="I551" s="16">
        <f t="shared" si="108"/>
        <v>25.426787055702899</v>
      </c>
      <c r="J551" s="13">
        <f t="shared" si="102"/>
        <v>22.657778328581152</v>
      </c>
      <c r="K551" s="13">
        <f t="shared" si="103"/>
        <v>2.7690087271217472</v>
      </c>
      <c r="L551" s="13">
        <f t="shared" si="104"/>
        <v>0</v>
      </c>
      <c r="M551" s="13">
        <f t="shared" si="109"/>
        <v>14.57745172299359</v>
      </c>
      <c r="N551" s="13">
        <f t="shared" si="105"/>
        <v>9.0380200682560261</v>
      </c>
      <c r="O551" s="13">
        <f t="shared" si="106"/>
        <v>9.0380200682560261</v>
      </c>
      <c r="Q551">
        <v>12.56384782339461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49.642857139999997</v>
      </c>
      <c r="G552" s="13">
        <f t="shared" si="100"/>
        <v>2.49546859595808</v>
      </c>
      <c r="H552" s="13">
        <f t="shared" si="101"/>
        <v>47.147388544041917</v>
      </c>
      <c r="I552" s="16">
        <f t="shared" si="108"/>
        <v>49.91639727116366</v>
      </c>
      <c r="J552" s="13">
        <f t="shared" si="102"/>
        <v>36.236834294942014</v>
      </c>
      <c r="K552" s="13">
        <f t="shared" si="103"/>
        <v>13.679562976221646</v>
      </c>
      <c r="L552" s="13">
        <f t="shared" si="104"/>
        <v>2.5563667611381344</v>
      </c>
      <c r="M552" s="13">
        <f t="shared" si="109"/>
        <v>8.0957984158756968</v>
      </c>
      <c r="N552" s="13">
        <f t="shared" si="105"/>
        <v>5.0193950178429318</v>
      </c>
      <c r="O552" s="13">
        <f t="shared" si="106"/>
        <v>7.5148636138010119</v>
      </c>
      <c r="Q552">
        <v>13.34979324971961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5.2714285710000004</v>
      </c>
      <c r="G553" s="13">
        <f t="shared" si="100"/>
        <v>0</v>
      </c>
      <c r="H553" s="13">
        <f t="shared" si="101"/>
        <v>5.2714285710000004</v>
      </c>
      <c r="I553" s="16">
        <f t="shared" si="108"/>
        <v>16.394624786083511</v>
      </c>
      <c r="J553" s="13">
        <f t="shared" si="102"/>
        <v>15.882664190324837</v>
      </c>
      <c r="K553" s="13">
        <f t="shared" si="103"/>
        <v>0.51196059575867459</v>
      </c>
      <c r="L553" s="13">
        <f t="shared" si="104"/>
        <v>0</v>
      </c>
      <c r="M553" s="13">
        <f t="shared" si="109"/>
        <v>3.076403398032765</v>
      </c>
      <c r="N553" s="13">
        <f t="shared" si="105"/>
        <v>1.9073701067803142</v>
      </c>
      <c r="O553" s="13">
        <f t="shared" si="106"/>
        <v>1.9073701067803142</v>
      </c>
      <c r="Q553">
        <v>16.161189456636279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6.207142857</v>
      </c>
      <c r="G554" s="13">
        <f t="shared" si="100"/>
        <v>0</v>
      </c>
      <c r="H554" s="13">
        <f t="shared" si="101"/>
        <v>6.207142857</v>
      </c>
      <c r="I554" s="16">
        <f t="shared" si="108"/>
        <v>6.7191034527586746</v>
      </c>
      <c r="J554" s="13">
        <f t="shared" si="102"/>
        <v>6.6987948522289296</v>
      </c>
      <c r="K554" s="13">
        <f t="shared" si="103"/>
        <v>2.0308600529745036E-2</v>
      </c>
      <c r="L554" s="13">
        <f t="shared" si="104"/>
        <v>0</v>
      </c>
      <c r="M554" s="13">
        <f t="shared" si="109"/>
        <v>1.1690332912524508</v>
      </c>
      <c r="N554" s="13">
        <f t="shared" si="105"/>
        <v>0.72480064057651949</v>
      </c>
      <c r="O554" s="13">
        <f t="shared" si="106"/>
        <v>0.72480064057651949</v>
      </c>
      <c r="Q554">
        <v>20.368869391777132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4.414285714</v>
      </c>
      <c r="G555" s="13">
        <f t="shared" si="100"/>
        <v>0</v>
      </c>
      <c r="H555" s="13">
        <f t="shared" si="101"/>
        <v>4.414285714</v>
      </c>
      <c r="I555" s="16">
        <f t="shared" si="108"/>
        <v>4.4345943145297451</v>
      </c>
      <c r="J555" s="13">
        <f t="shared" si="102"/>
        <v>4.4296430940116167</v>
      </c>
      <c r="K555" s="13">
        <f t="shared" si="103"/>
        <v>4.951220518128352E-3</v>
      </c>
      <c r="L555" s="13">
        <f t="shared" si="104"/>
        <v>0</v>
      </c>
      <c r="M555" s="13">
        <f t="shared" si="109"/>
        <v>0.44423265067593132</v>
      </c>
      <c r="N555" s="13">
        <f t="shared" si="105"/>
        <v>0.2754242434190774</v>
      </c>
      <c r="O555" s="13">
        <f t="shared" si="106"/>
        <v>0.2754242434190774</v>
      </c>
      <c r="Q555">
        <v>21.55392804055753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7.35</v>
      </c>
      <c r="G556" s="13">
        <f t="shared" si="100"/>
        <v>0</v>
      </c>
      <c r="H556" s="13">
        <f t="shared" si="101"/>
        <v>7.35</v>
      </c>
      <c r="I556" s="16">
        <f t="shared" si="108"/>
        <v>7.354951220518128</v>
      </c>
      <c r="J556" s="13">
        <f t="shared" si="102"/>
        <v>7.3371823213459111</v>
      </c>
      <c r="K556" s="13">
        <f t="shared" si="103"/>
        <v>1.7768899172216912E-2</v>
      </c>
      <c r="L556" s="13">
        <f t="shared" si="104"/>
        <v>0</v>
      </c>
      <c r="M556" s="13">
        <f t="shared" si="109"/>
        <v>0.16880840725685392</v>
      </c>
      <c r="N556" s="13">
        <f t="shared" si="105"/>
        <v>0.10466121249924944</v>
      </c>
      <c r="O556" s="13">
        <f t="shared" si="106"/>
        <v>0.10466121249924944</v>
      </c>
      <c r="Q556">
        <v>23.24216800000001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3.8928571430000001</v>
      </c>
      <c r="G557" s="13">
        <f t="shared" si="100"/>
        <v>0</v>
      </c>
      <c r="H557" s="13">
        <f t="shared" si="101"/>
        <v>3.8928571430000001</v>
      </c>
      <c r="I557" s="16">
        <f t="shared" si="108"/>
        <v>3.910626042172217</v>
      </c>
      <c r="J557" s="13">
        <f t="shared" si="102"/>
        <v>3.907983348525585</v>
      </c>
      <c r="K557" s="13">
        <f t="shared" si="103"/>
        <v>2.6426936466319439E-3</v>
      </c>
      <c r="L557" s="13">
        <f t="shared" si="104"/>
        <v>0</v>
      </c>
      <c r="M557" s="13">
        <f t="shared" si="109"/>
        <v>6.4147194757604484E-2</v>
      </c>
      <c r="N557" s="13">
        <f t="shared" si="105"/>
        <v>3.9771260749714779E-2</v>
      </c>
      <c r="O557" s="13">
        <f t="shared" si="106"/>
        <v>3.9771260749714779E-2</v>
      </c>
      <c r="Q557">
        <v>23.336371764145781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127.47857140000001</v>
      </c>
      <c r="G558" s="13">
        <f t="shared" si="100"/>
        <v>11.197719754830343</v>
      </c>
      <c r="H558" s="13">
        <f t="shared" si="101"/>
        <v>116.28085164516966</v>
      </c>
      <c r="I558" s="16">
        <f t="shared" si="108"/>
        <v>116.2834943388163</v>
      </c>
      <c r="J558" s="13">
        <f t="shared" si="102"/>
        <v>72.920676758892384</v>
      </c>
      <c r="K558" s="13">
        <f t="shared" si="103"/>
        <v>43.362817579923913</v>
      </c>
      <c r="L558" s="13">
        <f t="shared" si="104"/>
        <v>32.457875889871822</v>
      </c>
      <c r="M558" s="13">
        <f t="shared" si="109"/>
        <v>32.482251823879707</v>
      </c>
      <c r="N558" s="13">
        <f t="shared" si="105"/>
        <v>20.138996130805417</v>
      </c>
      <c r="O558" s="13">
        <f t="shared" si="106"/>
        <v>31.336715885635762</v>
      </c>
      <c r="Q558">
        <v>21.531089240748251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0.84285714300000003</v>
      </c>
      <c r="G559" s="13">
        <f t="shared" si="100"/>
        <v>0</v>
      </c>
      <c r="H559" s="13">
        <f t="shared" si="101"/>
        <v>0.84285714300000003</v>
      </c>
      <c r="I559" s="16">
        <f t="shared" si="108"/>
        <v>11.747798833052094</v>
      </c>
      <c r="J559" s="13">
        <f t="shared" si="102"/>
        <v>11.598140127622012</v>
      </c>
      <c r="K559" s="13">
        <f t="shared" si="103"/>
        <v>0.14965870543008286</v>
      </c>
      <c r="L559" s="13">
        <f t="shared" si="104"/>
        <v>0</v>
      </c>
      <c r="M559" s="13">
        <f t="shared" si="109"/>
        <v>12.34325569307429</v>
      </c>
      <c r="N559" s="13">
        <f t="shared" si="105"/>
        <v>7.6528185297060602</v>
      </c>
      <c r="O559" s="13">
        <f t="shared" si="106"/>
        <v>7.6528185297060602</v>
      </c>
      <c r="Q559">
        <v>17.996388623175939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133.1285714</v>
      </c>
      <c r="G560" s="13">
        <f t="shared" si="100"/>
        <v>11.829405601296529</v>
      </c>
      <c r="H560" s="13">
        <f t="shared" si="101"/>
        <v>121.29916579870347</v>
      </c>
      <c r="I560" s="16">
        <f t="shared" si="108"/>
        <v>121.44882450413355</v>
      </c>
      <c r="J560" s="13">
        <f t="shared" si="102"/>
        <v>46.353074647206</v>
      </c>
      <c r="K560" s="13">
        <f t="shared" si="103"/>
        <v>75.095749856927554</v>
      </c>
      <c r="L560" s="13">
        <f t="shared" si="104"/>
        <v>64.424133526726933</v>
      </c>
      <c r="M560" s="13">
        <f t="shared" si="109"/>
        <v>69.114570690095178</v>
      </c>
      <c r="N560" s="13">
        <f t="shared" si="105"/>
        <v>42.851033827859013</v>
      </c>
      <c r="O560" s="13">
        <f t="shared" si="106"/>
        <v>54.680439429155541</v>
      </c>
      <c r="Q560">
        <v>12.62867322251109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26.264285709999999</v>
      </c>
      <c r="G561" s="13">
        <f t="shared" si="100"/>
        <v>0</v>
      </c>
      <c r="H561" s="13">
        <f t="shared" si="101"/>
        <v>26.264285709999999</v>
      </c>
      <c r="I561" s="16">
        <f t="shared" si="108"/>
        <v>36.935902040200617</v>
      </c>
      <c r="J561" s="13">
        <f t="shared" si="102"/>
        <v>29.693486896603929</v>
      </c>
      <c r="K561" s="13">
        <f t="shared" si="103"/>
        <v>7.2424151435966877</v>
      </c>
      <c r="L561" s="13">
        <f t="shared" si="104"/>
        <v>0</v>
      </c>
      <c r="M561" s="13">
        <f t="shared" si="109"/>
        <v>26.263536862236165</v>
      </c>
      <c r="N561" s="13">
        <f t="shared" si="105"/>
        <v>16.283392854586424</v>
      </c>
      <c r="O561" s="13">
        <f t="shared" si="106"/>
        <v>16.283392854586424</v>
      </c>
      <c r="Q561">
        <v>12.56356059354839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82.571428569999995</v>
      </c>
      <c r="G562" s="13">
        <f t="shared" si="100"/>
        <v>6.1769752360787553</v>
      </c>
      <c r="H562" s="13">
        <f t="shared" si="101"/>
        <v>76.394453333921234</v>
      </c>
      <c r="I562" s="16">
        <f t="shared" si="108"/>
        <v>83.636868477517922</v>
      </c>
      <c r="J562" s="13">
        <f t="shared" si="102"/>
        <v>43.408665848139826</v>
      </c>
      <c r="K562" s="13">
        <f t="shared" si="103"/>
        <v>40.228202629378096</v>
      </c>
      <c r="L562" s="13">
        <f t="shared" si="104"/>
        <v>29.300212796313332</v>
      </c>
      <c r="M562" s="13">
        <f t="shared" si="109"/>
        <v>39.280356803963073</v>
      </c>
      <c r="N562" s="13">
        <f t="shared" si="105"/>
        <v>24.353821218457107</v>
      </c>
      <c r="O562" s="13">
        <f t="shared" si="106"/>
        <v>30.53079645453586</v>
      </c>
      <c r="Q562">
        <v>12.81274026772854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119.5571429</v>
      </c>
      <c r="G563" s="13">
        <f t="shared" si="100"/>
        <v>10.312081831424347</v>
      </c>
      <c r="H563" s="13">
        <f t="shared" si="101"/>
        <v>109.24506106857565</v>
      </c>
      <c r="I563" s="16">
        <f t="shared" si="108"/>
        <v>120.17305090164041</v>
      </c>
      <c r="J563" s="13">
        <f t="shared" si="102"/>
        <v>46.633894196075865</v>
      </c>
      <c r="K563" s="13">
        <f t="shared" si="103"/>
        <v>73.539156705564551</v>
      </c>
      <c r="L563" s="13">
        <f t="shared" si="104"/>
        <v>62.856095083954564</v>
      </c>
      <c r="M563" s="13">
        <f t="shared" si="109"/>
        <v>77.782630669460531</v>
      </c>
      <c r="N563" s="13">
        <f t="shared" si="105"/>
        <v>48.225231015065532</v>
      </c>
      <c r="O563" s="13">
        <f t="shared" si="106"/>
        <v>58.537312846489883</v>
      </c>
      <c r="Q563">
        <v>12.75931154854063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0.121428571</v>
      </c>
      <c r="G564" s="13">
        <f t="shared" si="100"/>
        <v>0</v>
      </c>
      <c r="H564" s="13">
        <f t="shared" si="101"/>
        <v>0.121428571</v>
      </c>
      <c r="I564" s="16">
        <f t="shared" si="108"/>
        <v>10.804490192609983</v>
      </c>
      <c r="J564" s="13">
        <f t="shared" si="102"/>
        <v>10.631959322169312</v>
      </c>
      <c r="K564" s="13">
        <f t="shared" si="103"/>
        <v>0.17253087044067072</v>
      </c>
      <c r="L564" s="13">
        <f t="shared" si="104"/>
        <v>0</v>
      </c>
      <c r="M564" s="13">
        <f t="shared" si="109"/>
        <v>29.557399654394999</v>
      </c>
      <c r="N564" s="13">
        <f t="shared" si="105"/>
        <v>18.325587785724899</v>
      </c>
      <c r="O564" s="13">
        <f t="shared" si="106"/>
        <v>18.325587785724899</v>
      </c>
      <c r="Q564">
        <v>15.16181322023324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0.95714285700000001</v>
      </c>
      <c r="G565" s="13">
        <f t="shared" si="100"/>
        <v>0</v>
      </c>
      <c r="H565" s="13">
        <f t="shared" si="101"/>
        <v>0.95714285700000001</v>
      </c>
      <c r="I565" s="16">
        <f t="shared" si="108"/>
        <v>1.1296737274406707</v>
      </c>
      <c r="J565" s="13">
        <f t="shared" si="102"/>
        <v>1.1295462885770684</v>
      </c>
      <c r="K565" s="13">
        <f t="shared" si="103"/>
        <v>1.2743886360233603E-4</v>
      </c>
      <c r="L565" s="13">
        <f t="shared" si="104"/>
        <v>0</v>
      </c>
      <c r="M565" s="13">
        <f t="shared" si="109"/>
        <v>11.2318118686701</v>
      </c>
      <c r="N565" s="13">
        <f t="shared" si="105"/>
        <v>6.9637233585754617</v>
      </c>
      <c r="O565" s="13">
        <f t="shared" si="106"/>
        <v>6.9637233585754617</v>
      </c>
      <c r="Q565">
        <v>18.43732923929829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0.178571429</v>
      </c>
      <c r="G566" s="13">
        <f t="shared" si="100"/>
        <v>0</v>
      </c>
      <c r="H566" s="13">
        <f t="shared" si="101"/>
        <v>0.178571429</v>
      </c>
      <c r="I566" s="16">
        <f t="shared" si="108"/>
        <v>0.17869886786360234</v>
      </c>
      <c r="J566" s="13">
        <f t="shared" si="102"/>
        <v>0.17869853120191947</v>
      </c>
      <c r="K566" s="13">
        <f t="shared" si="103"/>
        <v>3.3666168286483611E-7</v>
      </c>
      <c r="L566" s="13">
        <f t="shared" si="104"/>
        <v>0</v>
      </c>
      <c r="M566" s="13">
        <f t="shared" si="109"/>
        <v>4.2680885100946382</v>
      </c>
      <c r="N566" s="13">
        <f t="shared" si="105"/>
        <v>2.6462148762586755</v>
      </c>
      <c r="O566" s="13">
        <f t="shared" si="106"/>
        <v>2.6462148762586755</v>
      </c>
      <c r="Q566">
        <v>21.294204442118549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1.657142857</v>
      </c>
      <c r="G567" s="13">
        <f t="shared" si="100"/>
        <v>0</v>
      </c>
      <c r="H567" s="13">
        <f t="shared" si="101"/>
        <v>1.657142857</v>
      </c>
      <c r="I567" s="16">
        <f t="shared" si="108"/>
        <v>1.6571431936616827</v>
      </c>
      <c r="J567" s="13">
        <f t="shared" si="102"/>
        <v>1.6569413296103503</v>
      </c>
      <c r="K567" s="13">
        <f t="shared" si="103"/>
        <v>2.0186405133237884E-4</v>
      </c>
      <c r="L567" s="13">
        <f t="shared" si="104"/>
        <v>0</v>
      </c>
      <c r="M567" s="13">
        <f t="shared" si="109"/>
        <v>1.6218736338359627</v>
      </c>
      <c r="N567" s="13">
        <f t="shared" si="105"/>
        <v>1.0055616529782969</v>
      </c>
      <c r="O567" s="13">
        <f t="shared" si="106"/>
        <v>1.0055616529782969</v>
      </c>
      <c r="Q567">
        <v>23.314903733567629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13.43571429</v>
      </c>
      <c r="G568" s="13">
        <f t="shared" si="100"/>
        <v>0</v>
      </c>
      <c r="H568" s="13">
        <f t="shared" si="101"/>
        <v>13.43571429</v>
      </c>
      <c r="I568" s="16">
        <f t="shared" si="108"/>
        <v>13.435916154051332</v>
      </c>
      <c r="J568" s="13">
        <f t="shared" si="102"/>
        <v>13.34184091230235</v>
      </c>
      <c r="K568" s="13">
        <f t="shared" si="103"/>
        <v>9.4075241748981853E-2</v>
      </c>
      <c r="L568" s="13">
        <f t="shared" si="104"/>
        <v>0</v>
      </c>
      <c r="M568" s="13">
        <f t="shared" si="109"/>
        <v>0.61631198085766581</v>
      </c>
      <c r="N568" s="13">
        <f t="shared" si="105"/>
        <v>0.38211342813175281</v>
      </c>
      <c r="O568" s="13">
        <f t="shared" si="106"/>
        <v>0.38211342813175281</v>
      </c>
      <c r="Q568">
        <v>24.19860990407193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2.1428571E-2</v>
      </c>
      <c r="G569" s="13">
        <f t="shared" si="100"/>
        <v>0</v>
      </c>
      <c r="H569" s="13">
        <f t="shared" si="101"/>
        <v>2.1428571E-2</v>
      </c>
      <c r="I569" s="16">
        <f t="shared" si="108"/>
        <v>0.11550381274898186</v>
      </c>
      <c r="J569" s="13">
        <f t="shared" si="102"/>
        <v>0.11550374767260703</v>
      </c>
      <c r="K569" s="13">
        <f t="shared" si="103"/>
        <v>6.507637483055273E-8</v>
      </c>
      <c r="L569" s="13">
        <f t="shared" si="104"/>
        <v>0</v>
      </c>
      <c r="M569" s="13">
        <f t="shared" si="109"/>
        <v>0.234198552725913</v>
      </c>
      <c r="N569" s="13">
        <f t="shared" si="105"/>
        <v>0.14520310269006606</v>
      </c>
      <c r="O569" s="13">
        <f t="shared" si="106"/>
        <v>0.14520310269006606</v>
      </c>
      <c r="Q569">
        <v>23.666295234947629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43.47142857</v>
      </c>
      <c r="G570" s="13">
        <f t="shared" si="100"/>
        <v>1.8054855729233807</v>
      </c>
      <c r="H570" s="13">
        <f t="shared" si="101"/>
        <v>41.66594299707662</v>
      </c>
      <c r="I570" s="16">
        <f t="shared" si="108"/>
        <v>41.665943062152998</v>
      </c>
      <c r="J570" s="13">
        <f t="shared" si="102"/>
        <v>39.229550897010149</v>
      </c>
      <c r="K570" s="13">
        <f t="shared" si="103"/>
        <v>2.4363921651428484</v>
      </c>
      <c r="L570" s="13">
        <f t="shared" si="104"/>
        <v>0</v>
      </c>
      <c r="M570" s="13">
        <f t="shared" si="109"/>
        <v>8.899545003584694E-2</v>
      </c>
      <c r="N570" s="13">
        <f t="shared" si="105"/>
        <v>5.5177179022225104E-2</v>
      </c>
      <c r="O570" s="13">
        <f t="shared" si="106"/>
        <v>1.8606627519456058</v>
      </c>
      <c r="Q570">
        <v>24.633784000000009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46.385714290000003</v>
      </c>
      <c r="G571" s="13">
        <f t="shared" si="100"/>
        <v>2.1313108900707292</v>
      </c>
      <c r="H571" s="13">
        <f t="shared" si="101"/>
        <v>44.254403399929274</v>
      </c>
      <c r="I571" s="16">
        <f t="shared" si="108"/>
        <v>46.690795565072122</v>
      </c>
      <c r="J571" s="13">
        <f t="shared" si="102"/>
        <v>40.444894794797655</v>
      </c>
      <c r="K571" s="13">
        <f t="shared" si="103"/>
        <v>6.2459007702744671</v>
      </c>
      <c r="L571" s="13">
        <f t="shared" si="104"/>
        <v>0</v>
      </c>
      <c r="M571" s="13">
        <f t="shared" si="109"/>
        <v>3.3818271013621837E-2</v>
      </c>
      <c r="N571" s="13">
        <f t="shared" si="105"/>
        <v>2.0967328028445538E-2</v>
      </c>
      <c r="O571" s="13">
        <f t="shared" si="106"/>
        <v>2.1522782180991746</v>
      </c>
      <c r="Q571">
        <v>19.477289115467581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73.185714290000007</v>
      </c>
      <c r="G572" s="13">
        <f t="shared" si="100"/>
        <v>5.1276260556094524</v>
      </c>
      <c r="H572" s="13">
        <f t="shared" si="101"/>
        <v>68.058088234390553</v>
      </c>
      <c r="I572" s="16">
        <f t="shared" si="108"/>
        <v>74.303989004665027</v>
      </c>
      <c r="J572" s="13">
        <f t="shared" si="102"/>
        <v>45.467298923390324</v>
      </c>
      <c r="K572" s="13">
        <f t="shared" si="103"/>
        <v>28.836690081274703</v>
      </c>
      <c r="L572" s="13">
        <f t="shared" si="104"/>
        <v>17.824940930245337</v>
      </c>
      <c r="M572" s="13">
        <f t="shared" si="109"/>
        <v>17.837791873230515</v>
      </c>
      <c r="N572" s="13">
        <f t="shared" si="105"/>
        <v>11.059430961402919</v>
      </c>
      <c r="O572" s="13">
        <f t="shared" si="106"/>
        <v>16.187057017012371</v>
      </c>
      <c r="Q572">
        <v>14.61091294950312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35.464285709999999</v>
      </c>
      <c r="G573" s="13">
        <f t="shared" si="100"/>
        <v>0.91026454366766785</v>
      </c>
      <c r="H573" s="13">
        <f t="shared" si="101"/>
        <v>34.554021166332333</v>
      </c>
      <c r="I573" s="16">
        <f t="shared" si="108"/>
        <v>45.565770317361697</v>
      </c>
      <c r="J573" s="13">
        <f t="shared" si="102"/>
        <v>33.146699774581727</v>
      </c>
      <c r="K573" s="13">
        <f t="shared" si="103"/>
        <v>12.41907054277997</v>
      </c>
      <c r="L573" s="13">
        <f t="shared" si="104"/>
        <v>1.2866062005641927</v>
      </c>
      <c r="M573" s="13">
        <f t="shared" si="109"/>
        <v>8.0649671123917894</v>
      </c>
      <c r="N573" s="13">
        <f t="shared" si="105"/>
        <v>5.0002796096829094</v>
      </c>
      <c r="O573" s="13">
        <f t="shared" si="106"/>
        <v>5.9105441533505774</v>
      </c>
      <c r="Q573">
        <v>12.079245593548389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29.557142859999999</v>
      </c>
      <c r="G574" s="13">
        <f t="shared" si="100"/>
        <v>0.24982940536697268</v>
      </c>
      <c r="H574" s="13">
        <f t="shared" si="101"/>
        <v>29.307313454633025</v>
      </c>
      <c r="I574" s="16">
        <f t="shared" si="108"/>
        <v>40.439777796848801</v>
      </c>
      <c r="J574" s="13">
        <f t="shared" si="102"/>
        <v>30.60949766541772</v>
      </c>
      <c r="K574" s="13">
        <f t="shared" si="103"/>
        <v>9.8302801314310813</v>
      </c>
      <c r="L574" s="13">
        <f t="shared" si="104"/>
        <v>0</v>
      </c>
      <c r="M574" s="13">
        <f t="shared" si="109"/>
        <v>3.06468750270888</v>
      </c>
      <c r="N574" s="13">
        <f t="shared" si="105"/>
        <v>1.9001062516795055</v>
      </c>
      <c r="O574" s="13">
        <f t="shared" si="106"/>
        <v>2.1499356570464783</v>
      </c>
      <c r="Q574">
        <v>11.62377895488677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118.05</v>
      </c>
      <c r="G575" s="13">
        <f t="shared" si="100"/>
        <v>10.143579028144346</v>
      </c>
      <c r="H575" s="13">
        <f t="shared" si="101"/>
        <v>107.90642097185565</v>
      </c>
      <c r="I575" s="16">
        <f t="shared" si="108"/>
        <v>117.73670110328673</v>
      </c>
      <c r="J575" s="13">
        <f t="shared" si="102"/>
        <v>47.531289371584243</v>
      </c>
      <c r="K575" s="13">
        <f t="shared" si="103"/>
        <v>70.205411731702497</v>
      </c>
      <c r="L575" s="13">
        <f t="shared" si="104"/>
        <v>59.497837807261824</v>
      </c>
      <c r="M575" s="13">
        <f t="shared" si="109"/>
        <v>60.662419058291199</v>
      </c>
      <c r="N575" s="13">
        <f t="shared" si="105"/>
        <v>37.610699816140546</v>
      </c>
      <c r="O575" s="13">
        <f t="shared" si="106"/>
        <v>47.75427884428489</v>
      </c>
      <c r="Q575">
        <v>13.14491739962639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39.735714289999997</v>
      </c>
      <c r="G576" s="13">
        <f t="shared" si="100"/>
        <v>1.3878222389202621</v>
      </c>
      <c r="H576" s="13">
        <f t="shared" si="101"/>
        <v>38.347892051079732</v>
      </c>
      <c r="I576" s="16">
        <f t="shared" si="108"/>
        <v>49.055465975520399</v>
      </c>
      <c r="J576" s="13">
        <f t="shared" si="102"/>
        <v>37.423572467286881</v>
      </c>
      <c r="K576" s="13">
        <f t="shared" si="103"/>
        <v>11.631893508233517</v>
      </c>
      <c r="L576" s="13">
        <f t="shared" si="104"/>
        <v>0.49364122422751772</v>
      </c>
      <c r="M576" s="13">
        <f t="shared" si="109"/>
        <v>23.54536046637817</v>
      </c>
      <c r="N576" s="13">
        <f t="shared" si="105"/>
        <v>14.598123489154466</v>
      </c>
      <c r="O576" s="13">
        <f t="shared" si="106"/>
        <v>15.985945728074729</v>
      </c>
      <c r="Q576">
        <v>14.71002373348824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7.7785714290000003</v>
      </c>
      <c r="G577" s="13">
        <f t="shared" si="100"/>
        <v>0</v>
      </c>
      <c r="H577" s="13">
        <f t="shared" si="101"/>
        <v>7.7785714290000003</v>
      </c>
      <c r="I577" s="16">
        <f t="shared" si="108"/>
        <v>18.916823713006</v>
      </c>
      <c r="J577" s="13">
        <f t="shared" si="102"/>
        <v>18.472864822388107</v>
      </c>
      <c r="K577" s="13">
        <f t="shared" si="103"/>
        <v>0.44395889061789262</v>
      </c>
      <c r="L577" s="13">
        <f t="shared" si="104"/>
        <v>0</v>
      </c>
      <c r="M577" s="13">
        <f t="shared" si="109"/>
        <v>8.9472369772237048</v>
      </c>
      <c r="N577" s="13">
        <f t="shared" si="105"/>
        <v>5.547286925878697</v>
      </c>
      <c r="O577" s="13">
        <f t="shared" si="106"/>
        <v>5.547286925878697</v>
      </c>
      <c r="Q577">
        <v>20.29439696963658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0.42142857099999997</v>
      </c>
      <c r="G578" s="13">
        <f t="shared" si="100"/>
        <v>0</v>
      </c>
      <c r="H578" s="13">
        <f t="shared" si="101"/>
        <v>0.42142857099999997</v>
      </c>
      <c r="I578" s="16">
        <f t="shared" si="108"/>
        <v>0.86538746161789259</v>
      </c>
      <c r="J578" s="13">
        <f t="shared" si="102"/>
        <v>0.86535321292038714</v>
      </c>
      <c r="K578" s="13">
        <f t="shared" si="103"/>
        <v>3.4248697505456782E-5</v>
      </c>
      <c r="L578" s="13">
        <f t="shared" si="104"/>
        <v>0</v>
      </c>
      <c r="M578" s="13">
        <f t="shared" si="109"/>
        <v>3.3999500513450078</v>
      </c>
      <c r="N578" s="13">
        <f t="shared" si="105"/>
        <v>2.107969031833905</v>
      </c>
      <c r="O578" s="13">
        <f t="shared" si="106"/>
        <v>2.107969031833905</v>
      </c>
      <c r="Q578">
        <v>22.072873893574069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0.157142857</v>
      </c>
      <c r="G579" s="13">
        <f t="shared" si="100"/>
        <v>0</v>
      </c>
      <c r="H579" s="13">
        <f t="shared" si="101"/>
        <v>0.157142857</v>
      </c>
      <c r="I579" s="16">
        <f t="shared" si="108"/>
        <v>0.15717710569750545</v>
      </c>
      <c r="J579" s="13">
        <f t="shared" si="102"/>
        <v>0.15717688865347743</v>
      </c>
      <c r="K579" s="13">
        <f t="shared" si="103"/>
        <v>2.1704402802802392E-7</v>
      </c>
      <c r="L579" s="13">
        <f t="shared" si="104"/>
        <v>0</v>
      </c>
      <c r="M579" s="13">
        <f t="shared" si="109"/>
        <v>1.2919810195111028</v>
      </c>
      <c r="N579" s="13">
        <f t="shared" si="105"/>
        <v>0.80102823209688367</v>
      </c>
      <c r="O579" s="13">
        <f t="shared" si="106"/>
        <v>0.80102823209688367</v>
      </c>
      <c r="Q579">
        <v>21.676060426784769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15.53571429</v>
      </c>
      <c r="G580" s="13">
        <f t="shared" si="100"/>
        <v>0</v>
      </c>
      <c r="H580" s="13">
        <f t="shared" si="101"/>
        <v>15.53571429</v>
      </c>
      <c r="I580" s="16">
        <f t="shared" si="108"/>
        <v>15.535714507044027</v>
      </c>
      <c r="J580" s="13">
        <f t="shared" si="102"/>
        <v>15.391418024268958</v>
      </c>
      <c r="K580" s="13">
        <f t="shared" si="103"/>
        <v>0.14429648277506857</v>
      </c>
      <c r="L580" s="13">
        <f t="shared" si="104"/>
        <v>0</v>
      </c>
      <c r="M580" s="13">
        <f t="shared" si="109"/>
        <v>0.49095278741421911</v>
      </c>
      <c r="N580" s="13">
        <f t="shared" si="105"/>
        <v>0.30439072819681584</v>
      </c>
      <c r="O580" s="13">
        <f t="shared" si="106"/>
        <v>0.30439072819681584</v>
      </c>
      <c r="Q580">
        <v>24.230019778115562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24.31428571</v>
      </c>
      <c r="G581" s="13">
        <f t="shared" si="100"/>
        <v>0</v>
      </c>
      <c r="H581" s="13">
        <f t="shared" si="101"/>
        <v>24.31428571</v>
      </c>
      <c r="I581" s="16">
        <f t="shared" si="108"/>
        <v>24.458582192775069</v>
      </c>
      <c r="J581" s="13">
        <f t="shared" si="102"/>
        <v>23.885562304547715</v>
      </c>
      <c r="K581" s="13">
        <f t="shared" si="103"/>
        <v>0.57301988822735339</v>
      </c>
      <c r="L581" s="13">
        <f t="shared" si="104"/>
        <v>0</v>
      </c>
      <c r="M581" s="13">
        <f t="shared" si="109"/>
        <v>0.18656205921740326</v>
      </c>
      <c r="N581" s="13">
        <f t="shared" si="105"/>
        <v>0.11566847671479003</v>
      </c>
      <c r="O581" s="13">
        <f t="shared" si="106"/>
        <v>0.11566847671479003</v>
      </c>
      <c r="Q581">
        <v>23.950250000000011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32.214285709999999</v>
      </c>
      <c r="G582" s="13">
        <f t="shared" ref="G582:G645" si="111">IF((F582-$J$2)&gt;0,$I$2*(F582-$J$2),0)</f>
        <v>0.54690542844375556</v>
      </c>
      <c r="H582" s="13">
        <f t="shared" ref="H582:H645" si="112">F582-G582</f>
        <v>31.667380281556245</v>
      </c>
      <c r="I582" s="16">
        <f t="shared" si="108"/>
        <v>32.240400169783598</v>
      </c>
      <c r="J582" s="13">
        <f t="shared" ref="J582:J645" si="113">I582/SQRT(1+(I582/($K$2*(300+(25*Q582)+0.05*(Q582)^3)))^2)</f>
        <v>30.796227152926367</v>
      </c>
      <c r="K582" s="13">
        <f t="shared" ref="K582:K645" si="114">I582-J582</f>
        <v>1.4441730168572313</v>
      </c>
      <c r="L582" s="13">
        <f t="shared" ref="L582:L645" si="115">IF(K582&gt;$N$2,(K582-$N$2)/$L$2,0)</f>
        <v>0</v>
      </c>
      <c r="M582" s="13">
        <f t="shared" si="109"/>
        <v>7.0893582502613239E-2</v>
      </c>
      <c r="N582" s="13">
        <f t="shared" ref="N582:N645" si="116">$M$2*M582</f>
        <v>4.3954021151620205E-2</v>
      </c>
      <c r="O582" s="13">
        <f t="shared" ref="O582:O645" si="117">N582+G582</f>
        <v>0.59085944959537573</v>
      </c>
      <c r="Q582">
        <v>23.031102425211738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12.16428571</v>
      </c>
      <c r="G583" s="13">
        <f t="shared" si="111"/>
        <v>0</v>
      </c>
      <c r="H583" s="13">
        <f t="shared" si="112"/>
        <v>12.16428571</v>
      </c>
      <c r="I583" s="16">
        <f t="shared" ref="I583:I646" si="119">H583+K582-L582</f>
        <v>13.608458726857231</v>
      </c>
      <c r="J583" s="13">
        <f t="shared" si="113"/>
        <v>13.382239989541469</v>
      </c>
      <c r="K583" s="13">
        <f t="shared" si="114"/>
        <v>0.22621873731576159</v>
      </c>
      <c r="L583" s="13">
        <f t="shared" si="115"/>
        <v>0</v>
      </c>
      <c r="M583" s="13">
        <f t="shared" ref="M583:M646" si="120">L583+M582-N582</f>
        <v>2.6939561350993034E-2</v>
      </c>
      <c r="N583" s="13">
        <f t="shared" si="116"/>
        <v>1.6702528037615683E-2</v>
      </c>
      <c r="O583" s="13">
        <f t="shared" si="117"/>
        <v>1.6702528037615683E-2</v>
      </c>
      <c r="Q583">
        <v>18.152063935295249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53.35</v>
      </c>
      <c r="G584" s="13">
        <f t="shared" si="111"/>
        <v>2.9099375650713863</v>
      </c>
      <c r="H584" s="13">
        <f t="shared" si="112"/>
        <v>50.440062434928613</v>
      </c>
      <c r="I584" s="16">
        <f t="shared" si="119"/>
        <v>50.666281172244375</v>
      </c>
      <c r="J584" s="13">
        <f t="shared" si="113"/>
        <v>38.698653424075601</v>
      </c>
      <c r="K584" s="13">
        <f t="shared" si="114"/>
        <v>11.967627748168773</v>
      </c>
      <c r="L584" s="13">
        <f t="shared" si="115"/>
        <v>0.83184404512035914</v>
      </c>
      <c r="M584" s="13">
        <f t="shared" si="120"/>
        <v>0.84208107843373647</v>
      </c>
      <c r="N584" s="13">
        <f t="shared" si="116"/>
        <v>0.52209026862891661</v>
      </c>
      <c r="O584" s="13">
        <f t="shared" si="117"/>
        <v>3.4320278337003032</v>
      </c>
      <c r="Q584">
        <v>15.215300223340559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44.535714290000001</v>
      </c>
      <c r="G585" s="13">
        <f t="shared" si="111"/>
        <v>1.9244757014048099</v>
      </c>
      <c r="H585" s="13">
        <f t="shared" si="112"/>
        <v>42.611238588595192</v>
      </c>
      <c r="I585" s="16">
        <f t="shared" si="119"/>
        <v>53.74702229164361</v>
      </c>
      <c r="J585" s="13">
        <f t="shared" si="113"/>
        <v>38.291067079219985</v>
      </c>
      <c r="K585" s="13">
        <f t="shared" si="114"/>
        <v>15.455955212423625</v>
      </c>
      <c r="L585" s="13">
        <f t="shared" si="115"/>
        <v>4.3458204236883349</v>
      </c>
      <c r="M585" s="13">
        <f t="shared" si="120"/>
        <v>4.6658112334931543</v>
      </c>
      <c r="N585" s="13">
        <f t="shared" si="116"/>
        <v>2.8928029647657558</v>
      </c>
      <c r="O585" s="13">
        <f t="shared" si="117"/>
        <v>4.8172786661705658</v>
      </c>
      <c r="Q585">
        <v>13.85787659354839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64.564285709999993</v>
      </c>
      <c r="G586" s="13">
        <f t="shared" si="111"/>
        <v>4.1637261599802358</v>
      </c>
      <c r="H586" s="13">
        <f t="shared" si="112"/>
        <v>60.400559550019757</v>
      </c>
      <c r="I586" s="16">
        <f t="shared" si="119"/>
        <v>71.510694338755044</v>
      </c>
      <c r="J586" s="13">
        <f t="shared" si="113"/>
        <v>42.444519330376671</v>
      </c>
      <c r="K586" s="13">
        <f t="shared" si="114"/>
        <v>29.066175008378373</v>
      </c>
      <c r="L586" s="13">
        <f t="shared" si="115"/>
        <v>18.056113210182634</v>
      </c>
      <c r="M586" s="13">
        <f t="shared" si="120"/>
        <v>19.829121478910032</v>
      </c>
      <c r="N586" s="13">
        <f t="shared" si="116"/>
        <v>12.29405531692422</v>
      </c>
      <c r="O586" s="13">
        <f t="shared" si="117"/>
        <v>16.457781476904458</v>
      </c>
      <c r="Q586">
        <v>13.36352798872031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97.55</v>
      </c>
      <c r="G587" s="13">
        <f t="shared" si="111"/>
        <v>7.8516215321165932</v>
      </c>
      <c r="H587" s="13">
        <f t="shared" si="112"/>
        <v>89.698378467883401</v>
      </c>
      <c r="I587" s="16">
        <f t="shared" si="119"/>
        <v>100.70844026607914</v>
      </c>
      <c r="J587" s="13">
        <f t="shared" si="113"/>
        <v>49.041995360219026</v>
      </c>
      <c r="K587" s="13">
        <f t="shared" si="114"/>
        <v>51.666444905860111</v>
      </c>
      <c r="L587" s="13">
        <f t="shared" si="115"/>
        <v>40.822557984304808</v>
      </c>
      <c r="M587" s="13">
        <f t="shared" si="120"/>
        <v>48.357624146290618</v>
      </c>
      <c r="N587" s="13">
        <f t="shared" si="116"/>
        <v>29.981726970700183</v>
      </c>
      <c r="O587" s="13">
        <f t="shared" si="117"/>
        <v>37.833348502816776</v>
      </c>
      <c r="Q587">
        <v>14.271678138713019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45.09285714</v>
      </c>
      <c r="G588" s="13">
        <f t="shared" si="111"/>
        <v>1.9867658346446031</v>
      </c>
      <c r="H588" s="13">
        <f t="shared" si="112"/>
        <v>43.106091305355399</v>
      </c>
      <c r="I588" s="16">
        <f t="shared" si="119"/>
        <v>53.949978226910702</v>
      </c>
      <c r="J588" s="13">
        <f t="shared" si="113"/>
        <v>38.747455358459476</v>
      </c>
      <c r="K588" s="13">
        <f t="shared" si="114"/>
        <v>15.202522868451226</v>
      </c>
      <c r="L588" s="13">
        <f t="shared" si="115"/>
        <v>4.0905246467265357</v>
      </c>
      <c r="M588" s="13">
        <f t="shared" si="120"/>
        <v>22.46642182231697</v>
      </c>
      <c r="N588" s="13">
        <f t="shared" si="116"/>
        <v>13.929181529836521</v>
      </c>
      <c r="O588" s="13">
        <f t="shared" si="117"/>
        <v>15.915947364481124</v>
      </c>
      <c r="Q588">
        <v>14.1518335331118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18.371428569999999</v>
      </c>
      <c r="G589" s="13">
        <f t="shared" si="111"/>
        <v>0</v>
      </c>
      <c r="H589" s="13">
        <f t="shared" si="112"/>
        <v>18.371428569999999</v>
      </c>
      <c r="I589" s="16">
        <f t="shared" si="119"/>
        <v>29.483426791724689</v>
      </c>
      <c r="J589" s="13">
        <f t="shared" si="113"/>
        <v>26.784617097564148</v>
      </c>
      <c r="K589" s="13">
        <f t="shared" si="114"/>
        <v>2.6988096941605413</v>
      </c>
      <c r="L589" s="13">
        <f t="shared" si="115"/>
        <v>0</v>
      </c>
      <c r="M589" s="13">
        <f t="shared" si="120"/>
        <v>8.5372402924804494</v>
      </c>
      <c r="N589" s="13">
        <f t="shared" si="116"/>
        <v>5.2930889813378785</v>
      </c>
      <c r="O589" s="13">
        <f t="shared" si="117"/>
        <v>5.2930889813378785</v>
      </c>
      <c r="Q589">
        <v>16.16737219268321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5.7214285709999997</v>
      </c>
      <c r="G590" s="13">
        <f t="shared" si="111"/>
        <v>0</v>
      </c>
      <c r="H590" s="13">
        <f t="shared" si="112"/>
        <v>5.7214285709999997</v>
      </c>
      <c r="I590" s="16">
        <f t="shared" si="119"/>
        <v>8.4202382651605419</v>
      </c>
      <c r="J590" s="13">
        <f t="shared" si="113"/>
        <v>8.3740704049246357</v>
      </c>
      <c r="K590" s="13">
        <f t="shared" si="114"/>
        <v>4.6167860235906133E-2</v>
      </c>
      <c r="L590" s="13">
        <f t="shared" si="115"/>
        <v>0</v>
      </c>
      <c r="M590" s="13">
        <f t="shared" si="120"/>
        <v>3.2441513111425708</v>
      </c>
      <c r="N590" s="13">
        <f t="shared" si="116"/>
        <v>2.0113738129083938</v>
      </c>
      <c r="O590" s="13">
        <f t="shared" si="117"/>
        <v>2.0113738129083938</v>
      </c>
      <c r="Q590">
        <v>19.32483443574662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45.928571429999998</v>
      </c>
      <c r="G591" s="13">
        <f t="shared" si="111"/>
        <v>2.0802010361813354</v>
      </c>
      <c r="H591" s="13">
        <f t="shared" si="112"/>
        <v>43.848370393818662</v>
      </c>
      <c r="I591" s="16">
        <f t="shared" si="119"/>
        <v>43.894538254054567</v>
      </c>
      <c r="J591" s="13">
        <f t="shared" si="113"/>
        <v>40.618915038937836</v>
      </c>
      <c r="K591" s="13">
        <f t="shared" si="114"/>
        <v>3.275623215116731</v>
      </c>
      <c r="L591" s="13">
        <f t="shared" si="115"/>
        <v>0</v>
      </c>
      <c r="M591" s="13">
        <f t="shared" si="120"/>
        <v>1.232777498234177</v>
      </c>
      <c r="N591" s="13">
        <f t="shared" si="116"/>
        <v>0.76432204890518973</v>
      </c>
      <c r="O591" s="13">
        <f t="shared" si="117"/>
        <v>2.8445230850865251</v>
      </c>
      <c r="Q591">
        <v>23.448447000000009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1.5142857139999999</v>
      </c>
      <c r="G592" s="13">
        <f t="shared" si="111"/>
        <v>0</v>
      </c>
      <c r="H592" s="13">
        <f t="shared" si="112"/>
        <v>1.5142857139999999</v>
      </c>
      <c r="I592" s="16">
        <f t="shared" si="119"/>
        <v>4.7899089291167307</v>
      </c>
      <c r="J592" s="13">
        <f t="shared" si="113"/>
        <v>4.7847941813181194</v>
      </c>
      <c r="K592" s="13">
        <f t="shared" si="114"/>
        <v>5.1147477986113188E-3</v>
      </c>
      <c r="L592" s="13">
        <f t="shared" si="115"/>
        <v>0</v>
      </c>
      <c r="M592" s="13">
        <f t="shared" si="120"/>
        <v>0.46845544932898731</v>
      </c>
      <c r="N592" s="13">
        <f t="shared" si="116"/>
        <v>0.29044237858397215</v>
      </c>
      <c r="O592" s="13">
        <f t="shared" si="117"/>
        <v>0.29044237858397215</v>
      </c>
      <c r="Q592">
        <v>22.963149440911419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12.307142860000001</v>
      </c>
      <c r="G593" s="13">
        <f t="shared" si="111"/>
        <v>0</v>
      </c>
      <c r="H593" s="13">
        <f t="shared" si="112"/>
        <v>12.307142860000001</v>
      </c>
      <c r="I593" s="16">
        <f t="shared" si="119"/>
        <v>12.312257607798612</v>
      </c>
      <c r="J593" s="13">
        <f t="shared" si="113"/>
        <v>12.235225892575437</v>
      </c>
      <c r="K593" s="13">
        <f t="shared" si="114"/>
        <v>7.7031715223174757E-2</v>
      </c>
      <c r="L593" s="13">
        <f t="shared" si="115"/>
        <v>0</v>
      </c>
      <c r="M593" s="13">
        <f t="shared" si="120"/>
        <v>0.17801307074501516</v>
      </c>
      <c r="N593" s="13">
        <f t="shared" si="116"/>
        <v>0.1103681038619094</v>
      </c>
      <c r="O593" s="13">
        <f t="shared" si="117"/>
        <v>0.1103681038619094</v>
      </c>
      <c r="Q593">
        <v>23.762970519173152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1.65</v>
      </c>
      <c r="G594" s="13">
        <f t="shared" si="111"/>
        <v>0</v>
      </c>
      <c r="H594" s="13">
        <f t="shared" si="112"/>
        <v>1.65</v>
      </c>
      <c r="I594" s="16">
        <f t="shared" si="119"/>
        <v>1.7270317152231747</v>
      </c>
      <c r="J594" s="13">
        <f t="shared" si="113"/>
        <v>1.7267792548175367</v>
      </c>
      <c r="K594" s="13">
        <f t="shared" si="114"/>
        <v>2.5246040563797756E-4</v>
      </c>
      <c r="L594" s="13">
        <f t="shared" si="115"/>
        <v>0</v>
      </c>
      <c r="M594" s="13">
        <f t="shared" si="120"/>
        <v>6.7644966883105756E-2</v>
      </c>
      <c r="N594" s="13">
        <f t="shared" si="116"/>
        <v>4.1939879467525566E-2</v>
      </c>
      <c r="O594" s="13">
        <f t="shared" si="117"/>
        <v>4.1939879467525566E-2</v>
      </c>
      <c r="Q594">
        <v>22.605885346744291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78.642857140000004</v>
      </c>
      <c r="G595" s="13">
        <f t="shared" si="111"/>
        <v>5.7377499318022211</v>
      </c>
      <c r="H595" s="13">
        <f t="shared" si="112"/>
        <v>72.905107208197776</v>
      </c>
      <c r="I595" s="16">
        <f t="shared" si="119"/>
        <v>72.90535966860341</v>
      </c>
      <c r="J595" s="13">
        <f t="shared" si="113"/>
        <v>51.836720702350718</v>
      </c>
      <c r="K595" s="13">
        <f t="shared" si="114"/>
        <v>21.068638966252692</v>
      </c>
      <c r="L595" s="13">
        <f t="shared" si="115"/>
        <v>9.9997730222986867</v>
      </c>
      <c r="M595" s="13">
        <f t="shared" si="120"/>
        <v>10.025478109714268</v>
      </c>
      <c r="N595" s="13">
        <f t="shared" si="116"/>
        <v>6.2157964280228457</v>
      </c>
      <c r="O595" s="13">
        <f t="shared" si="117"/>
        <v>11.953546359825067</v>
      </c>
      <c r="Q595">
        <v>18.155511541478969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55.392857139999997</v>
      </c>
      <c r="G596" s="13">
        <f t="shared" si="111"/>
        <v>3.1383347228926941</v>
      </c>
      <c r="H596" s="13">
        <f t="shared" si="112"/>
        <v>52.254522417107303</v>
      </c>
      <c r="I596" s="16">
        <f t="shared" si="119"/>
        <v>63.323388361061319</v>
      </c>
      <c r="J596" s="13">
        <f t="shared" si="113"/>
        <v>42.506551198275716</v>
      </c>
      <c r="K596" s="13">
        <f t="shared" si="114"/>
        <v>20.816837162785603</v>
      </c>
      <c r="L596" s="13">
        <f t="shared" si="115"/>
        <v>9.746119774852442</v>
      </c>
      <c r="M596" s="13">
        <f t="shared" si="120"/>
        <v>13.555801456543865</v>
      </c>
      <c r="N596" s="13">
        <f t="shared" si="116"/>
        <v>8.4045969030571968</v>
      </c>
      <c r="O596" s="13">
        <f t="shared" si="117"/>
        <v>11.54293162594989</v>
      </c>
      <c r="Q596">
        <v>14.57596074347588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60.34285714</v>
      </c>
      <c r="G597" s="13">
        <f t="shared" si="111"/>
        <v>3.6917586060798833</v>
      </c>
      <c r="H597" s="13">
        <f t="shared" si="112"/>
        <v>56.65109853392012</v>
      </c>
      <c r="I597" s="16">
        <f t="shared" si="119"/>
        <v>67.721815921853278</v>
      </c>
      <c r="J597" s="13">
        <f t="shared" si="113"/>
        <v>43.659523112633586</v>
      </c>
      <c r="K597" s="13">
        <f t="shared" si="114"/>
        <v>24.062292809219691</v>
      </c>
      <c r="L597" s="13">
        <f t="shared" si="115"/>
        <v>13.015438551865705</v>
      </c>
      <c r="M597" s="13">
        <f t="shared" si="120"/>
        <v>18.166643105352371</v>
      </c>
      <c r="N597" s="13">
        <f t="shared" si="116"/>
        <v>11.26331872531847</v>
      </c>
      <c r="O597" s="13">
        <f t="shared" si="117"/>
        <v>14.955077331398353</v>
      </c>
      <c r="Q597">
        <v>14.517053288640129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8.3285714290000001</v>
      </c>
      <c r="G598" s="13">
        <f t="shared" si="111"/>
        <v>0</v>
      </c>
      <c r="H598" s="13">
        <f t="shared" si="112"/>
        <v>8.3285714290000001</v>
      </c>
      <c r="I598" s="16">
        <f t="shared" si="119"/>
        <v>19.375425686353985</v>
      </c>
      <c r="J598" s="13">
        <f t="shared" si="113"/>
        <v>18.155579443530215</v>
      </c>
      <c r="K598" s="13">
        <f t="shared" si="114"/>
        <v>1.2198462428237704</v>
      </c>
      <c r="L598" s="13">
        <f t="shared" si="115"/>
        <v>0</v>
      </c>
      <c r="M598" s="13">
        <f t="shared" si="120"/>
        <v>6.9033243800339008</v>
      </c>
      <c r="N598" s="13">
        <f t="shared" si="116"/>
        <v>4.2800611156210184</v>
      </c>
      <c r="O598" s="13">
        <f t="shared" si="117"/>
        <v>4.2800611156210184</v>
      </c>
      <c r="Q598">
        <v>13.15505059354839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53.56428571</v>
      </c>
      <c r="G599" s="13">
        <f t="shared" si="111"/>
        <v>2.9338953084531485</v>
      </c>
      <c r="H599" s="13">
        <f t="shared" si="112"/>
        <v>50.630390401546855</v>
      </c>
      <c r="I599" s="16">
        <f t="shared" si="119"/>
        <v>51.850236644370625</v>
      </c>
      <c r="J599" s="13">
        <f t="shared" si="113"/>
        <v>38.170713072121615</v>
      </c>
      <c r="K599" s="13">
        <f t="shared" si="114"/>
        <v>13.67952357224901</v>
      </c>
      <c r="L599" s="13">
        <f t="shared" si="115"/>
        <v>2.5563270674366452</v>
      </c>
      <c r="M599" s="13">
        <f t="shared" si="120"/>
        <v>5.1795903318495267</v>
      </c>
      <c r="N599" s="13">
        <f t="shared" si="116"/>
        <v>3.2113460057467065</v>
      </c>
      <c r="O599" s="13">
        <f t="shared" si="117"/>
        <v>6.145241314199855</v>
      </c>
      <c r="Q599">
        <v>14.33576617893312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32.52857143</v>
      </c>
      <c r="G600" s="13">
        <f t="shared" si="111"/>
        <v>0.58204345341197417</v>
      </c>
      <c r="H600" s="13">
        <f t="shared" si="112"/>
        <v>31.946527976588026</v>
      </c>
      <c r="I600" s="16">
        <f t="shared" si="119"/>
        <v>43.069724481400392</v>
      </c>
      <c r="J600" s="13">
        <f t="shared" si="113"/>
        <v>34.333270247287174</v>
      </c>
      <c r="K600" s="13">
        <f t="shared" si="114"/>
        <v>8.7364542341132179</v>
      </c>
      <c r="L600" s="13">
        <f t="shared" si="115"/>
        <v>0</v>
      </c>
      <c r="M600" s="13">
        <f t="shared" si="120"/>
        <v>1.9682443261028202</v>
      </c>
      <c r="N600" s="13">
        <f t="shared" si="116"/>
        <v>1.2203114821837484</v>
      </c>
      <c r="O600" s="13">
        <f t="shared" si="117"/>
        <v>1.8023549355957225</v>
      </c>
      <c r="Q600">
        <v>14.454249324024831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42.257142860000002</v>
      </c>
      <c r="G601" s="13">
        <f t="shared" si="111"/>
        <v>1.6697250248573379</v>
      </c>
      <c r="H601" s="13">
        <f t="shared" si="112"/>
        <v>40.587417835142666</v>
      </c>
      <c r="I601" s="16">
        <f t="shared" si="119"/>
        <v>49.323872069255884</v>
      </c>
      <c r="J601" s="13">
        <f t="shared" si="113"/>
        <v>40.000900817970042</v>
      </c>
      <c r="K601" s="13">
        <f t="shared" si="114"/>
        <v>9.3229712512858427</v>
      </c>
      <c r="L601" s="13">
        <f t="shared" si="115"/>
        <v>0</v>
      </c>
      <c r="M601" s="13">
        <f t="shared" si="120"/>
        <v>0.74793284391907178</v>
      </c>
      <c r="N601" s="13">
        <f t="shared" si="116"/>
        <v>0.46371836322982452</v>
      </c>
      <c r="O601" s="13">
        <f t="shared" si="117"/>
        <v>2.1334433880871622</v>
      </c>
      <c r="Q601">
        <v>17.088373614015481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10.49285714</v>
      </c>
      <c r="G602" s="13">
        <f t="shared" si="111"/>
        <v>0</v>
      </c>
      <c r="H602" s="13">
        <f t="shared" si="112"/>
        <v>10.49285714</v>
      </c>
      <c r="I602" s="16">
        <f t="shared" si="119"/>
        <v>19.815828391285841</v>
      </c>
      <c r="J602" s="13">
        <f t="shared" si="113"/>
        <v>19.314987127946228</v>
      </c>
      <c r="K602" s="13">
        <f t="shared" si="114"/>
        <v>0.50084126333961265</v>
      </c>
      <c r="L602" s="13">
        <f t="shared" si="115"/>
        <v>0</v>
      </c>
      <c r="M602" s="13">
        <f t="shared" si="120"/>
        <v>0.28421448068924726</v>
      </c>
      <c r="N602" s="13">
        <f t="shared" si="116"/>
        <v>0.17621297802733329</v>
      </c>
      <c r="O602" s="13">
        <f t="shared" si="117"/>
        <v>0.17621297802733329</v>
      </c>
      <c r="Q602">
        <v>20.406955763687691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0.257142857</v>
      </c>
      <c r="G603" s="13">
        <f t="shared" si="111"/>
        <v>0</v>
      </c>
      <c r="H603" s="13">
        <f t="shared" si="112"/>
        <v>0.257142857</v>
      </c>
      <c r="I603" s="16">
        <f t="shared" si="119"/>
        <v>0.75798412033961271</v>
      </c>
      <c r="J603" s="13">
        <f t="shared" si="113"/>
        <v>0.75794733440232065</v>
      </c>
      <c r="K603" s="13">
        <f t="shared" si="114"/>
        <v>3.6785937292060922E-5</v>
      </c>
      <c r="L603" s="13">
        <f t="shared" si="115"/>
        <v>0</v>
      </c>
      <c r="M603" s="13">
        <f t="shared" si="120"/>
        <v>0.10800150266191397</v>
      </c>
      <c r="N603" s="13">
        <f t="shared" si="116"/>
        <v>6.6960931650386663E-2</v>
      </c>
      <c r="O603" s="13">
        <f t="shared" si="117"/>
        <v>6.6960931650386663E-2</v>
      </c>
      <c r="Q603">
        <v>18.759228678471899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19.414285710000001</v>
      </c>
      <c r="G604" s="13">
        <f t="shared" si="111"/>
        <v>0</v>
      </c>
      <c r="H604" s="13">
        <f t="shared" si="112"/>
        <v>19.414285710000001</v>
      </c>
      <c r="I604" s="16">
        <f t="shared" si="119"/>
        <v>19.414322495937295</v>
      </c>
      <c r="J604" s="13">
        <f t="shared" si="113"/>
        <v>19.074520899737987</v>
      </c>
      <c r="K604" s="13">
        <f t="shared" si="114"/>
        <v>0.33980159619930816</v>
      </c>
      <c r="L604" s="13">
        <f t="shared" si="115"/>
        <v>0</v>
      </c>
      <c r="M604" s="13">
        <f t="shared" si="120"/>
        <v>4.1040571011527305E-2</v>
      </c>
      <c r="N604" s="13">
        <f t="shared" si="116"/>
        <v>2.5445154027146928E-2</v>
      </c>
      <c r="O604" s="13">
        <f t="shared" si="117"/>
        <v>2.5445154027146928E-2</v>
      </c>
      <c r="Q604">
        <v>22.802188128499441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2.1571428570000002</v>
      </c>
      <c r="G605" s="13">
        <f t="shared" si="111"/>
        <v>0</v>
      </c>
      <c r="H605" s="13">
        <f t="shared" si="112"/>
        <v>2.1571428570000002</v>
      </c>
      <c r="I605" s="16">
        <f t="shared" si="119"/>
        <v>2.4969444531993084</v>
      </c>
      <c r="J605" s="13">
        <f t="shared" si="113"/>
        <v>2.4962242341087015</v>
      </c>
      <c r="K605" s="13">
        <f t="shared" si="114"/>
        <v>7.2021909060682177E-4</v>
      </c>
      <c r="L605" s="13">
        <f t="shared" si="115"/>
        <v>0</v>
      </c>
      <c r="M605" s="13">
        <f t="shared" si="120"/>
        <v>1.5595416984380377E-2</v>
      </c>
      <c r="N605" s="13">
        <f t="shared" si="116"/>
        <v>9.6691585303158335E-3</v>
      </c>
      <c r="O605" s="13">
        <f t="shared" si="117"/>
        <v>9.6691585303158335E-3</v>
      </c>
      <c r="Q605">
        <v>23.014087000000011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18.52857143</v>
      </c>
      <c r="G606" s="13">
        <f t="shared" si="111"/>
        <v>0</v>
      </c>
      <c r="H606" s="13">
        <f t="shared" si="112"/>
        <v>18.52857143</v>
      </c>
      <c r="I606" s="16">
        <f t="shared" si="119"/>
        <v>18.529291649090606</v>
      </c>
      <c r="J606" s="13">
        <f t="shared" si="113"/>
        <v>18.256734940598804</v>
      </c>
      <c r="K606" s="13">
        <f t="shared" si="114"/>
        <v>0.27255670849180191</v>
      </c>
      <c r="L606" s="13">
        <f t="shared" si="115"/>
        <v>0</v>
      </c>
      <c r="M606" s="13">
        <f t="shared" si="120"/>
        <v>5.9262584540645431E-3</v>
      </c>
      <c r="N606" s="13">
        <f t="shared" si="116"/>
        <v>3.6742802415200169E-3</v>
      </c>
      <c r="O606" s="13">
        <f t="shared" si="117"/>
        <v>3.6742802415200169E-3</v>
      </c>
      <c r="Q606">
        <v>23.405261629614071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63.22142857</v>
      </c>
      <c r="G607" s="13">
        <f t="shared" si="111"/>
        <v>4.0135909654379249</v>
      </c>
      <c r="H607" s="13">
        <f t="shared" si="112"/>
        <v>59.207837604562073</v>
      </c>
      <c r="I607" s="16">
        <f t="shared" si="119"/>
        <v>59.480394313053878</v>
      </c>
      <c r="J607" s="13">
        <f t="shared" si="113"/>
        <v>48.096125874353469</v>
      </c>
      <c r="K607" s="13">
        <f t="shared" si="114"/>
        <v>11.38426843870041</v>
      </c>
      <c r="L607" s="13">
        <f t="shared" si="115"/>
        <v>0.24419542133284416</v>
      </c>
      <c r="M607" s="13">
        <f t="shared" si="120"/>
        <v>0.24644739954538866</v>
      </c>
      <c r="N607" s="13">
        <f t="shared" si="116"/>
        <v>0.15279738771814097</v>
      </c>
      <c r="O607" s="13">
        <f t="shared" si="117"/>
        <v>4.1663883531560657</v>
      </c>
      <c r="Q607">
        <v>19.616204339355569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67.942857140000001</v>
      </c>
      <c r="G608" s="13">
        <f t="shared" si="111"/>
        <v>4.5414599216804179</v>
      </c>
      <c r="H608" s="13">
        <f t="shared" si="112"/>
        <v>63.40139721831958</v>
      </c>
      <c r="I608" s="16">
        <f t="shared" si="119"/>
        <v>74.541470235687143</v>
      </c>
      <c r="J608" s="13">
        <f t="shared" si="113"/>
        <v>46.891633063960967</v>
      </c>
      <c r="K608" s="13">
        <f t="shared" si="114"/>
        <v>27.649837171726176</v>
      </c>
      <c r="L608" s="13">
        <f t="shared" si="115"/>
        <v>16.629361348992035</v>
      </c>
      <c r="M608" s="13">
        <f t="shared" si="120"/>
        <v>16.723011360819282</v>
      </c>
      <c r="N608" s="13">
        <f t="shared" si="116"/>
        <v>10.368267043707954</v>
      </c>
      <c r="O608" s="13">
        <f t="shared" si="117"/>
        <v>14.909726965388373</v>
      </c>
      <c r="Q608">
        <v>15.30281856338882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1.0285714290000001</v>
      </c>
      <c r="G609" s="13">
        <f t="shared" si="111"/>
        <v>0</v>
      </c>
      <c r="H609" s="13">
        <f t="shared" si="112"/>
        <v>1.0285714290000001</v>
      </c>
      <c r="I609" s="16">
        <f t="shared" si="119"/>
        <v>12.049047251734141</v>
      </c>
      <c r="J609" s="13">
        <f t="shared" si="113"/>
        <v>11.639054584502562</v>
      </c>
      <c r="K609" s="13">
        <f t="shared" si="114"/>
        <v>0.40999266723157923</v>
      </c>
      <c r="L609" s="13">
        <f t="shared" si="115"/>
        <v>0</v>
      </c>
      <c r="M609" s="13">
        <f t="shared" si="120"/>
        <v>6.3547443171113276</v>
      </c>
      <c r="N609" s="13">
        <f t="shared" si="116"/>
        <v>3.9399414766090231</v>
      </c>
      <c r="O609" s="13">
        <f t="shared" si="117"/>
        <v>3.9399414766090231</v>
      </c>
      <c r="Q609">
        <v>11.030419610600561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2.75</v>
      </c>
      <c r="G610" s="13">
        <f t="shared" si="111"/>
        <v>0</v>
      </c>
      <c r="H610" s="13">
        <f t="shared" si="112"/>
        <v>2.75</v>
      </c>
      <c r="I610" s="16">
        <f t="shared" si="119"/>
        <v>3.1599926672315792</v>
      </c>
      <c r="J610" s="13">
        <f t="shared" si="113"/>
        <v>3.1528051080934874</v>
      </c>
      <c r="K610" s="13">
        <f t="shared" si="114"/>
        <v>7.1875591380918813E-3</v>
      </c>
      <c r="L610" s="13">
        <f t="shared" si="115"/>
        <v>0</v>
      </c>
      <c r="M610" s="13">
        <f t="shared" si="120"/>
        <v>2.4148028405023045</v>
      </c>
      <c r="N610" s="13">
        <f t="shared" si="116"/>
        <v>1.4971777611114288</v>
      </c>
      <c r="O610" s="13">
        <f t="shared" si="117"/>
        <v>1.4971777611114288</v>
      </c>
      <c r="Q610">
        <v>11.60265259354839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31.571428569999998</v>
      </c>
      <c r="G611" s="13">
        <f t="shared" si="111"/>
        <v>0.47503219718044026</v>
      </c>
      <c r="H611" s="13">
        <f t="shared" si="112"/>
        <v>31.096396372819559</v>
      </c>
      <c r="I611" s="16">
        <f t="shared" si="119"/>
        <v>31.103583931957651</v>
      </c>
      <c r="J611" s="13">
        <f t="shared" si="113"/>
        <v>27.558701097744752</v>
      </c>
      <c r="K611" s="13">
        <f t="shared" si="114"/>
        <v>3.5448828342128991</v>
      </c>
      <c r="L611" s="13">
        <f t="shared" si="115"/>
        <v>0</v>
      </c>
      <c r="M611" s="13">
        <f t="shared" si="120"/>
        <v>0.91762507939087579</v>
      </c>
      <c r="N611" s="13">
        <f t="shared" si="116"/>
        <v>0.56892754922234301</v>
      </c>
      <c r="O611" s="13">
        <f t="shared" si="117"/>
        <v>1.0439597464027832</v>
      </c>
      <c r="Q611">
        <v>15.091800944194331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43.392857139999997</v>
      </c>
      <c r="G612" s="13">
        <f t="shared" si="111"/>
        <v>1.7967010666813257</v>
      </c>
      <c r="H612" s="13">
        <f t="shared" si="112"/>
        <v>41.596156073318674</v>
      </c>
      <c r="I612" s="16">
        <f t="shared" si="119"/>
        <v>45.141038907531573</v>
      </c>
      <c r="J612" s="13">
        <f t="shared" si="113"/>
        <v>36.310847409347787</v>
      </c>
      <c r="K612" s="13">
        <f t="shared" si="114"/>
        <v>8.8301914981837868</v>
      </c>
      <c r="L612" s="13">
        <f t="shared" si="115"/>
        <v>0</v>
      </c>
      <c r="M612" s="13">
        <f t="shared" si="120"/>
        <v>0.34869753016853278</v>
      </c>
      <c r="N612" s="13">
        <f t="shared" si="116"/>
        <v>0.21619246870449033</v>
      </c>
      <c r="O612" s="13">
        <f t="shared" si="117"/>
        <v>2.0128935353858162</v>
      </c>
      <c r="Q612">
        <v>15.49060734373241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36.335714289999999</v>
      </c>
      <c r="G613" s="13">
        <f t="shared" si="111"/>
        <v>1.0076927029937079</v>
      </c>
      <c r="H613" s="13">
        <f t="shared" si="112"/>
        <v>35.32802158700629</v>
      </c>
      <c r="I613" s="16">
        <f t="shared" si="119"/>
        <v>44.158213085190077</v>
      </c>
      <c r="J613" s="13">
        <f t="shared" si="113"/>
        <v>37.35319886227478</v>
      </c>
      <c r="K613" s="13">
        <f t="shared" si="114"/>
        <v>6.8050142229152968</v>
      </c>
      <c r="L613" s="13">
        <f t="shared" si="115"/>
        <v>0</v>
      </c>
      <c r="M613" s="13">
        <f t="shared" si="120"/>
        <v>0.13250506146404245</v>
      </c>
      <c r="N613" s="13">
        <f t="shared" si="116"/>
        <v>8.2153138107706317E-2</v>
      </c>
      <c r="O613" s="13">
        <f t="shared" si="117"/>
        <v>1.0898458411014142</v>
      </c>
      <c r="Q613">
        <v>17.42978776988712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0.7</v>
      </c>
      <c r="G614" s="13">
        <f t="shared" si="111"/>
        <v>0</v>
      </c>
      <c r="H614" s="13">
        <f t="shared" si="112"/>
        <v>0.7</v>
      </c>
      <c r="I614" s="16">
        <f t="shared" si="119"/>
        <v>7.505014222915297</v>
      </c>
      <c r="J614" s="13">
        <f t="shared" si="113"/>
        <v>7.4825868172917245</v>
      </c>
      <c r="K614" s="13">
        <f t="shared" si="114"/>
        <v>2.2427405623572483E-2</v>
      </c>
      <c r="L614" s="13">
        <f t="shared" si="115"/>
        <v>0</v>
      </c>
      <c r="M614" s="13">
        <f t="shared" si="120"/>
        <v>5.0351923356336134E-2</v>
      </c>
      <c r="N614" s="13">
        <f t="shared" si="116"/>
        <v>3.1218192480928404E-2</v>
      </c>
      <c r="O614" s="13">
        <f t="shared" si="117"/>
        <v>3.1218192480928404E-2</v>
      </c>
      <c r="Q614">
        <v>22.01356553925018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21.57857143</v>
      </c>
      <c r="G615" s="13">
        <f t="shared" si="111"/>
        <v>0</v>
      </c>
      <c r="H615" s="13">
        <f t="shared" si="112"/>
        <v>21.57857143</v>
      </c>
      <c r="I615" s="16">
        <f t="shared" si="119"/>
        <v>21.600998835623571</v>
      </c>
      <c r="J615" s="13">
        <f t="shared" si="113"/>
        <v>21.134320338170927</v>
      </c>
      <c r="K615" s="13">
        <f t="shared" si="114"/>
        <v>0.46667849745264434</v>
      </c>
      <c r="L615" s="13">
        <f t="shared" si="115"/>
        <v>0</v>
      </c>
      <c r="M615" s="13">
        <f t="shared" si="120"/>
        <v>1.9133730875407731E-2</v>
      </c>
      <c r="N615" s="13">
        <f t="shared" si="116"/>
        <v>1.1862913142752793E-2</v>
      </c>
      <c r="O615" s="13">
        <f t="shared" si="117"/>
        <v>1.1862913142752793E-2</v>
      </c>
      <c r="Q615">
        <v>22.778118641825831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10.192857139999999</v>
      </c>
      <c r="G616" s="13">
        <f t="shared" si="111"/>
        <v>0</v>
      </c>
      <c r="H616" s="13">
        <f t="shared" si="112"/>
        <v>10.192857139999999</v>
      </c>
      <c r="I616" s="16">
        <f t="shared" si="119"/>
        <v>10.659535637452644</v>
      </c>
      <c r="J616" s="13">
        <f t="shared" si="113"/>
        <v>10.616411054830731</v>
      </c>
      <c r="K616" s="13">
        <f t="shared" si="114"/>
        <v>4.3124582621912211E-2</v>
      </c>
      <c r="L616" s="13">
        <f t="shared" si="115"/>
        <v>0</v>
      </c>
      <c r="M616" s="13">
        <f t="shared" si="120"/>
        <v>7.2708177326549373E-3</v>
      </c>
      <c r="N616" s="13">
        <f t="shared" si="116"/>
        <v>4.5079069942460612E-3</v>
      </c>
      <c r="O616" s="13">
        <f t="shared" si="117"/>
        <v>4.5079069942460612E-3</v>
      </c>
      <c r="Q616">
        <v>24.84353577777847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3.5</v>
      </c>
      <c r="G617" s="13">
        <f t="shared" si="111"/>
        <v>0</v>
      </c>
      <c r="H617" s="13">
        <f t="shared" si="112"/>
        <v>3.5</v>
      </c>
      <c r="I617" s="16">
        <f t="shared" si="119"/>
        <v>3.5431245826219122</v>
      </c>
      <c r="J617" s="13">
        <f t="shared" si="113"/>
        <v>3.5415218807289075</v>
      </c>
      <c r="K617" s="13">
        <f t="shared" si="114"/>
        <v>1.6027018930047099E-3</v>
      </c>
      <c r="L617" s="13">
        <f t="shared" si="115"/>
        <v>0</v>
      </c>
      <c r="M617" s="13">
        <f t="shared" si="120"/>
        <v>2.7629107384088761E-3</v>
      </c>
      <c r="N617" s="13">
        <f t="shared" si="116"/>
        <v>1.7130046578135031E-3</v>
      </c>
      <c r="O617" s="13">
        <f t="shared" si="117"/>
        <v>1.7130046578135031E-3</v>
      </c>
      <c r="Q617">
        <v>24.796668000000011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4.0071428569999998</v>
      </c>
      <c r="G618" s="13">
        <f t="shared" si="111"/>
        <v>0</v>
      </c>
      <c r="H618" s="13">
        <f t="shared" si="112"/>
        <v>4.0071428569999998</v>
      </c>
      <c r="I618" s="16">
        <f t="shared" si="119"/>
        <v>4.0087455588930041</v>
      </c>
      <c r="J618" s="13">
        <f t="shared" si="113"/>
        <v>4.0056813179723409</v>
      </c>
      <c r="K618" s="13">
        <f t="shared" si="114"/>
        <v>3.0642409206631527E-3</v>
      </c>
      <c r="L618" s="13">
        <f t="shared" si="115"/>
        <v>0</v>
      </c>
      <c r="M618" s="13">
        <f t="shared" si="120"/>
        <v>1.049906080595373E-3</v>
      </c>
      <c r="N618" s="13">
        <f t="shared" si="116"/>
        <v>6.5094176996913125E-4</v>
      </c>
      <c r="O618" s="13">
        <f t="shared" si="117"/>
        <v>6.5094176996913125E-4</v>
      </c>
      <c r="Q618">
        <v>22.811720412726991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0.41428571400000003</v>
      </c>
      <c r="G619" s="13">
        <f t="shared" si="111"/>
        <v>0</v>
      </c>
      <c r="H619" s="13">
        <f t="shared" si="112"/>
        <v>0.41428571400000003</v>
      </c>
      <c r="I619" s="16">
        <f t="shared" si="119"/>
        <v>0.41734995492066318</v>
      </c>
      <c r="J619" s="13">
        <f t="shared" si="113"/>
        <v>0.41734503278144314</v>
      </c>
      <c r="K619" s="13">
        <f t="shared" si="114"/>
        <v>4.9221392200426983E-6</v>
      </c>
      <c r="L619" s="13">
        <f t="shared" si="115"/>
        <v>0</v>
      </c>
      <c r="M619" s="13">
        <f t="shared" si="120"/>
        <v>3.9896431062624177E-4</v>
      </c>
      <c r="N619" s="13">
        <f t="shared" si="116"/>
        <v>2.4735787258826989E-4</v>
      </c>
      <c r="O619" s="13">
        <f t="shared" si="117"/>
        <v>2.4735787258826989E-4</v>
      </c>
      <c r="Q619">
        <v>20.321043718195838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37.442857140000001</v>
      </c>
      <c r="G620" s="13">
        <f t="shared" si="111"/>
        <v>1.131474378809856</v>
      </c>
      <c r="H620" s="13">
        <f t="shared" si="112"/>
        <v>36.311382761190146</v>
      </c>
      <c r="I620" s="16">
        <f t="shared" si="119"/>
        <v>36.311387683329365</v>
      </c>
      <c r="J620" s="13">
        <f t="shared" si="113"/>
        <v>30.757900991037626</v>
      </c>
      <c r="K620" s="13">
        <f t="shared" si="114"/>
        <v>5.5534866922917381</v>
      </c>
      <c r="L620" s="13">
        <f t="shared" si="115"/>
        <v>0</v>
      </c>
      <c r="M620" s="13">
        <f t="shared" si="120"/>
        <v>1.5160643803797187E-4</v>
      </c>
      <c r="N620" s="13">
        <f t="shared" si="116"/>
        <v>9.3995991583542568E-5</v>
      </c>
      <c r="O620" s="13">
        <f t="shared" si="117"/>
        <v>1.1315683748014396</v>
      </c>
      <c r="Q620">
        <v>14.706803028917291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2.0928571429999998</v>
      </c>
      <c r="G621" s="13">
        <f t="shared" si="111"/>
        <v>0</v>
      </c>
      <c r="H621" s="13">
        <f t="shared" si="112"/>
        <v>2.0928571429999998</v>
      </c>
      <c r="I621" s="16">
        <f t="shared" si="119"/>
        <v>7.6463438352917379</v>
      </c>
      <c r="J621" s="13">
        <f t="shared" si="113"/>
        <v>7.5546010255632075</v>
      </c>
      <c r="K621" s="13">
        <f t="shared" si="114"/>
        <v>9.1742809728530439E-2</v>
      </c>
      <c r="L621" s="13">
        <f t="shared" si="115"/>
        <v>0</v>
      </c>
      <c r="M621" s="13">
        <f t="shared" si="120"/>
        <v>5.7610446454429306E-5</v>
      </c>
      <c r="N621" s="13">
        <f t="shared" si="116"/>
        <v>3.5718476801746169E-5</v>
      </c>
      <c r="O621" s="13">
        <f t="shared" si="117"/>
        <v>3.5718476801746169E-5</v>
      </c>
      <c r="Q621">
        <v>12.26316190535154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6.3928571429999996</v>
      </c>
      <c r="G622" s="13">
        <f t="shared" si="111"/>
        <v>0</v>
      </c>
      <c r="H622" s="13">
        <f t="shared" si="112"/>
        <v>6.3928571429999996</v>
      </c>
      <c r="I622" s="16">
        <f t="shared" si="119"/>
        <v>6.4845999527285301</v>
      </c>
      <c r="J622" s="13">
        <f t="shared" si="113"/>
        <v>6.4306245016673618</v>
      </c>
      <c r="K622" s="13">
        <f t="shared" si="114"/>
        <v>5.39754510611683E-2</v>
      </c>
      <c r="L622" s="13">
        <f t="shared" si="115"/>
        <v>0</v>
      </c>
      <c r="M622" s="13">
        <f t="shared" si="120"/>
        <v>2.1891969652683137E-5</v>
      </c>
      <c r="N622" s="13">
        <f t="shared" si="116"/>
        <v>1.3573021184663545E-5</v>
      </c>
      <c r="O622" s="13">
        <f t="shared" si="117"/>
        <v>1.3573021184663545E-5</v>
      </c>
      <c r="Q622">
        <v>12.56868659354839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0.764285714</v>
      </c>
      <c r="G623" s="13">
        <f t="shared" si="111"/>
        <v>0</v>
      </c>
      <c r="H623" s="13">
        <f t="shared" si="112"/>
        <v>0.764285714</v>
      </c>
      <c r="I623" s="16">
        <f t="shared" si="119"/>
        <v>0.81826116506116831</v>
      </c>
      <c r="J623" s="13">
        <f t="shared" si="113"/>
        <v>0.81815966430568199</v>
      </c>
      <c r="K623" s="13">
        <f t="shared" si="114"/>
        <v>1.0150075548631676E-4</v>
      </c>
      <c r="L623" s="13">
        <f t="shared" si="115"/>
        <v>0</v>
      </c>
      <c r="M623" s="13">
        <f t="shared" si="120"/>
        <v>8.318948468019592E-6</v>
      </c>
      <c r="N623" s="13">
        <f t="shared" si="116"/>
        <v>5.157748050172147E-6</v>
      </c>
      <c r="O623" s="13">
        <f t="shared" si="117"/>
        <v>5.157748050172147E-6</v>
      </c>
      <c r="Q623">
        <v>13.142771989454181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16.614285710000001</v>
      </c>
      <c r="G624" s="13">
        <f t="shared" si="111"/>
        <v>0</v>
      </c>
      <c r="H624" s="13">
        <f t="shared" si="112"/>
        <v>16.614285710000001</v>
      </c>
      <c r="I624" s="16">
        <f t="shared" si="119"/>
        <v>16.614387210755488</v>
      </c>
      <c r="J624" s="13">
        <f t="shared" si="113"/>
        <v>16.032225970707866</v>
      </c>
      <c r="K624" s="13">
        <f t="shared" si="114"/>
        <v>0.58216124004762193</v>
      </c>
      <c r="L624" s="13">
        <f t="shared" si="115"/>
        <v>0</v>
      </c>
      <c r="M624" s="13">
        <f t="shared" si="120"/>
        <v>3.1612004178474451E-6</v>
      </c>
      <c r="N624" s="13">
        <f t="shared" si="116"/>
        <v>1.9599442590654157E-6</v>
      </c>
      <c r="O624" s="13">
        <f t="shared" si="117"/>
        <v>1.9599442590654157E-6</v>
      </c>
      <c r="Q624">
        <v>15.486162220065051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1.8142857139999999</v>
      </c>
      <c r="G625" s="13">
        <f t="shared" si="111"/>
        <v>0</v>
      </c>
      <c r="H625" s="13">
        <f t="shared" si="112"/>
        <v>1.8142857139999999</v>
      </c>
      <c r="I625" s="16">
        <f t="shared" si="119"/>
        <v>2.3964469540476219</v>
      </c>
      <c r="J625" s="13">
        <f t="shared" si="113"/>
        <v>2.3956501418786931</v>
      </c>
      <c r="K625" s="13">
        <f t="shared" si="114"/>
        <v>7.9681216892879547E-4</v>
      </c>
      <c r="L625" s="13">
        <f t="shared" si="115"/>
        <v>0</v>
      </c>
      <c r="M625" s="13">
        <f t="shared" si="120"/>
        <v>1.2012561587820293E-6</v>
      </c>
      <c r="N625" s="13">
        <f t="shared" si="116"/>
        <v>7.4477881844485819E-7</v>
      </c>
      <c r="O625" s="13">
        <f t="shared" si="117"/>
        <v>7.4477881844485819E-7</v>
      </c>
      <c r="Q625">
        <v>21.42380017074721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49.2</v>
      </c>
      <c r="G626" s="13">
        <f t="shared" si="111"/>
        <v>2.4459559256316217</v>
      </c>
      <c r="H626" s="13">
        <f t="shared" si="112"/>
        <v>46.75404407436838</v>
      </c>
      <c r="I626" s="16">
        <f t="shared" si="119"/>
        <v>46.754840886537309</v>
      </c>
      <c r="J626" s="13">
        <f t="shared" si="113"/>
        <v>40.453409031238586</v>
      </c>
      <c r="K626" s="13">
        <f t="shared" si="114"/>
        <v>6.3014318552987234</v>
      </c>
      <c r="L626" s="13">
        <f t="shared" si="115"/>
        <v>0</v>
      </c>
      <c r="M626" s="13">
        <f t="shared" si="120"/>
        <v>4.5647734033717116E-7</v>
      </c>
      <c r="N626" s="13">
        <f t="shared" si="116"/>
        <v>2.8301595100904613E-7</v>
      </c>
      <c r="O626" s="13">
        <f t="shared" si="117"/>
        <v>2.4459562086475728</v>
      </c>
      <c r="Q626">
        <v>19.431251935547131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9.8000000000000007</v>
      </c>
      <c r="G627" s="13">
        <f t="shared" si="111"/>
        <v>0</v>
      </c>
      <c r="H627" s="13">
        <f t="shared" si="112"/>
        <v>9.8000000000000007</v>
      </c>
      <c r="I627" s="16">
        <f t="shared" si="119"/>
        <v>16.101431855298724</v>
      </c>
      <c r="J627" s="13">
        <f t="shared" si="113"/>
        <v>15.912479042094661</v>
      </c>
      <c r="K627" s="13">
        <f t="shared" si="114"/>
        <v>0.18895281320406276</v>
      </c>
      <c r="L627" s="13">
        <f t="shared" si="115"/>
        <v>0</v>
      </c>
      <c r="M627" s="13">
        <f t="shared" si="120"/>
        <v>1.7346138932812503E-7</v>
      </c>
      <c r="N627" s="13">
        <f t="shared" si="116"/>
        <v>1.0754606138343752E-7</v>
      </c>
      <c r="O627" s="13">
        <f t="shared" si="117"/>
        <v>1.0754606138343752E-7</v>
      </c>
      <c r="Q627">
        <v>23.046307285282179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0.55000000000000004</v>
      </c>
      <c r="G628" s="13">
        <f t="shared" si="111"/>
        <v>0</v>
      </c>
      <c r="H628" s="13">
        <f t="shared" si="112"/>
        <v>0.55000000000000004</v>
      </c>
      <c r="I628" s="16">
        <f t="shared" si="119"/>
        <v>0.73895281320406281</v>
      </c>
      <c r="J628" s="13">
        <f t="shared" si="113"/>
        <v>0.73893569437613704</v>
      </c>
      <c r="K628" s="13">
        <f t="shared" si="114"/>
        <v>1.7118827925766134E-5</v>
      </c>
      <c r="L628" s="13">
        <f t="shared" si="115"/>
        <v>0</v>
      </c>
      <c r="M628" s="13">
        <f t="shared" si="120"/>
        <v>6.5915327944687508E-8</v>
      </c>
      <c r="N628" s="13">
        <f t="shared" si="116"/>
        <v>4.0867503325706253E-8</v>
      </c>
      <c r="O628" s="13">
        <f t="shared" si="117"/>
        <v>4.0867503325706253E-8</v>
      </c>
      <c r="Q628">
        <v>23.633395911171132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21.59285714</v>
      </c>
      <c r="G629" s="13">
        <f t="shared" si="111"/>
        <v>0</v>
      </c>
      <c r="H629" s="13">
        <f t="shared" si="112"/>
        <v>21.59285714</v>
      </c>
      <c r="I629" s="16">
        <f t="shared" si="119"/>
        <v>21.592874258827926</v>
      </c>
      <c r="J629" s="13">
        <f t="shared" si="113"/>
        <v>21.252393050829859</v>
      </c>
      <c r="K629" s="13">
        <f t="shared" si="114"/>
        <v>0.34048120799806725</v>
      </c>
      <c r="L629" s="13">
        <f t="shared" si="115"/>
        <v>0</v>
      </c>
      <c r="M629" s="13">
        <f t="shared" si="120"/>
        <v>2.5047824618981255E-8</v>
      </c>
      <c r="N629" s="13">
        <f t="shared" si="116"/>
        <v>1.5529651263768378E-8</v>
      </c>
      <c r="O629" s="13">
        <f t="shared" si="117"/>
        <v>1.5529651263768378E-8</v>
      </c>
      <c r="Q629">
        <v>25.08536800000001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6.5571428569999997</v>
      </c>
      <c r="G630" s="13">
        <f t="shared" si="111"/>
        <v>0</v>
      </c>
      <c r="H630" s="13">
        <f t="shared" si="112"/>
        <v>6.5571428569999997</v>
      </c>
      <c r="I630" s="16">
        <f t="shared" si="119"/>
        <v>6.8976240649980669</v>
      </c>
      <c r="J630" s="13">
        <f t="shared" si="113"/>
        <v>6.8852339559190829</v>
      </c>
      <c r="K630" s="13">
        <f t="shared" si="114"/>
        <v>1.2390109078983969E-2</v>
      </c>
      <c r="L630" s="13">
        <f t="shared" si="115"/>
        <v>0</v>
      </c>
      <c r="M630" s="13">
        <f t="shared" si="120"/>
        <v>9.5181733552128768E-9</v>
      </c>
      <c r="N630" s="13">
        <f t="shared" si="116"/>
        <v>5.9012674802319834E-9</v>
      </c>
      <c r="O630" s="13">
        <f t="shared" si="117"/>
        <v>5.9012674802319834E-9</v>
      </c>
      <c r="Q630">
        <v>24.447461581504172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27.31428571</v>
      </c>
      <c r="G631" s="13">
        <f t="shared" si="111"/>
        <v>0</v>
      </c>
      <c r="H631" s="13">
        <f t="shared" si="112"/>
        <v>27.31428571</v>
      </c>
      <c r="I631" s="16">
        <f t="shared" si="119"/>
        <v>27.326675819078986</v>
      </c>
      <c r="J631" s="13">
        <f t="shared" si="113"/>
        <v>25.608333568288437</v>
      </c>
      <c r="K631" s="13">
        <f t="shared" si="114"/>
        <v>1.718342250790549</v>
      </c>
      <c r="L631" s="13">
        <f t="shared" si="115"/>
        <v>0</v>
      </c>
      <c r="M631" s="13">
        <f t="shared" si="120"/>
        <v>3.6169058749808934E-9</v>
      </c>
      <c r="N631" s="13">
        <f t="shared" si="116"/>
        <v>2.2424816424881541E-9</v>
      </c>
      <c r="O631" s="13">
        <f t="shared" si="117"/>
        <v>2.2424816424881541E-9</v>
      </c>
      <c r="Q631">
        <v>18.089367195611999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70.52857143</v>
      </c>
      <c r="G632" s="13">
        <f t="shared" si="111"/>
        <v>4.8305500314146412</v>
      </c>
      <c r="H632" s="13">
        <f t="shared" si="112"/>
        <v>65.698021398585354</v>
      </c>
      <c r="I632" s="16">
        <f t="shared" si="119"/>
        <v>67.41636364937591</v>
      </c>
      <c r="J632" s="13">
        <f t="shared" si="113"/>
        <v>44.893537151835332</v>
      </c>
      <c r="K632" s="13">
        <f t="shared" si="114"/>
        <v>22.522826497540578</v>
      </c>
      <c r="L632" s="13">
        <f t="shared" si="115"/>
        <v>11.464652878710121</v>
      </c>
      <c r="M632" s="13">
        <f t="shared" si="120"/>
        <v>11.464652880084545</v>
      </c>
      <c r="N632" s="13">
        <f t="shared" si="116"/>
        <v>7.1080847856524176</v>
      </c>
      <c r="O632" s="13">
        <f t="shared" si="117"/>
        <v>11.938634817067058</v>
      </c>
      <c r="Q632">
        <v>15.268170018961889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4.835714286</v>
      </c>
      <c r="G633" s="13">
        <f t="shared" si="111"/>
        <v>0</v>
      </c>
      <c r="H633" s="13">
        <f t="shared" si="112"/>
        <v>4.835714286</v>
      </c>
      <c r="I633" s="16">
        <f t="shared" si="119"/>
        <v>15.893887904830455</v>
      </c>
      <c r="J633" s="13">
        <f t="shared" si="113"/>
        <v>15.197221431890338</v>
      </c>
      <c r="K633" s="13">
        <f t="shared" si="114"/>
        <v>0.69666647294011774</v>
      </c>
      <c r="L633" s="13">
        <f t="shared" si="115"/>
        <v>0</v>
      </c>
      <c r="M633" s="13">
        <f t="shared" si="120"/>
        <v>4.3565680944321272</v>
      </c>
      <c r="N633" s="13">
        <f t="shared" si="116"/>
        <v>2.7010722185479188</v>
      </c>
      <c r="O633" s="13">
        <f t="shared" si="117"/>
        <v>2.7010722185479188</v>
      </c>
      <c r="Q633">
        <v>13.12987979098418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6.4285713999999994E-2</v>
      </c>
      <c r="G634" s="13">
        <f t="shared" si="111"/>
        <v>0</v>
      </c>
      <c r="H634" s="13">
        <f t="shared" si="112"/>
        <v>6.4285713999999994E-2</v>
      </c>
      <c r="I634" s="16">
        <f t="shared" si="119"/>
        <v>0.76095218694011768</v>
      </c>
      <c r="J634" s="13">
        <f t="shared" si="113"/>
        <v>0.76087532568611482</v>
      </c>
      <c r="K634" s="13">
        <f t="shared" si="114"/>
        <v>7.6861254002857926E-5</v>
      </c>
      <c r="L634" s="13">
        <f t="shared" si="115"/>
        <v>0</v>
      </c>
      <c r="M634" s="13">
        <f t="shared" si="120"/>
        <v>1.6554958758842084</v>
      </c>
      <c r="N634" s="13">
        <f t="shared" si="116"/>
        <v>1.0264074430482093</v>
      </c>
      <c r="O634" s="13">
        <f t="shared" si="117"/>
        <v>1.0264074430482093</v>
      </c>
      <c r="Q634">
        <v>13.581158593548389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3.792857143</v>
      </c>
      <c r="G635" s="13">
        <f t="shared" si="111"/>
        <v>0</v>
      </c>
      <c r="H635" s="13">
        <f t="shared" si="112"/>
        <v>3.792857143</v>
      </c>
      <c r="I635" s="16">
        <f t="shared" si="119"/>
        <v>3.7929340042540027</v>
      </c>
      <c r="J635" s="13">
        <f t="shared" si="113"/>
        <v>3.7854512464842673</v>
      </c>
      <c r="K635" s="13">
        <f t="shared" si="114"/>
        <v>7.4827577697353931E-3</v>
      </c>
      <c r="L635" s="13">
        <f t="shared" si="115"/>
        <v>0</v>
      </c>
      <c r="M635" s="13">
        <f t="shared" si="120"/>
        <v>0.62908843283599913</v>
      </c>
      <c r="N635" s="13">
        <f t="shared" si="116"/>
        <v>0.39003482835831949</v>
      </c>
      <c r="O635" s="13">
        <f t="shared" si="117"/>
        <v>0.39003482835831949</v>
      </c>
      <c r="Q635">
        <v>15.296062533651421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47.507142860000002</v>
      </c>
      <c r="G636" s="13">
        <f t="shared" si="111"/>
        <v>2.2566897494498113</v>
      </c>
      <c r="H636" s="13">
        <f t="shared" si="112"/>
        <v>45.25045311055019</v>
      </c>
      <c r="I636" s="16">
        <f t="shared" si="119"/>
        <v>45.257935868319926</v>
      </c>
      <c r="J636" s="13">
        <f t="shared" si="113"/>
        <v>37.033807490350178</v>
      </c>
      <c r="K636" s="13">
        <f t="shared" si="114"/>
        <v>8.2241283779697483</v>
      </c>
      <c r="L636" s="13">
        <f t="shared" si="115"/>
        <v>0</v>
      </c>
      <c r="M636" s="13">
        <f t="shared" si="120"/>
        <v>0.23905360447767965</v>
      </c>
      <c r="N636" s="13">
        <f t="shared" si="116"/>
        <v>0.14821323477616138</v>
      </c>
      <c r="O636" s="13">
        <f t="shared" si="117"/>
        <v>2.4049029842259726</v>
      </c>
      <c r="Q636">
        <v>16.243643965030621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4.335714286</v>
      </c>
      <c r="G637" s="13">
        <f t="shared" si="111"/>
        <v>0</v>
      </c>
      <c r="H637" s="13">
        <f t="shared" si="112"/>
        <v>4.335714286</v>
      </c>
      <c r="I637" s="16">
        <f t="shared" si="119"/>
        <v>12.559842663969748</v>
      </c>
      <c r="J637" s="13">
        <f t="shared" si="113"/>
        <v>12.404001517520772</v>
      </c>
      <c r="K637" s="13">
        <f t="shared" si="114"/>
        <v>0.15584114644897618</v>
      </c>
      <c r="L637" s="13">
        <f t="shared" si="115"/>
        <v>0</v>
      </c>
      <c r="M637" s="13">
        <f t="shared" si="120"/>
        <v>9.0840369701518264E-2</v>
      </c>
      <c r="N637" s="13">
        <f t="shared" si="116"/>
        <v>5.6321029214941323E-2</v>
      </c>
      <c r="O637" s="13">
        <f t="shared" si="117"/>
        <v>5.6321029214941323E-2</v>
      </c>
      <c r="Q637">
        <v>19.131017436688591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40.678571429999998</v>
      </c>
      <c r="G638" s="13">
        <f t="shared" si="111"/>
        <v>1.4932363115888616</v>
      </c>
      <c r="H638" s="13">
        <f t="shared" si="112"/>
        <v>39.185335118411139</v>
      </c>
      <c r="I638" s="16">
        <f t="shared" si="119"/>
        <v>39.341176264860117</v>
      </c>
      <c r="J638" s="13">
        <f t="shared" si="113"/>
        <v>34.763397329825558</v>
      </c>
      <c r="K638" s="13">
        <f t="shared" si="114"/>
        <v>4.5777789350345586</v>
      </c>
      <c r="L638" s="13">
        <f t="shared" si="115"/>
        <v>0</v>
      </c>
      <c r="M638" s="13">
        <f t="shared" si="120"/>
        <v>3.4519340486576941E-2</v>
      </c>
      <c r="N638" s="13">
        <f t="shared" si="116"/>
        <v>2.1401991101677703E-2</v>
      </c>
      <c r="O638" s="13">
        <f t="shared" si="117"/>
        <v>1.5146383026905392</v>
      </c>
      <c r="Q638">
        <v>18.25802028573554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0.485714286</v>
      </c>
      <c r="G639" s="13">
        <f t="shared" si="111"/>
        <v>0</v>
      </c>
      <c r="H639" s="13">
        <f t="shared" si="112"/>
        <v>0.485714286</v>
      </c>
      <c r="I639" s="16">
        <f t="shared" si="119"/>
        <v>5.0634932210345589</v>
      </c>
      <c r="J639" s="13">
        <f t="shared" si="113"/>
        <v>5.0553502820832881</v>
      </c>
      <c r="K639" s="13">
        <f t="shared" si="114"/>
        <v>8.1429389512708283E-3</v>
      </c>
      <c r="L639" s="13">
        <f t="shared" si="115"/>
        <v>0</v>
      </c>
      <c r="M639" s="13">
        <f t="shared" si="120"/>
        <v>1.3117349384899238E-2</v>
      </c>
      <c r="N639" s="13">
        <f t="shared" si="116"/>
        <v>8.132756618637528E-3</v>
      </c>
      <c r="O639" s="13">
        <f t="shared" si="117"/>
        <v>8.132756618637528E-3</v>
      </c>
      <c r="Q639">
        <v>20.84431454810365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0.28571428599999998</v>
      </c>
      <c r="G640" s="13">
        <f t="shared" si="111"/>
        <v>0</v>
      </c>
      <c r="H640" s="13">
        <f t="shared" si="112"/>
        <v>0.28571428599999998</v>
      </c>
      <c r="I640" s="16">
        <f t="shared" si="119"/>
        <v>0.29385722495127081</v>
      </c>
      <c r="J640" s="13">
        <f t="shared" si="113"/>
        <v>0.29385579647086718</v>
      </c>
      <c r="K640" s="13">
        <f t="shared" si="114"/>
        <v>1.4284804036313048E-6</v>
      </c>
      <c r="L640" s="13">
        <f t="shared" si="115"/>
        <v>0</v>
      </c>
      <c r="M640" s="13">
        <f t="shared" si="120"/>
        <v>4.9845927662617098E-3</v>
      </c>
      <c r="N640" s="13">
        <f t="shared" si="116"/>
        <v>3.0904475150822599E-3</v>
      </c>
      <c r="O640" s="13">
        <f t="shared" si="117"/>
        <v>3.0904475150822599E-3</v>
      </c>
      <c r="Q640">
        <v>21.625762137102651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18.271428570000001</v>
      </c>
      <c r="G641" s="13">
        <f t="shared" si="111"/>
        <v>0</v>
      </c>
      <c r="H641" s="13">
        <f t="shared" si="112"/>
        <v>18.271428570000001</v>
      </c>
      <c r="I641" s="16">
        <f t="shared" si="119"/>
        <v>18.271429998480404</v>
      </c>
      <c r="J641" s="13">
        <f t="shared" si="113"/>
        <v>18.007815123768431</v>
      </c>
      <c r="K641" s="13">
        <f t="shared" si="114"/>
        <v>0.26361487471197265</v>
      </c>
      <c r="L641" s="13">
        <f t="shared" si="115"/>
        <v>0</v>
      </c>
      <c r="M641" s="13">
        <f t="shared" si="120"/>
        <v>1.8941452511794499E-3</v>
      </c>
      <c r="N641" s="13">
        <f t="shared" si="116"/>
        <v>1.1743700557312589E-3</v>
      </c>
      <c r="O641" s="13">
        <f t="shared" si="117"/>
        <v>1.1743700557312589E-3</v>
      </c>
      <c r="Q641">
        <v>23.34649000000001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4.5071428569999998</v>
      </c>
      <c r="G642" s="13">
        <f t="shared" si="111"/>
        <v>0</v>
      </c>
      <c r="H642" s="13">
        <f t="shared" si="112"/>
        <v>4.5071428569999998</v>
      </c>
      <c r="I642" s="16">
        <f t="shared" si="119"/>
        <v>4.7707577317119725</v>
      </c>
      <c r="J642" s="13">
        <f t="shared" si="113"/>
        <v>4.7649787726347217</v>
      </c>
      <c r="K642" s="13">
        <f t="shared" si="114"/>
        <v>5.7789590772507893E-3</v>
      </c>
      <c r="L642" s="13">
        <f t="shared" si="115"/>
        <v>0</v>
      </c>
      <c r="M642" s="13">
        <f t="shared" si="120"/>
        <v>7.1977519544819102E-4</v>
      </c>
      <c r="N642" s="13">
        <f t="shared" si="116"/>
        <v>4.4626062117787842E-4</v>
      </c>
      <c r="O642" s="13">
        <f t="shared" si="117"/>
        <v>4.4626062117787842E-4</v>
      </c>
      <c r="Q642">
        <v>22.01026163530916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31.521428570000001</v>
      </c>
      <c r="G643" s="13">
        <f t="shared" si="111"/>
        <v>0.46944205694622654</v>
      </c>
      <c r="H643" s="13">
        <f t="shared" si="112"/>
        <v>31.051986513053773</v>
      </c>
      <c r="I643" s="16">
        <f t="shared" si="119"/>
        <v>31.057765472131024</v>
      </c>
      <c r="J643" s="13">
        <f t="shared" si="113"/>
        <v>28.686708147709275</v>
      </c>
      <c r="K643" s="13">
        <f t="shared" si="114"/>
        <v>2.3710573244217485</v>
      </c>
      <c r="L643" s="13">
        <f t="shared" si="115"/>
        <v>0</v>
      </c>
      <c r="M643" s="13">
        <f t="shared" si="120"/>
        <v>2.735145742703126E-4</v>
      </c>
      <c r="N643" s="13">
        <f t="shared" si="116"/>
        <v>1.6957903604759381E-4</v>
      </c>
      <c r="O643" s="13">
        <f t="shared" si="117"/>
        <v>0.46961163598227412</v>
      </c>
      <c r="Q643">
        <v>18.372355308265551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120.15</v>
      </c>
      <c r="G644" s="13">
        <f t="shared" si="111"/>
        <v>10.378364917981337</v>
      </c>
      <c r="H644" s="13">
        <f t="shared" si="112"/>
        <v>109.77163508201866</v>
      </c>
      <c r="I644" s="16">
        <f t="shared" si="119"/>
        <v>112.1426924064404</v>
      </c>
      <c r="J644" s="13">
        <f t="shared" si="113"/>
        <v>50.414496184385953</v>
      </c>
      <c r="K644" s="13">
        <f t="shared" si="114"/>
        <v>61.72819622205445</v>
      </c>
      <c r="L644" s="13">
        <f t="shared" si="115"/>
        <v>50.958291172898889</v>
      </c>
      <c r="M644" s="13">
        <f t="shared" si="120"/>
        <v>50.958395108437109</v>
      </c>
      <c r="N644" s="13">
        <f t="shared" si="116"/>
        <v>31.594204967231008</v>
      </c>
      <c r="O644" s="13">
        <f t="shared" si="117"/>
        <v>41.972569885212344</v>
      </c>
      <c r="Q644">
        <v>14.34599408731366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31.64285714</v>
      </c>
      <c r="G645" s="13">
        <f t="shared" si="111"/>
        <v>0.48301811164102793</v>
      </c>
      <c r="H645" s="13">
        <f t="shared" si="112"/>
        <v>31.159839028358974</v>
      </c>
      <c r="I645" s="16">
        <f t="shared" si="119"/>
        <v>41.929744077514535</v>
      </c>
      <c r="J645" s="13">
        <f t="shared" si="113"/>
        <v>30.966468634927661</v>
      </c>
      <c r="K645" s="13">
        <f t="shared" si="114"/>
        <v>10.963275442586873</v>
      </c>
      <c r="L645" s="13">
        <f t="shared" si="115"/>
        <v>0</v>
      </c>
      <c r="M645" s="13">
        <f t="shared" si="120"/>
        <v>19.364190141206102</v>
      </c>
      <c r="N645" s="13">
        <f t="shared" si="116"/>
        <v>12.005797887547782</v>
      </c>
      <c r="O645" s="13">
        <f t="shared" si="117"/>
        <v>12.488815999188811</v>
      </c>
      <c r="Q645">
        <v>11.333705765159291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0.28571428599999998</v>
      </c>
      <c r="G646" s="13">
        <f t="shared" ref="G646:G709" si="122">IF((F646-$J$2)&gt;0,$I$2*(F646-$J$2),0)</f>
        <v>0</v>
      </c>
      <c r="H646" s="13">
        <f t="shared" ref="H646:H709" si="123">F646-G646</f>
        <v>0.28571428599999998</v>
      </c>
      <c r="I646" s="16">
        <f t="shared" si="119"/>
        <v>11.248989728586873</v>
      </c>
      <c r="J646" s="13">
        <f t="shared" ref="J646:J709" si="124">I646/SQRT(1+(I646/($K$2*(300+(25*Q646)+0.05*(Q646)^3)))^2)</f>
        <v>10.942760443418567</v>
      </c>
      <c r="K646" s="13">
        <f t="shared" ref="K646:K709" si="125">I646-J646</f>
        <v>0.30622928516830505</v>
      </c>
      <c r="L646" s="13">
        <f t="shared" ref="L646:L709" si="126">IF(K646&gt;$N$2,(K646-$N$2)/$L$2,0)</f>
        <v>0</v>
      </c>
      <c r="M646" s="13">
        <f t="shared" si="120"/>
        <v>7.3583922536583195</v>
      </c>
      <c r="N646" s="13">
        <f t="shared" ref="N646:N709" si="127">$M$2*M646</f>
        <v>4.5622031972681585</v>
      </c>
      <c r="O646" s="13">
        <f t="shared" ref="O646:O709" si="128">N646+G646</f>
        <v>4.5622031972681585</v>
      </c>
      <c r="Q646">
        <v>11.743487593548389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46.457142859999998</v>
      </c>
      <c r="G647" s="13">
        <f t="shared" si="122"/>
        <v>2.1392968045313161</v>
      </c>
      <c r="H647" s="13">
        <f t="shared" si="123"/>
        <v>44.317846055468678</v>
      </c>
      <c r="I647" s="16">
        <f t="shared" ref="I647:I710" si="130">H647+K646-L646</f>
        <v>44.624075340636985</v>
      </c>
      <c r="J647" s="13">
        <f t="shared" si="124"/>
        <v>33.392618638165381</v>
      </c>
      <c r="K647" s="13">
        <f t="shared" si="125"/>
        <v>11.231456702471604</v>
      </c>
      <c r="L647" s="13">
        <f t="shared" si="126"/>
        <v>9.0260093592422819E-2</v>
      </c>
      <c r="M647" s="13">
        <f t="shared" ref="M647:M710" si="131">L647+M646-N646</f>
        <v>2.8864491499825835</v>
      </c>
      <c r="N647" s="13">
        <f t="shared" si="127"/>
        <v>1.7895984729892018</v>
      </c>
      <c r="O647" s="13">
        <f t="shared" si="128"/>
        <v>3.9288952775205179</v>
      </c>
      <c r="Q647">
        <v>12.684030712417229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15.542857140000001</v>
      </c>
      <c r="G648" s="13">
        <f t="shared" si="122"/>
        <v>0</v>
      </c>
      <c r="H648" s="13">
        <f t="shared" si="123"/>
        <v>15.542857140000001</v>
      </c>
      <c r="I648" s="16">
        <f t="shared" si="130"/>
        <v>26.684053748879183</v>
      </c>
      <c r="J648" s="13">
        <f t="shared" si="124"/>
        <v>24.476115574464114</v>
      </c>
      <c r="K648" s="13">
        <f t="shared" si="125"/>
        <v>2.2079381744150695</v>
      </c>
      <c r="L648" s="13">
        <f t="shared" si="126"/>
        <v>0</v>
      </c>
      <c r="M648" s="13">
        <f t="shared" si="131"/>
        <v>1.0968506769933817</v>
      </c>
      <c r="N648" s="13">
        <f t="shared" si="127"/>
        <v>0.68004741973589666</v>
      </c>
      <c r="O648" s="13">
        <f t="shared" si="128"/>
        <v>0.68004741973589666</v>
      </c>
      <c r="Q648">
        <v>15.568461273559491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22.59285714</v>
      </c>
      <c r="G649" s="13">
        <f t="shared" si="122"/>
        <v>0</v>
      </c>
      <c r="H649" s="13">
        <f t="shared" si="123"/>
        <v>22.59285714</v>
      </c>
      <c r="I649" s="16">
        <f t="shared" si="130"/>
        <v>24.800795314415069</v>
      </c>
      <c r="J649" s="13">
        <f t="shared" si="124"/>
        <v>23.4071667100154</v>
      </c>
      <c r="K649" s="13">
        <f t="shared" si="125"/>
        <v>1.3936286043996695</v>
      </c>
      <c r="L649" s="13">
        <f t="shared" si="126"/>
        <v>0</v>
      </c>
      <c r="M649" s="13">
        <f t="shared" si="131"/>
        <v>0.41680325725748502</v>
      </c>
      <c r="N649" s="13">
        <f t="shared" si="127"/>
        <v>0.25841801949964072</v>
      </c>
      <c r="O649" s="13">
        <f t="shared" si="128"/>
        <v>0.25841801949964072</v>
      </c>
      <c r="Q649">
        <v>17.588593303519449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4.0285714290000003</v>
      </c>
      <c r="G650" s="13">
        <f t="shared" si="122"/>
        <v>0</v>
      </c>
      <c r="H650" s="13">
        <f t="shared" si="123"/>
        <v>4.0285714290000003</v>
      </c>
      <c r="I650" s="16">
        <f t="shared" si="130"/>
        <v>5.4222000333996698</v>
      </c>
      <c r="J650" s="13">
        <f t="shared" si="124"/>
        <v>5.4144078782561786</v>
      </c>
      <c r="K650" s="13">
        <f t="shared" si="125"/>
        <v>7.7921551434911862E-3</v>
      </c>
      <c r="L650" s="13">
        <f t="shared" si="126"/>
        <v>0</v>
      </c>
      <c r="M650" s="13">
        <f t="shared" si="131"/>
        <v>0.1583852377578443</v>
      </c>
      <c r="N650" s="13">
        <f t="shared" si="127"/>
        <v>9.8198847409863468E-2</v>
      </c>
      <c r="O650" s="13">
        <f t="shared" si="128"/>
        <v>9.8198847409863468E-2</v>
      </c>
      <c r="Q650">
        <v>22.61110813368558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1.092857143</v>
      </c>
      <c r="G651" s="13">
        <f t="shared" si="122"/>
        <v>0</v>
      </c>
      <c r="H651" s="13">
        <f t="shared" si="123"/>
        <v>1.092857143</v>
      </c>
      <c r="I651" s="16">
        <f t="shared" si="130"/>
        <v>1.1006492981434912</v>
      </c>
      <c r="J651" s="13">
        <f t="shared" si="124"/>
        <v>1.1005421988059916</v>
      </c>
      <c r="K651" s="13">
        <f t="shared" si="125"/>
        <v>1.0709933749963874E-4</v>
      </c>
      <c r="L651" s="13">
        <f t="shared" si="126"/>
        <v>0</v>
      </c>
      <c r="M651" s="13">
        <f t="shared" si="131"/>
        <v>6.0186390347980831E-2</v>
      </c>
      <c r="N651" s="13">
        <f t="shared" si="127"/>
        <v>3.7315562015748115E-2</v>
      </c>
      <c r="O651" s="13">
        <f t="shared" si="128"/>
        <v>3.7315562015748115E-2</v>
      </c>
      <c r="Q651">
        <v>19.114242707335091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9.4357142859999996</v>
      </c>
      <c r="G652" s="13">
        <f t="shared" si="122"/>
        <v>0</v>
      </c>
      <c r="H652" s="13">
        <f t="shared" si="123"/>
        <v>9.4357142859999996</v>
      </c>
      <c r="I652" s="16">
        <f t="shared" si="130"/>
        <v>9.4358213853374995</v>
      </c>
      <c r="J652" s="13">
        <f t="shared" si="124"/>
        <v>9.3985952058700555</v>
      </c>
      <c r="K652" s="13">
        <f t="shared" si="125"/>
        <v>3.7226179467443998E-2</v>
      </c>
      <c r="L652" s="13">
        <f t="shared" si="126"/>
        <v>0</v>
      </c>
      <c r="M652" s="13">
        <f t="shared" si="131"/>
        <v>2.2870828332232716E-2</v>
      </c>
      <c r="N652" s="13">
        <f t="shared" si="127"/>
        <v>1.4179913565984284E-2</v>
      </c>
      <c r="O652" s="13">
        <f t="shared" si="128"/>
        <v>1.4179913565984284E-2</v>
      </c>
      <c r="Q652">
        <v>23.28168511278616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15.871428570000001</v>
      </c>
      <c r="G653" s="13">
        <f t="shared" si="122"/>
        <v>0</v>
      </c>
      <c r="H653" s="13">
        <f t="shared" si="123"/>
        <v>15.871428570000001</v>
      </c>
      <c r="I653" s="16">
        <f t="shared" si="130"/>
        <v>15.908654749467445</v>
      </c>
      <c r="J653" s="13">
        <f t="shared" si="124"/>
        <v>15.75821300220715</v>
      </c>
      <c r="K653" s="13">
        <f t="shared" si="125"/>
        <v>0.15044174726029524</v>
      </c>
      <c r="L653" s="13">
        <f t="shared" si="126"/>
        <v>0</v>
      </c>
      <c r="M653" s="13">
        <f t="shared" si="131"/>
        <v>8.690914766248432E-3</v>
      </c>
      <c r="N653" s="13">
        <f t="shared" si="127"/>
        <v>5.3883671550740281E-3</v>
      </c>
      <c r="O653" s="13">
        <f t="shared" si="128"/>
        <v>5.3883671550740281E-3</v>
      </c>
      <c r="Q653">
        <v>24.438977000000008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12.32857143</v>
      </c>
      <c r="G654" s="13">
        <f t="shared" si="122"/>
        <v>0</v>
      </c>
      <c r="H654" s="13">
        <f t="shared" si="123"/>
        <v>12.32857143</v>
      </c>
      <c r="I654" s="16">
        <f t="shared" si="130"/>
        <v>12.479013177260295</v>
      </c>
      <c r="J654" s="13">
        <f t="shared" si="124"/>
        <v>12.392778307997808</v>
      </c>
      <c r="K654" s="13">
        <f t="shared" si="125"/>
        <v>8.6234869262487024E-2</v>
      </c>
      <c r="L654" s="13">
        <f t="shared" si="126"/>
        <v>0</v>
      </c>
      <c r="M654" s="13">
        <f t="shared" si="131"/>
        <v>3.3025476111744039E-3</v>
      </c>
      <c r="N654" s="13">
        <f t="shared" si="127"/>
        <v>2.0475795189281304E-3</v>
      </c>
      <c r="O654" s="13">
        <f t="shared" si="128"/>
        <v>2.0475795189281304E-3</v>
      </c>
      <c r="Q654">
        <v>23.23946554820871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0.30714285699999999</v>
      </c>
      <c r="G655" s="13">
        <f t="shared" si="122"/>
        <v>0</v>
      </c>
      <c r="H655" s="13">
        <f t="shared" si="123"/>
        <v>0.30714285699999999</v>
      </c>
      <c r="I655" s="16">
        <f t="shared" si="130"/>
        <v>0.39337772626248702</v>
      </c>
      <c r="J655" s="13">
        <f t="shared" si="124"/>
        <v>0.39337322924080126</v>
      </c>
      <c r="K655" s="13">
        <f t="shared" si="125"/>
        <v>4.4970216857564971E-6</v>
      </c>
      <c r="L655" s="13">
        <f t="shared" si="126"/>
        <v>0</v>
      </c>
      <c r="M655" s="13">
        <f t="shared" si="131"/>
        <v>1.2549680922462735E-3</v>
      </c>
      <c r="N655" s="13">
        <f t="shared" si="127"/>
        <v>7.7808021719268962E-4</v>
      </c>
      <c r="O655" s="13">
        <f t="shared" si="128"/>
        <v>7.7808021719268962E-4</v>
      </c>
      <c r="Q655">
        <v>19.705950298278889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63.392857139999997</v>
      </c>
      <c r="G656" s="13">
        <f t="shared" si="122"/>
        <v>4.0327571603669394</v>
      </c>
      <c r="H656" s="13">
        <f t="shared" si="123"/>
        <v>59.360099979633056</v>
      </c>
      <c r="I656" s="16">
        <f t="shared" si="130"/>
        <v>59.36010447665474</v>
      </c>
      <c r="J656" s="13">
        <f t="shared" si="124"/>
        <v>43.665527731362843</v>
      </c>
      <c r="K656" s="13">
        <f t="shared" si="125"/>
        <v>15.694576745291897</v>
      </c>
      <c r="L656" s="13">
        <f t="shared" si="126"/>
        <v>4.5861964888683007</v>
      </c>
      <c r="M656" s="13">
        <f t="shared" si="131"/>
        <v>4.586673376743355</v>
      </c>
      <c r="N656" s="13">
        <f t="shared" si="127"/>
        <v>2.8437374935808801</v>
      </c>
      <c r="O656" s="13">
        <f t="shared" si="128"/>
        <v>6.8764946539478196</v>
      </c>
      <c r="Q656">
        <v>16.250728603216679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83.45</v>
      </c>
      <c r="G657" s="13">
        <f t="shared" si="122"/>
        <v>6.275201986068236</v>
      </c>
      <c r="H657" s="13">
        <f t="shared" si="123"/>
        <v>77.174798013931763</v>
      </c>
      <c r="I657" s="16">
        <f t="shared" si="130"/>
        <v>88.283178270355364</v>
      </c>
      <c r="J657" s="13">
        <f t="shared" si="124"/>
        <v>45.044274090874438</v>
      </c>
      <c r="K657" s="13">
        <f t="shared" si="125"/>
        <v>43.238904179480926</v>
      </c>
      <c r="L657" s="13">
        <f t="shared" si="126"/>
        <v>32.333051381104632</v>
      </c>
      <c r="M657" s="13">
        <f t="shared" si="131"/>
        <v>34.075987264267106</v>
      </c>
      <c r="N657" s="13">
        <f t="shared" si="127"/>
        <v>21.127112103845604</v>
      </c>
      <c r="O657" s="13">
        <f t="shared" si="128"/>
        <v>27.40231408991384</v>
      </c>
      <c r="Q657">
        <v>13.262615086377689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154.1285714</v>
      </c>
      <c r="G658" s="13">
        <f t="shared" si="122"/>
        <v>14.177264499666423</v>
      </c>
      <c r="H658" s="13">
        <f t="shared" si="123"/>
        <v>139.95130690033358</v>
      </c>
      <c r="I658" s="16">
        <f t="shared" si="130"/>
        <v>150.85715969870986</v>
      </c>
      <c r="J658" s="13">
        <f t="shared" si="124"/>
        <v>47.207526843048122</v>
      </c>
      <c r="K658" s="13">
        <f t="shared" si="125"/>
        <v>103.64963285566174</v>
      </c>
      <c r="L658" s="13">
        <f t="shared" si="126"/>
        <v>93.187967026337603</v>
      </c>
      <c r="M658" s="13">
        <f t="shared" si="131"/>
        <v>106.13684218675911</v>
      </c>
      <c r="N658" s="13">
        <f t="shared" si="127"/>
        <v>65.804842155790652</v>
      </c>
      <c r="O658" s="13">
        <f t="shared" si="128"/>
        <v>79.982106655457073</v>
      </c>
      <c r="Q658">
        <v>12.49790059354839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73.978571430000002</v>
      </c>
      <c r="G659" s="13">
        <f t="shared" si="122"/>
        <v>5.2162697075754094</v>
      </c>
      <c r="H659" s="13">
        <f t="shared" si="123"/>
        <v>68.762301722424596</v>
      </c>
      <c r="I659" s="16">
        <f t="shared" si="130"/>
        <v>79.223967551748743</v>
      </c>
      <c r="J659" s="13">
        <f t="shared" si="124"/>
        <v>40.950648256132084</v>
      </c>
      <c r="K659" s="13">
        <f t="shared" si="125"/>
        <v>38.273319295616659</v>
      </c>
      <c r="L659" s="13">
        <f t="shared" si="126"/>
        <v>27.33095562992477</v>
      </c>
      <c r="M659" s="13">
        <f t="shared" si="131"/>
        <v>67.662955660893232</v>
      </c>
      <c r="N659" s="13">
        <f t="shared" si="127"/>
        <v>41.951032509753801</v>
      </c>
      <c r="O659" s="13">
        <f t="shared" si="128"/>
        <v>47.167302217329208</v>
      </c>
      <c r="Q659">
        <v>11.935119614133381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99.771428569999998</v>
      </c>
      <c r="G660" s="13">
        <f t="shared" si="122"/>
        <v>8.0999834766483847</v>
      </c>
      <c r="H660" s="13">
        <f t="shared" si="123"/>
        <v>91.671445093351608</v>
      </c>
      <c r="I660" s="16">
        <f t="shared" si="130"/>
        <v>102.61380875904351</v>
      </c>
      <c r="J660" s="13">
        <f t="shared" si="124"/>
        <v>46.693739944556086</v>
      </c>
      <c r="K660" s="13">
        <f t="shared" si="125"/>
        <v>55.920068814487422</v>
      </c>
      <c r="L660" s="13">
        <f t="shared" si="126"/>
        <v>45.10745786580754</v>
      </c>
      <c r="M660" s="13">
        <f t="shared" si="131"/>
        <v>70.819381016946963</v>
      </c>
      <c r="N660" s="13">
        <f t="shared" si="127"/>
        <v>43.908016230507116</v>
      </c>
      <c r="O660" s="13">
        <f t="shared" si="128"/>
        <v>52.007999707155498</v>
      </c>
      <c r="Q660">
        <v>13.28002524736924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134.8142857</v>
      </c>
      <c r="G661" s="13">
        <f t="shared" si="122"/>
        <v>12.017873187932928</v>
      </c>
      <c r="H661" s="13">
        <f t="shared" si="123"/>
        <v>122.79641251206706</v>
      </c>
      <c r="I661" s="16">
        <f t="shared" si="130"/>
        <v>133.60902346074695</v>
      </c>
      <c r="J661" s="13">
        <f t="shared" si="124"/>
        <v>52.544774212067061</v>
      </c>
      <c r="K661" s="13">
        <f t="shared" si="125"/>
        <v>81.064249248679886</v>
      </c>
      <c r="L661" s="13">
        <f t="shared" si="126"/>
        <v>70.43651799837663</v>
      </c>
      <c r="M661" s="13">
        <f t="shared" si="131"/>
        <v>97.347882784816477</v>
      </c>
      <c r="N661" s="13">
        <f t="shared" si="127"/>
        <v>60.355687326586214</v>
      </c>
      <c r="O661" s="13">
        <f t="shared" si="128"/>
        <v>72.373560514519141</v>
      </c>
      <c r="Q661">
        <v>14.52640539112306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0.36428571399999998</v>
      </c>
      <c r="G662" s="13">
        <f t="shared" si="122"/>
        <v>0</v>
      </c>
      <c r="H662" s="13">
        <f t="shared" si="123"/>
        <v>0.36428571399999998</v>
      </c>
      <c r="I662" s="16">
        <f t="shared" si="130"/>
        <v>10.992016964303261</v>
      </c>
      <c r="J662" s="13">
        <f t="shared" si="124"/>
        <v>10.864070589975036</v>
      </c>
      <c r="K662" s="13">
        <f t="shared" si="125"/>
        <v>0.12794637432822498</v>
      </c>
      <c r="L662" s="13">
        <f t="shared" si="126"/>
        <v>0</v>
      </c>
      <c r="M662" s="13">
        <f t="shared" si="131"/>
        <v>36.992195458230263</v>
      </c>
      <c r="N662" s="13">
        <f t="shared" si="127"/>
        <v>22.935161184102764</v>
      </c>
      <c r="O662" s="13">
        <f t="shared" si="128"/>
        <v>22.935161184102764</v>
      </c>
      <c r="Q662">
        <v>17.705644042261032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1.7642857139999999</v>
      </c>
      <c r="G663" s="13">
        <f t="shared" si="122"/>
        <v>0</v>
      </c>
      <c r="H663" s="13">
        <f t="shared" si="123"/>
        <v>1.7642857139999999</v>
      </c>
      <c r="I663" s="16">
        <f t="shared" si="130"/>
        <v>1.8922320883282249</v>
      </c>
      <c r="J663" s="13">
        <f t="shared" si="124"/>
        <v>1.8918830079783528</v>
      </c>
      <c r="K663" s="13">
        <f t="shared" si="125"/>
        <v>3.4908034987202186E-4</v>
      </c>
      <c r="L663" s="13">
        <f t="shared" si="126"/>
        <v>0</v>
      </c>
      <c r="M663" s="13">
        <f t="shared" si="131"/>
        <v>14.057034274127499</v>
      </c>
      <c r="N663" s="13">
        <f t="shared" si="127"/>
        <v>8.7153612499590487</v>
      </c>
      <c r="O663" s="13">
        <f t="shared" si="128"/>
        <v>8.7153612499590487</v>
      </c>
      <c r="Q663">
        <v>22.250962920260271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0.72857142900000005</v>
      </c>
      <c r="G664" s="13">
        <f t="shared" si="122"/>
        <v>0</v>
      </c>
      <c r="H664" s="13">
        <f t="shared" si="123"/>
        <v>0.72857142900000005</v>
      </c>
      <c r="I664" s="16">
        <f t="shared" si="130"/>
        <v>0.72892050934987207</v>
      </c>
      <c r="J664" s="13">
        <f t="shared" si="124"/>
        <v>0.72890075091376927</v>
      </c>
      <c r="K664" s="13">
        <f t="shared" si="125"/>
        <v>1.9758436102801369E-5</v>
      </c>
      <c r="L664" s="13">
        <f t="shared" si="126"/>
        <v>0</v>
      </c>
      <c r="M664" s="13">
        <f t="shared" si="131"/>
        <v>5.3416730241684505</v>
      </c>
      <c r="N664" s="13">
        <f t="shared" si="127"/>
        <v>3.3118372749844394</v>
      </c>
      <c r="O664" s="13">
        <f t="shared" si="128"/>
        <v>3.3118372749844394</v>
      </c>
      <c r="Q664">
        <v>22.322658468497838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10.34285714</v>
      </c>
      <c r="G665" s="13">
        <f t="shared" si="122"/>
        <v>0</v>
      </c>
      <c r="H665" s="13">
        <f t="shared" si="123"/>
        <v>10.34285714</v>
      </c>
      <c r="I665" s="16">
        <f t="shared" si="130"/>
        <v>10.342876898436103</v>
      </c>
      <c r="J665" s="13">
        <f t="shared" si="124"/>
        <v>10.298333227970362</v>
      </c>
      <c r="K665" s="13">
        <f t="shared" si="125"/>
        <v>4.4543670465740703E-2</v>
      </c>
      <c r="L665" s="13">
        <f t="shared" si="126"/>
        <v>0</v>
      </c>
      <c r="M665" s="13">
        <f t="shared" si="131"/>
        <v>2.0298357491840111</v>
      </c>
      <c r="N665" s="13">
        <f t="shared" si="127"/>
        <v>1.2584981644940869</v>
      </c>
      <c r="O665" s="13">
        <f t="shared" si="128"/>
        <v>1.2584981644940869</v>
      </c>
      <c r="Q665">
        <v>23.961356000000009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7.6142857140000002</v>
      </c>
      <c r="G666" s="13">
        <f t="shared" si="122"/>
        <v>0</v>
      </c>
      <c r="H666" s="13">
        <f t="shared" si="123"/>
        <v>7.6142857140000002</v>
      </c>
      <c r="I666" s="16">
        <f t="shared" si="130"/>
        <v>7.6588293844657409</v>
      </c>
      <c r="J666" s="13">
        <f t="shared" si="124"/>
        <v>7.6373186238679214</v>
      </c>
      <c r="K666" s="13">
        <f t="shared" si="125"/>
        <v>2.1510760597819534E-2</v>
      </c>
      <c r="L666" s="13">
        <f t="shared" si="126"/>
        <v>0</v>
      </c>
      <c r="M666" s="13">
        <f t="shared" si="131"/>
        <v>0.77133758468992419</v>
      </c>
      <c r="N666" s="13">
        <f t="shared" si="127"/>
        <v>0.47822930250775297</v>
      </c>
      <c r="O666" s="13">
        <f t="shared" si="128"/>
        <v>0.47822930250775297</v>
      </c>
      <c r="Q666">
        <v>22.742954596478061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31.378571430000001</v>
      </c>
      <c r="G667" s="13">
        <f t="shared" si="122"/>
        <v>0.45347022802505155</v>
      </c>
      <c r="H667" s="13">
        <f t="shared" si="123"/>
        <v>30.92510120197495</v>
      </c>
      <c r="I667" s="16">
        <f t="shared" si="130"/>
        <v>30.946611962572771</v>
      </c>
      <c r="J667" s="13">
        <f t="shared" si="124"/>
        <v>29.010928526935302</v>
      </c>
      <c r="K667" s="13">
        <f t="shared" si="125"/>
        <v>1.9356834356374684</v>
      </c>
      <c r="L667" s="13">
        <f t="shared" si="126"/>
        <v>0</v>
      </c>
      <c r="M667" s="13">
        <f t="shared" si="131"/>
        <v>0.29310828218217122</v>
      </c>
      <c r="N667" s="13">
        <f t="shared" si="127"/>
        <v>0.18172713495294615</v>
      </c>
      <c r="O667" s="13">
        <f t="shared" si="128"/>
        <v>0.63519736297799767</v>
      </c>
      <c r="Q667">
        <v>19.888059184579539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3.5714285999999998E-2</v>
      </c>
      <c r="G668" s="13">
        <f t="shared" si="122"/>
        <v>0</v>
      </c>
      <c r="H668" s="13">
        <f t="shared" si="123"/>
        <v>3.5714285999999998E-2</v>
      </c>
      <c r="I668" s="16">
        <f t="shared" si="130"/>
        <v>1.9713977216374683</v>
      </c>
      <c r="J668" s="13">
        <f t="shared" si="124"/>
        <v>1.9704489188217991</v>
      </c>
      <c r="K668" s="13">
        <f t="shared" si="125"/>
        <v>9.488028156692252E-4</v>
      </c>
      <c r="L668" s="13">
        <f t="shared" si="126"/>
        <v>0</v>
      </c>
      <c r="M668" s="13">
        <f t="shared" si="131"/>
        <v>0.11138114722922507</v>
      </c>
      <c r="N668" s="13">
        <f t="shared" si="127"/>
        <v>6.9056311282119545E-2</v>
      </c>
      <c r="O668" s="13">
        <f t="shared" si="128"/>
        <v>6.9056311282119545E-2</v>
      </c>
      <c r="Q668">
        <v>16.041102715442879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37.821428570000002</v>
      </c>
      <c r="G669" s="13">
        <f t="shared" si="122"/>
        <v>1.1737997264571951</v>
      </c>
      <c r="H669" s="13">
        <f t="shared" si="123"/>
        <v>36.647628843542805</v>
      </c>
      <c r="I669" s="16">
        <f t="shared" si="130"/>
        <v>36.648577646358476</v>
      </c>
      <c r="J669" s="13">
        <f t="shared" si="124"/>
        <v>31.614633444271423</v>
      </c>
      <c r="K669" s="13">
        <f t="shared" si="125"/>
        <v>5.0339442020870528</v>
      </c>
      <c r="L669" s="13">
        <f t="shared" si="126"/>
        <v>0</v>
      </c>
      <c r="M669" s="13">
        <f t="shared" si="131"/>
        <v>4.2324835947105524E-2</v>
      </c>
      <c r="N669" s="13">
        <f t="shared" si="127"/>
        <v>2.6241398287205425E-2</v>
      </c>
      <c r="O669" s="13">
        <f t="shared" si="128"/>
        <v>1.2000411247444005</v>
      </c>
      <c r="Q669">
        <v>15.810851898169251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1.6857142860000001</v>
      </c>
      <c r="G670" s="13">
        <f t="shared" si="122"/>
        <v>0</v>
      </c>
      <c r="H670" s="13">
        <f t="shared" si="123"/>
        <v>1.6857142860000001</v>
      </c>
      <c r="I670" s="16">
        <f t="shared" si="130"/>
        <v>6.7196584880870525</v>
      </c>
      <c r="J670" s="13">
        <f t="shared" si="124"/>
        <v>6.6829954819073283</v>
      </c>
      <c r="K670" s="13">
        <f t="shared" si="125"/>
        <v>3.6663006179724178E-2</v>
      </c>
      <c r="L670" s="13">
        <f t="shared" si="126"/>
        <v>0</v>
      </c>
      <c r="M670" s="13">
        <f t="shared" si="131"/>
        <v>1.6083437659900099E-2</v>
      </c>
      <c r="N670" s="13">
        <f t="shared" si="127"/>
        <v>9.9717313491380615E-3</v>
      </c>
      <c r="O670" s="13">
        <f t="shared" si="128"/>
        <v>9.9717313491380615E-3</v>
      </c>
      <c r="Q670">
        <v>16.162860193696911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86.407142859999993</v>
      </c>
      <c r="G671" s="13">
        <f t="shared" si="122"/>
        <v>6.6058188516683298</v>
      </c>
      <c r="H671" s="13">
        <f t="shared" si="123"/>
        <v>79.801324008331662</v>
      </c>
      <c r="I671" s="16">
        <f t="shared" si="130"/>
        <v>79.837987014511384</v>
      </c>
      <c r="J671" s="13">
        <f t="shared" si="124"/>
        <v>46.700202966982815</v>
      </c>
      <c r="K671" s="13">
        <f t="shared" si="125"/>
        <v>33.137784047528569</v>
      </c>
      <c r="L671" s="13">
        <f t="shared" si="126"/>
        <v>22.157659906399672</v>
      </c>
      <c r="M671" s="13">
        <f t="shared" si="131"/>
        <v>22.163771612710434</v>
      </c>
      <c r="N671" s="13">
        <f t="shared" si="127"/>
        <v>13.741538399880469</v>
      </c>
      <c r="O671" s="13">
        <f t="shared" si="128"/>
        <v>20.3473572515488</v>
      </c>
      <c r="Q671">
        <v>14.63391159354839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34.671428570000003</v>
      </c>
      <c r="G672" s="13">
        <f t="shared" si="122"/>
        <v>0.82162089170171093</v>
      </c>
      <c r="H672" s="13">
        <f t="shared" si="123"/>
        <v>33.849807678298291</v>
      </c>
      <c r="I672" s="16">
        <f t="shared" si="130"/>
        <v>44.829931819427188</v>
      </c>
      <c r="J672" s="13">
        <f t="shared" si="124"/>
        <v>36.649036655825476</v>
      </c>
      <c r="K672" s="13">
        <f t="shared" si="125"/>
        <v>8.1808951636017113</v>
      </c>
      <c r="L672" s="13">
        <f t="shared" si="126"/>
        <v>0</v>
      </c>
      <c r="M672" s="13">
        <f t="shared" si="131"/>
        <v>8.4222332128299655</v>
      </c>
      <c r="N672" s="13">
        <f t="shared" si="127"/>
        <v>5.2217845919545782</v>
      </c>
      <c r="O672" s="13">
        <f t="shared" si="128"/>
        <v>6.0434054836562892</v>
      </c>
      <c r="Q672">
        <v>16.067576579732808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4.9285714289999998</v>
      </c>
      <c r="G673" s="13">
        <f t="shared" si="122"/>
        <v>0</v>
      </c>
      <c r="H673" s="13">
        <f t="shared" si="123"/>
        <v>4.9285714289999998</v>
      </c>
      <c r="I673" s="16">
        <f t="shared" si="130"/>
        <v>13.109466592601711</v>
      </c>
      <c r="J673" s="13">
        <f t="shared" si="124"/>
        <v>12.86088884367026</v>
      </c>
      <c r="K673" s="13">
        <f t="shared" si="125"/>
        <v>0.24857774893145113</v>
      </c>
      <c r="L673" s="13">
        <f t="shared" si="126"/>
        <v>0</v>
      </c>
      <c r="M673" s="13">
        <f t="shared" si="131"/>
        <v>3.2004486208753873</v>
      </c>
      <c r="N673" s="13">
        <f t="shared" si="127"/>
        <v>1.98427814494274</v>
      </c>
      <c r="O673" s="13">
        <f t="shared" si="128"/>
        <v>1.98427814494274</v>
      </c>
      <c r="Q673">
        <v>16.66377476311418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2.95</v>
      </c>
      <c r="G674" s="13">
        <f t="shared" si="122"/>
        <v>0</v>
      </c>
      <c r="H674" s="13">
        <f t="shared" si="123"/>
        <v>2.95</v>
      </c>
      <c r="I674" s="16">
        <f t="shared" si="130"/>
        <v>3.1985777489314513</v>
      </c>
      <c r="J674" s="13">
        <f t="shared" si="124"/>
        <v>3.1949654071786053</v>
      </c>
      <c r="K674" s="13">
        <f t="shared" si="125"/>
        <v>3.6123417528459711E-3</v>
      </c>
      <c r="L674" s="13">
        <f t="shared" si="126"/>
        <v>0</v>
      </c>
      <c r="M674" s="13">
        <f t="shared" si="131"/>
        <v>1.2161704759326473</v>
      </c>
      <c r="N674" s="13">
        <f t="shared" si="127"/>
        <v>0.75402569507824135</v>
      </c>
      <c r="O674" s="13">
        <f t="shared" si="128"/>
        <v>0.75402569507824135</v>
      </c>
      <c r="Q674">
        <v>16.85271340470193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0.56428571400000005</v>
      </c>
      <c r="G675" s="13">
        <f t="shared" si="122"/>
        <v>0</v>
      </c>
      <c r="H675" s="13">
        <f t="shared" si="123"/>
        <v>0.56428571400000005</v>
      </c>
      <c r="I675" s="16">
        <f t="shared" si="130"/>
        <v>0.56789805575284602</v>
      </c>
      <c r="J675" s="13">
        <f t="shared" si="124"/>
        <v>0.56788925078823138</v>
      </c>
      <c r="K675" s="13">
        <f t="shared" si="125"/>
        <v>8.8049646146393101E-6</v>
      </c>
      <c r="L675" s="13">
        <f t="shared" si="126"/>
        <v>0</v>
      </c>
      <c r="M675" s="13">
        <f t="shared" si="131"/>
        <v>0.46214478085440591</v>
      </c>
      <c r="N675" s="13">
        <f t="shared" si="127"/>
        <v>0.28652976412973169</v>
      </c>
      <c r="O675" s="13">
        <f t="shared" si="128"/>
        <v>0.28652976412973169</v>
      </c>
      <c r="Q675">
        <v>22.744175355405989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11.22142857</v>
      </c>
      <c r="G676" s="13">
        <f t="shared" si="122"/>
        <v>0</v>
      </c>
      <c r="H676" s="13">
        <f t="shared" si="123"/>
        <v>11.22142857</v>
      </c>
      <c r="I676" s="16">
        <f t="shared" si="130"/>
        <v>11.221437374964616</v>
      </c>
      <c r="J676" s="13">
        <f t="shared" si="124"/>
        <v>11.169490512218871</v>
      </c>
      <c r="K676" s="13">
        <f t="shared" si="125"/>
        <v>5.1946862745744227E-2</v>
      </c>
      <c r="L676" s="13">
        <f t="shared" si="126"/>
        <v>0</v>
      </c>
      <c r="M676" s="13">
        <f t="shared" si="131"/>
        <v>0.17561501672467422</v>
      </c>
      <c r="N676" s="13">
        <f t="shared" si="127"/>
        <v>0.10888131036929802</v>
      </c>
      <c r="O676" s="13">
        <f t="shared" si="128"/>
        <v>0.10888131036929802</v>
      </c>
      <c r="Q676">
        <v>24.60762180938017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</v>
      </c>
      <c r="G677" s="13">
        <f t="shared" si="122"/>
        <v>0</v>
      </c>
      <c r="H677" s="13">
        <f t="shared" si="123"/>
        <v>2</v>
      </c>
      <c r="I677" s="16">
        <f t="shared" si="130"/>
        <v>2.0519468627457442</v>
      </c>
      <c r="J677" s="13">
        <f t="shared" si="124"/>
        <v>2.0515986732532943</v>
      </c>
      <c r="K677" s="13">
        <f t="shared" si="125"/>
        <v>3.4818949244996844E-4</v>
      </c>
      <c r="L677" s="13">
        <f t="shared" si="126"/>
        <v>0</v>
      </c>
      <c r="M677" s="13">
        <f t="shared" si="131"/>
        <v>6.6733706355376204E-2</v>
      </c>
      <c r="N677" s="13">
        <f t="shared" si="127"/>
        <v>4.137489794033325E-2</v>
      </c>
      <c r="O677" s="13">
        <f t="shared" si="128"/>
        <v>4.137489794033325E-2</v>
      </c>
      <c r="Q677">
        <v>23.998298000000009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20.742857140000002</v>
      </c>
      <c r="G678" s="13">
        <f t="shared" si="122"/>
        <v>0</v>
      </c>
      <c r="H678" s="13">
        <f t="shared" si="123"/>
        <v>20.742857140000002</v>
      </c>
      <c r="I678" s="16">
        <f t="shared" si="130"/>
        <v>20.743205329492451</v>
      </c>
      <c r="J678" s="13">
        <f t="shared" si="124"/>
        <v>20.399899058295862</v>
      </c>
      <c r="K678" s="13">
        <f t="shared" si="125"/>
        <v>0.34330627119658885</v>
      </c>
      <c r="L678" s="13">
        <f t="shared" si="126"/>
        <v>0</v>
      </c>
      <c r="M678" s="13">
        <f t="shared" si="131"/>
        <v>2.5358808415042955E-2</v>
      </c>
      <c r="N678" s="13">
        <f t="shared" si="127"/>
        <v>1.5722461217326632E-2</v>
      </c>
      <c r="O678" s="13">
        <f t="shared" si="128"/>
        <v>1.5722461217326632E-2</v>
      </c>
      <c r="Q678">
        <v>24.154370953716359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38.85</v>
      </c>
      <c r="G679" s="13">
        <f t="shared" si="122"/>
        <v>1.2887968971493162</v>
      </c>
      <c r="H679" s="13">
        <f t="shared" si="123"/>
        <v>37.561203102850683</v>
      </c>
      <c r="I679" s="16">
        <f t="shared" si="130"/>
        <v>37.904509374047272</v>
      </c>
      <c r="J679" s="13">
        <f t="shared" si="124"/>
        <v>34.580959315857044</v>
      </c>
      <c r="K679" s="13">
        <f t="shared" si="125"/>
        <v>3.3235500581902286</v>
      </c>
      <c r="L679" s="13">
        <f t="shared" si="126"/>
        <v>0</v>
      </c>
      <c r="M679" s="13">
        <f t="shared" si="131"/>
        <v>9.6363471977163224E-3</v>
      </c>
      <c r="N679" s="13">
        <f t="shared" si="127"/>
        <v>5.9745352625841198E-3</v>
      </c>
      <c r="O679" s="13">
        <f t="shared" si="128"/>
        <v>1.2947714324119004</v>
      </c>
      <c r="Q679">
        <v>20.07548363478282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31.214285709999999</v>
      </c>
      <c r="G680" s="13">
        <f t="shared" si="122"/>
        <v>0.43510262375947489</v>
      </c>
      <c r="H680" s="13">
        <f t="shared" si="123"/>
        <v>30.779183086240522</v>
      </c>
      <c r="I680" s="16">
        <f t="shared" si="130"/>
        <v>34.102733144430751</v>
      </c>
      <c r="J680" s="13">
        <f t="shared" si="124"/>
        <v>28.784732198266965</v>
      </c>
      <c r="K680" s="13">
        <f t="shared" si="125"/>
        <v>5.3180009461637852</v>
      </c>
      <c r="L680" s="13">
        <f t="shared" si="126"/>
        <v>0</v>
      </c>
      <c r="M680" s="13">
        <f t="shared" si="131"/>
        <v>3.6618119351322026E-3</v>
      </c>
      <c r="N680" s="13">
        <f t="shared" si="127"/>
        <v>2.2703233997819657E-3</v>
      </c>
      <c r="O680" s="13">
        <f t="shared" si="128"/>
        <v>0.43737294715925684</v>
      </c>
      <c r="Q680">
        <v>13.619961422841749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117.45714289999999</v>
      </c>
      <c r="G681" s="13">
        <f t="shared" si="122"/>
        <v>10.077295941587357</v>
      </c>
      <c r="H681" s="13">
        <f t="shared" si="123"/>
        <v>107.37984695841264</v>
      </c>
      <c r="I681" s="16">
        <f t="shared" si="130"/>
        <v>112.69784790457643</v>
      </c>
      <c r="J681" s="13">
        <f t="shared" si="124"/>
        <v>44.300389093079005</v>
      </c>
      <c r="K681" s="13">
        <f t="shared" si="125"/>
        <v>68.39745881149743</v>
      </c>
      <c r="L681" s="13">
        <f t="shared" si="126"/>
        <v>57.676591401852839</v>
      </c>
      <c r="M681" s="13">
        <f t="shared" si="131"/>
        <v>57.677982890388186</v>
      </c>
      <c r="N681" s="13">
        <f t="shared" si="127"/>
        <v>35.760349392040673</v>
      </c>
      <c r="O681" s="13">
        <f t="shared" si="128"/>
        <v>45.837645333628032</v>
      </c>
      <c r="Q681">
        <v>12.0400297986428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4.3428571429999998</v>
      </c>
      <c r="G682" s="13">
        <f t="shared" si="122"/>
        <v>0</v>
      </c>
      <c r="H682" s="13">
        <f t="shared" si="123"/>
        <v>4.3428571429999998</v>
      </c>
      <c r="I682" s="16">
        <f t="shared" si="130"/>
        <v>15.063724552644594</v>
      </c>
      <c r="J682" s="13">
        <f t="shared" si="124"/>
        <v>14.27706862773694</v>
      </c>
      <c r="K682" s="13">
        <f t="shared" si="125"/>
        <v>0.78665592490765412</v>
      </c>
      <c r="L682" s="13">
        <f t="shared" si="126"/>
        <v>0</v>
      </c>
      <c r="M682" s="13">
        <f t="shared" si="131"/>
        <v>21.917633498347513</v>
      </c>
      <c r="N682" s="13">
        <f t="shared" si="127"/>
        <v>13.588932768975457</v>
      </c>
      <c r="O682" s="13">
        <f t="shared" si="128"/>
        <v>13.588932768975457</v>
      </c>
      <c r="Q682">
        <v>10.952558593548391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37.535714290000001</v>
      </c>
      <c r="G683" s="13">
        <f t="shared" si="122"/>
        <v>1.1418560686148451</v>
      </c>
      <c r="H683" s="13">
        <f t="shared" si="123"/>
        <v>36.393858221385159</v>
      </c>
      <c r="I683" s="16">
        <f t="shared" si="130"/>
        <v>37.180514146292815</v>
      </c>
      <c r="J683" s="13">
        <f t="shared" si="124"/>
        <v>30.219481018389278</v>
      </c>
      <c r="K683" s="13">
        <f t="shared" si="125"/>
        <v>6.9610331279035371</v>
      </c>
      <c r="L683" s="13">
        <f t="shared" si="126"/>
        <v>0</v>
      </c>
      <c r="M683" s="13">
        <f t="shared" si="131"/>
        <v>8.3287007293720556</v>
      </c>
      <c r="N683" s="13">
        <f t="shared" si="127"/>
        <v>5.1637944522106745</v>
      </c>
      <c r="O683" s="13">
        <f t="shared" si="128"/>
        <v>6.3056505208255196</v>
      </c>
      <c r="Q683">
        <v>13.122220769259719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29.035714290000001</v>
      </c>
      <c r="G684" s="13">
        <f t="shared" si="122"/>
        <v>0.19153222879845916</v>
      </c>
      <c r="H684" s="13">
        <f t="shared" si="123"/>
        <v>28.844182061201543</v>
      </c>
      <c r="I684" s="16">
        <f t="shared" si="130"/>
        <v>35.805215189105084</v>
      </c>
      <c r="J684" s="13">
        <f t="shared" si="124"/>
        <v>31.710662804147372</v>
      </c>
      <c r="K684" s="13">
        <f t="shared" si="125"/>
        <v>4.0945523849577121</v>
      </c>
      <c r="L684" s="13">
        <f t="shared" si="126"/>
        <v>0</v>
      </c>
      <c r="M684" s="13">
        <f t="shared" si="131"/>
        <v>3.1649062771613812</v>
      </c>
      <c r="N684" s="13">
        <f t="shared" si="127"/>
        <v>1.9622418918400564</v>
      </c>
      <c r="O684" s="13">
        <f t="shared" si="128"/>
        <v>2.1537741206385155</v>
      </c>
      <c r="Q684">
        <v>17.07142884595627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11.478571430000001</v>
      </c>
      <c r="G685" s="13">
        <f t="shared" si="122"/>
        <v>0</v>
      </c>
      <c r="H685" s="13">
        <f t="shared" si="123"/>
        <v>11.478571430000001</v>
      </c>
      <c r="I685" s="16">
        <f t="shared" si="130"/>
        <v>15.573123814957713</v>
      </c>
      <c r="J685" s="13">
        <f t="shared" si="124"/>
        <v>15.056225415367789</v>
      </c>
      <c r="K685" s="13">
        <f t="shared" si="125"/>
        <v>0.51689839958992323</v>
      </c>
      <c r="L685" s="13">
        <f t="shared" si="126"/>
        <v>0</v>
      </c>
      <c r="M685" s="13">
        <f t="shared" si="131"/>
        <v>1.2026643853213248</v>
      </c>
      <c r="N685" s="13">
        <f t="shared" si="127"/>
        <v>0.74565191889922133</v>
      </c>
      <c r="O685" s="13">
        <f t="shared" si="128"/>
        <v>0.74565191889922133</v>
      </c>
      <c r="Q685">
        <v>14.96720962543289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60.45</v>
      </c>
      <c r="G686" s="13">
        <f t="shared" si="122"/>
        <v>3.7037374783297796</v>
      </c>
      <c r="H686" s="13">
        <f t="shared" si="123"/>
        <v>56.746262521670225</v>
      </c>
      <c r="I686" s="16">
        <f t="shared" si="130"/>
        <v>57.263160921260152</v>
      </c>
      <c r="J686" s="13">
        <f t="shared" si="124"/>
        <v>44.023693548268348</v>
      </c>
      <c r="K686" s="13">
        <f t="shared" si="125"/>
        <v>13.239467372991804</v>
      </c>
      <c r="L686" s="13">
        <f t="shared" si="126"/>
        <v>2.1130352305097055</v>
      </c>
      <c r="M686" s="13">
        <f t="shared" si="131"/>
        <v>2.5700476969318089</v>
      </c>
      <c r="N686" s="13">
        <f t="shared" si="127"/>
        <v>1.5934295720977214</v>
      </c>
      <c r="O686" s="13">
        <f t="shared" si="128"/>
        <v>5.2971670504275012</v>
      </c>
      <c r="Q686">
        <v>17.18596554695289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55.785714290000001</v>
      </c>
      <c r="G687" s="13">
        <f t="shared" si="122"/>
        <v>3.1822572541029679</v>
      </c>
      <c r="H687" s="13">
        <f t="shared" si="123"/>
        <v>52.603457035897037</v>
      </c>
      <c r="I687" s="16">
        <f t="shared" si="130"/>
        <v>63.729889178379139</v>
      </c>
      <c r="J687" s="13">
        <f t="shared" si="124"/>
        <v>55.265488358039356</v>
      </c>
      <c r="K687" s="13">
        <f t="shared" si="125"/>
        <v>8.4644008203397831</v>
      </c>
      <c r="L687" s="13">
        <f t="shared" si="126"/>
        <v>0</v>
      </c>
      <c r="M687" s="13">
        <f t="shared" si="131"/>
        <v>0.9766181248340875</v>
      </c>
      <c r="N687" s="13">
        <f t="shared" si="127"/>
        <v>0.6055032373971343</v>
      </c>
      <c r="O687" s="13">
        <f t="shared" si="128"/>
        <v>3.7877604915001024</v>
      </c>
      <c r="Q687">
        <v>23.947753023326651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7.292857143</v>
      </c>
      <c r="G688" s="13">
        <f t="shared" si="122"/>
        <v>0</v>
      </c>
      <c r="H688" s="13">
        <f t="shared" si="123"/>
        <v>7.292857143</v>
      </c>
      <c r="I688" s="16">
        <f t="shared" si="130"/>
        <v>15.757257963339782</v>
      </c>
      <c r="J688" s="13">
        <f t="shared" si="124"/>
        <v>15.608735482472566</v>
      </c>
      <c r="K688" s="13">
        <f t="shared" si="125"/>
        <v>0.14852248086721609</v>
      </c>
      <c r="L688" s="13">
        <f t="shared" si="126"/>
        <v>0</v>
      </c>
      <c r="M688" s="13">
        <f t="shared" si="131"/>
        <v>0.3711148874369532</v>
      </c>
      <c r="N688" s="13">
        <f t="shared" si="127"/>
        <v>0.23009123021091099</v>
      </c>
      <c r="O688" s="13">
        <f t="shared" si="128"/>
        <v>0.23009123021091099</v>
      </c>
      <c r="Q688">
        <v>24.325894159721621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4.5071428569999998</v>
      </c>
      <c r="G689" s="13">
        <f t="shared" si="122"/>
        <v>0</v>
      </c>
      <c r="H689" s="13">
        <f t="shared" si="123"/>
        <v>4.5071428569999998</v>
      </c>
      <c r="I689" s="16">
        <f t="shared" si="130"/>
        <v>4.6556653378672159</v>
      </c>
      <c r="J689" s="13">
        <f t="shared" si="124"/>
        <v>4.6520313366282791</v>
      </c>
      <c r="K689" s="13">
        <f t="shared" si="125"/>
        <v>3.6340012389368681E-3</v>
      </c>
      <c r="L689" s="13">
        <f t="shared" si="126"/>
        <v>0</v>
      </c>
      <c r="M689" s="13">
        <f t="shared" si="131"/>
        <v>0.14102365722604221</v>
      </c>
      <c r="N689" s="13">
        <f t="shared" si="127"/>
        <v>8.7434667480146167E-2</v>
      </c>
      <c r="O689" s="13">
        <f t="shared" si="128"/>
        <v>8.7434667480146167E-2</v>
      </c>
      <c r="Q689">
        <v>24.79732400000001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27.05</v>
      </c>
      <c r="G690" s="13">
        <f t="shared" si="122"/>
        <v>0</v>
      </c>
      <c r="H690" s="13">
        <f t="shared" si="123"/>
        <v>27.05</v>
      </c>
      <c r="I690" s="16">
        <f t="shared" si="130"/>
        <v>27.053634001238937</v>
      </c>
      <c r="J690" s="13">
        <f t="shared" si="124"/>
        <v>26.308720302710945</v>
      </c>
      <c r="K690" s="13">
        <f t="shared" si="125"/>
        <v>0.74491369852799139</v>
      </c>
      <c r="L690" s="13">
        <f t="shared" si="126"/>
        <v>0</v>
      </c>
      <c r="M690" s="13">
        <f t="shared" si="131"/>
        <v>5.3588989745896043E-2</v>
      </c>
      <c r="N690" s="13">
        <f t="shared" si="127"/>
        <v>3.3225173642455544E-2</v>
      </c>
      <c r="O690" s="13">
        <f t="shared" si="128"/>
        <v>3.3225173642455544E-2</v>
      </c>
      <c r="Q690">
        <v>24.191912713303221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2.7785714289999999</v>
      </c>
      <c r="G691" s="13">
        <f t="shared" si="122"/>
        <v>0</v>
      </c>
      <c r="H691" s="13">
        <f t="shared" si="123"/>
        <v>2.7785714289999999</v>
      </c>
      <c r="I691" s="16">
        <f t="shared" si="130"/>
        <v>3.5234851275279913</v>
      </c>
      <c r="J691" s="13">
        <f t="shared" si="124"/>
        <v>3.5206685071909058</v>
      </c>
      <c r="K691" s="13">
        <f t="shared" si="125"/>
        <v>2.816620337085407E-3</v>
      </c>
      <c r="L691" s="13">
        <f t="shared" si="126"/>
        <v>0</v>
      </c>
      <c r="M691" s="13">
        <f t="shared" si="131"/>
        <v>2.0363816103440499E-2</v>
      </c>
      <c r="N691" s="13">
        <f t="shared" si="127"/>
        <v>1.262556598413311E-2</v>
      </c>
      <c r="O691" s="13">
        <f t="shared" si="128"/>
        <v>1.262556598413311E-2</v>
      </c>
      <c r="Q691">
        <v>20.66781203524053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4.3071428569999997</v>
      </c>
      <c r="G692" s="13">
        <f t="shared" si="122"/>
        <v>0</v>
      </c>
      <c r="H692" s="13">
        <f t="shared" si="123"/>
        <v>4.3071428569999997</v>
      </c>
      <c r="I692" s="16">
        <f t="shared" si="130"/>
        <v>4.3099594773370846</v>
      </c>
      <c r="J692" s="13">
        <f t="shared" si="124"/>
        <v>4.3009847167490349</v>
      </c>
      <c r="K692" s="13">
        <f t="shared" si="125"/>
        <v>8.9747605880496906E-3</v>
      </c>
      <c r="L692" s="13">
        <f t="shared" si="126"/>
        <v>0</v>
      </c>
      <c r="M692" s="13">
        <f t="shared" si="131"/>
        <v>7.738250119307389E-3</v>
      </c>
      <c r="N692" s="13">
        <f t="shared" si="127"/>
        <v>4.7977150739705815E-3</v>
      </c>
      <c r="O692" s="13">
        <f t="shared" si="128"/>
        <v>4.7977150739705815E-3</v>
      </c>
      <c r="Q692">
        <v>16.7331352817829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19.75</v>
      </c>
      <c r="G693" s="13">
        <f t="shared" si="122"/>
        <v>0</v>
      </c>
      <c r="H693" s="13">
        <f t="shared" si="123"/>
        <v>19.75</v>
      </c>
      <c r="I693" s="16">
        <f t="shared" si="130"/>
        <v>19.75897476058805</v>
      </c>
      <c r="J693" s="13">
        <f t="shared" si="124"/>
        <v>18.560897590575962</v>
      </c>
      <c r="K693" s="13">
        <f t="shared" si="125"/>
        <v>1.1980771700120876</v>
      </c>
      <c r="L693" s="13">
        <f t="shared" si="126"/>
        <v>0</v>
      </c>
      <c r="M693" s="13">
        <f t="shared" si="131"/>
        <v>2.9405350453368074E-3</v>
      </c>
      <c r="N693" s="13">
        <f t="shared" si="127"/>
        <v>1.8231317281088206E-3</v>
      </c>
      <c r="O693" s="13">
        <f t="shared" si="128"/>
        <v>1.8231317281088206E-3</v>
      </c>
      <c r="Q693">
        <v>13.740691593548391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0.114285714</v>
      </c>
      <c r="G694" s="13">
        <f t="shared" si="122"/>
        <v>0</v>
      </c>
      <c r="H694" s="13">
        <f t="shared" si="123"/>
        <v>0.114285714</v>
      </c>
      <c r="I694" s="16">
        <f t="shared" si="130"/>
        <v>1.3123628840120876</v>
      </c>
      <c r="J694" s="13">
        <f t="shared" si="124"/>
        <v>1.3119629890630695</v>
      </c>
      <c r="K694" s="13">
        <f t="shared" si="125"/>
        <v>3.9989494901804257E-4</v>
      </c>
      <c r="L694" s="13">
        <f t="shared" si="126"/>
        <v>0</v>
      </c>
      <c r="M694" s="13">
        <f t="shared" si="131"/>
        <v>1.1174033172279868E-3</v>
      </c>
      <c r="N694" s="13">
        <f t="shared" si="127"/>
        <v>6.9279005668135187E-4</v>
      </c>
      <c r="O694" s="13">
        <f t="shared" si="128"/>
        <v>6.9279005668135187E-4</v>
      </c>
      <c r="Q694">
        <v>13.476098365187021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16.350000000000001</v>
      </c>
      <c r="G695" s="13">
        <f t="shared" si="122"/>
        <v>0</v>
      </c>
      <c r="H695" s="13">
        <f t="shared" si="123"/>
        <v>16.350000000000001</v>
      </c>
      <c r="I695" s="16">
        <f t="shared" si="130"/>
        <v>16.350399894949021</v>
      </c>
      <c r="J695" s="13">
        <f t="shared" si="124"/>
        <v>15.785075689923961</v>
      </c>
      <c r="K695" s="13">
        <f t="shared" si="125"/>
        <v>0.56532420502506042</v>
      </c>
      <c r="L695" s="13">
        <f t="shared" si="126"/>
        <v>0</v>
      </c>
      <c r="M695" s="13">
        <f t="shared" si="131"/>
        <v>4.2461326054663495E-4</v>
      </c>
      <c r="N695" s="13">
        <f t="shared" si="127"/>
        <v>2.6326022153891365E-4</v>
      </c>
      <c r="O695" s="13">
        <f t="shared" si="128"/>
        <v>2.6326022153891365E-4</v>
      </c>
      <c r="Q695">
        <v>15.357439585646009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58.114285709999997</v>
      </c>
      <c r="G696" s="13">
        <f t="shared" si="122"/>
        <v>3.4425980697666252</v>
      </c>
      <c r="H696" s="13">
        <f t="shared" si="123"/>
        <v>54.671687640233372</v>
      </c>
      <c r="I696" s="16">
        <f t="shared" si="130"/>
        <v>55.237011845258436</v>
      </c>
      <c r="J696" s="13">
        <f t="shared" si="124"/>
        <v>41.605564524747756</v>
      </c>
      <c r="K696" s="13">
        <f t="shared" si="125"/>
        <v>13.631447320510681</v>
      </c>
      <c r="L696" s="13">
        <f t="shared" si="126"/>
        <v>2.5078973214596094</v>
      </c>
      <c r="M696" s="13">
        <f t="shared" si="131"/>
        <v>2.5080586744986171</v>
      </c>
      <c r="N696" s="13">
        <f t="shared" si="127"/>
        <v>1.5549963781891425</v>
      </c>
      <c r="O696" s="13">
        <f t="shared" si="128"/>
        <v>4.9975944479557679</v>
      </c>
      <c r="Q696">
        <v>15.981163528396801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44.621428569999999</v>
      </c>
      <c r="G697" s="13">
        <f t="shared" si="122"/>
        <v>1.9340587983103035</v>
      </c>
      <c r="H697" s="13">
        <f t="shared" si="123"/>
        <v>42.687369771689696</v>
      </c>
      <c r="I697" s="16">
        <f t="shared" si="130"/>
        <v>53.810919770740767</v>
      </c>
      <c r="J697" s="13">
        <f t="shared" si="124"/>
        <v>40.942438804439647</v>
      </c>
      <c r="K697" s="13">
        <f t="shared" si="125"/>
        <v>12.868480966301121</v>
      </c>
      <c r="L697" s="13">
        <f t="shared" si="126"/>
        <v>1.7393210413347091</v>
      </c>
      <c r="M697" s="13">
        <f t="shared" si="131"/>
        <v>2.6923833376441841</v>
      </c>
      <c r="N697" s="13">
        <f t="shared" si="127"/>
        <v>1.6692776693393943</v>
      </c>
      <c r="O697" s="13">
        <f t="shared" si="128"/>
        <v>3.6033364676496977</v>
      </c>
      <c r="Q697">
        <v>15.945197424197399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28.492857140000002</v>
      </c>
      <c r="G698" s="13">
        <f t="shared" si="122"/>
        <v>0.13083927688554392</v>
      </c>
      <c r="H698" s="13">
        <f t="shared" si="123"/>
        <v>28.362017863114456</v>
      </c>
      <c r="I698" s="16">
        <f t="shared" si="130"/>
        <v>39.491177788080869</v>
      </c>
      <c r="J698" s="13">
        <f t="shared" si="124"/>
        <v>35.292189139306437</v>
      </c>
      <c r="K698" s="13">
        <f t="shared" si="125"/>
        <v>4.1989886487744315</v>
      </c>
      <c r="L698" s="13">
        <f t="shared" si="126"/>
        <v>0</v>
      </c>
      <c r="M698" s="13">
        <f t="shared" si="131"/>
        <v>1.0231056683047899</v>
      </c>
      <c r="N698" s="13">
        <f t="shared" si="127"/>
        <v>0.63432551434896978</v>
      </c>
      <c r="O698" s="13">
        <f t="shared" si="128"/>
        <v>0.76516479123451364</v>
      </c>
      <c r="Q698">
        <v>19.071007394729492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11.614285710000001</v>
      </c>
      <c r="G699" s="13">
        <f t="shared" si="122"/>
        <v>0</v>
      </c>
      <c r="H699" s="13">
        <f t="shared" si="123"/>
        <v>11.614285710000001</v>
      </c>
      <c r="I699" s="16">
        <f t="shared" si="130"/>
        <v>15.813274358774432</v>
      </c>
      <c r="J699" s="13">
        <f t="shared" si="124"/>
        <v>15.51506055238854</v>
      </c>
      <c r="K699" s="13">
        <f t="shared" si="125"/>
        <v>0.2982138063858919</v>
      </c>
      <c r="L699" s="13">
        <f t="shared" si="126"/>
        <v>0</v>
      </c>
      <c r="M699" s="13">
        <f t="shared" si="131"/>
        <v>0.38878015395582011</v>
      </c>
      <c r="N699" s="13">
        <f t="shared" si="127"/>
        <v>0.24104369545260845</v>
      </c>
      <c r="O699" s="13">
        <f t="shared" si="128"/>
        <v>0.24104369545260845</v>
      </c>
      <c r="Q699">
        <v>19.358409668197879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5.3</v>
      </c>
      <c r="G700" s="13">
        <f t="shared" si="122"/>
        <v>0</v>
      </c>
      <c r="H700" s="13">
        <f t="shared" si="123"/>
        <v>5.3</v>
      </c>
      <c r="I700" s="16">
        <f t="shared" si="130"/>
        <v>5.5982138063858917</v>
      </c>
      <c r="J700" s="13">
        <f t="shared" si="124"/>
        <v>5.589385033716062</v>
      </c>
      <c r="K700" s="13">
        <f t="shared" si="125"/>
        <v>8.828772669829732E-3</v>
      </c>
      <c r="L700" s="13">
        <f t="shared" si="126"/>
        <v>0</v>
      </c>
      <c r="M700" s="13">
        <f t="shared" si="131"/>
        <v>0.14773645850321165</v>
      </c>
      <c r="N700" s="13">
        <f t="shared" si="127"/>
        <v>9.1596604271991219E-2</v>
      </c>
      <c r="O700" s="13">
        <f t="shared" si="128"/>
        <v>9.1596604271991219E-2</v>
      </c>
      <c r="Q700">
        <v>22.403463451375451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20.47142857</v>
      </c>
      <c r="G701" s="13">
        <f t="shared" si="122"/>
        <v>0</v>
      </c>
      <c r="H701" s="13">
        <f t="shared" si="123"/>
        <v>20.47142857</v>
      </c>
      <c r="I701" s="16">
        <f t="shared" si="130"/>
        <v>20.48025734266983</v>
      </c>
      <c r="J701" s="13">
        <f t="shared" si="124"/>
        <v>20.101990038959034</v>
      </c>
      <c r="K701" s="13">
        <f t="shared" si="125"/>
        <v>0.3782673037107962</v>
      </c>
      <c r="L701" s="13">
        <f t="shared" si="126"/>
        <v>0</v>
      </c>
      <c r="M701" s="13">
        <f t="shared" si="131"/>
        <v>5.6139854231220435E-2</v>
      </c>
      <c r="N701" s="13">
        <f t="shared" si="127"/>
        <v>3.480670962335667E-2</v>
      </c>
      <c r="O701" s="13">
        <f t="shared" si="128"/>
        <v>3.480670962335667E-2</v>
      </c>
      <c r="Q701">
        <v>23.169131000000011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0.21428571399999999</v>
      </c>
      <c r="G702" s="13">
        <f t="shared" si="122"/>
        <v>0</v>
      </c>
      <c r="H702" s="13">
        <f t="shared" si="123"/>
        <v>0.21428571399999999</v>
      </c>
      <c r="I702" s="16">
        <f t="shared" si="130"/>
        <v>0.59255301771079616</v>
      </c>
      <c r="J702" s="13">
        <f t="shared" si="124"/>
        <v>0.59254241265694818</v>
      </c>
      <c r="K702" s="13">
        <f t="shared" si="125"/>
        <v>1.0605053847978496E-5</v>
      </c>
      <c r="L702" s="13">
        <f t="shared" si="126"/>
        <v>0</v>
      </c>
      <c r="M702" s="13">
        <f t="shared" si="131"/>
        <v>2.1333144607863765E-2</v>
      </c>
      <c r="N702" s="13">
        <f t="shared" si="127"/>
        <v>1.3226549656875534E-2</v>
      </c>
      <c r="O702" s="13">
        <f t="shared" si="128"/>
        <v>1.3226549656875534E-2</v>
      </c>
      <c r="Q702">
        <v>22.328972846506879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47.764285710000003</v>
      </c>
      <c r="G703" s="13">
        <f t="shared" si="122"/>
        <v>2.2854390412843206</v>
      </c>
      <c r="H703" s="13">
        <f t="shared" si="123"/>
        <v>45.478846668715683</v>
      </c>
      <c r="I703" s="16">
        <f t="shared" si="130"/>
        <v>45.478857273769528</v>
      </c>
      <c r="J703" s="13">
        <f t="shared" si="124"/>
        <v>40.894630072689921</v>
      </c>
      <c r="K703" s="13">
        <f t="shared" si="125"/>
        <v>4.5842272010796066</v>
      </c>
      <c r="L703" s="13">
        <f t="shared" si="126"/>
        <v>0</v>
      </c>
      <c r="M703" s="13">
        <f t="shared" si="131"/>
        <v>8.1065949509882308E-3</v>
      </c>
      <c r="N703" s="13">
        <f t="shared" si="127"/>
        <v>5.0260888696127028E-3</v>
      </c>
      <c r="O703" s="13">
        <f t="shared" si="128"/>
        <v>2.2904651301539332</v>
      </c>
      <c r="Q703">
        <v>21.508545195270159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24.42142857</v>
      </c>
      <c r="G704" s="13">
        <f t="shared" si="122"/>
        <v>0</v>
      </c>
      <c r="H704" s="13">
        <f t="shared" si="123"/>
        <v>24.42142857</v>
      </c>
      <c r="I704" s="16">
        <f t="shared" si="130"/>
        <v>29.005655771079606</v>
      </c>
      <c r="J704" s="13">
        <f t="shared" si="124"/>
        <v>26.054344293825558</v>
      </c>
      <c r="K704" s="13">
        <f t="shared" si="125"/>
        <v>2.9513114772540483</v>
      </c>
      <c r="L704" s="13">
        <f t="shared" si="126"/>
        <v>0</v>
      </c>
      <c r="M704" s="13">
        <f t="shared" si="131"/>
        <v>3.0805060813755281E-3</v>
      </c>
      <c r="N704" s="13">
        <f t="shared" si="127"/>
        <v>1.9099137704528275E-3</v>
      </c>
      <c r="O704" s="13">
        <f t="shared" si="128"/>
        <v>1.9099137704528275E-3</v>
      </c>
      <c r="Q704">
        <v>15.053739843087699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57.178571429999998</v>
      </c>
      <c r="G705" s="13">
        <f t="shared" si="122"/>
        <v>3.337982588879493</v>
      </c>
      <c r="H705" s="13">
        <f t="shared" si="123"/>
        <v>53.840588841120507</v>
      </c>
      <c r="I705" s="16">
        <f t="shared" si="130"/>
        <v>56.791900318374559</v>
      </c>
      <c r="J705" s="13">
        <f t="shared" si="124"/>
        <v>40.958461115109706</v>
      </c>
      <c r="K705" s="13">
        <f t="shared" si="125"/>
        <v>15.833439203264852</v>
      </c>
      <c r="L705" s="13">
        <f t="shared" si="126"/>
        <v>4.7260799723391074</v>
      </c>
      <c r="M705" s="13">
        <f t="shared" si="131"/>
        <v>4.7272505646500305</v>
      </c>
      <c r="N705" s="13">
        <f t="shared" si="127"/>
        <v>2.930895350083019</v>
      </c>
      <c r="O705" s="13">
        <f t="shared" si="128"/>
        <v>6.268877938962512</v>
      </c>
      <c r="Q705">
        <v>15.015587593548389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4.7785714290000003</v>
      </c>
      <c r="G706" s="13">
        <f t="shared" si="122"/>
        <v>0</v>
      </c>
      <c r="H706" s="13">
        <f t="shared" si="123"/>
        <v>4.7785714290000003</v>
      </c>
      <c r="I706" s="16">
        <f t="shared" si="130"/>
        <v>15.885930659925744</v>
      </c>
      <c r="J706" s="13">
        <f t="shared" si="124"/>
        <v>15.298735857915785</v>
      </c>
      <c r="K706" s="13">
        <f t="shared" si="125"/>
        <v>0.5871948020099591</v>
      </c>
      <c r="L706" s="13">
        <f t="shared" si="126"/>
        <v>0</v>
      </c>
      <c r="M706" s="13">
        <f t="shared" si="131"/>
        <v>1.7963552145670114</v>
      </c>
      <c r="N706" s="13">
        <f t="shared" si="127"/>
        <v>1.1137402330315471</v>
      </c>
      <c r="O706" s="13">
        <f t="shared" si="128"/>
        <v>1.1137402330315471</v>
      </c>
      <c r="Q706">
        <v>14.43651133703405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52.692857140000001</v>
      </c>
      <c r="G707" s="13">
        <f t="shared" si="122"/>
        <v>2.8364671502451366</v>
      </c>
      <c r="H707" s="13">
        <f t="shared" si="123"/>
        <v>49.856389989754867</v>
      </c>
      <c r="I707" s="16">
        <f t="shared" si="130"/>
        <v>50.443584791764827</v>
      </c>
      <c r="J707" s="13">
        <f t="shared" si="124"/>
        <v>38.413506727360989</v>
      </c>
      <c r="K707" s="13">
        <f t="shared" si="125"/>
        <v>12.030078064403838</v>
      </c>
      <c r="L707" s="13">
        <f t="shared" si="126"/>
        <v>0.89475354496887605</v>
      </c>
      <c r="M707" s="13">
        <f t="shared" si="131"/>
        <v>1.5773685265043402</v>
      </c>
      <c r="N707" s="13">
        <f t="shared" si="127"/>
        <v>0.97796848643269096</v>
      </c>
      <c r="O707" s="13">
        <f t="shared" si="128"/>
        <v>3.8144356366778274</v>
      </c>
      <c r="Q707">
        <v>15.049522359717891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25.67142857</v>
      </c>
      <c r="G708" s="13">
        <f t="shared" si="122"/>
        <v>0</v>
      </c>
      <c r="H708" s="13">
        <f t="shared" si="123"/>
        <v>25.67142857</v>
      </c>
      <c r="I708" s="16">
        <f t="shared" si="130"/>
        <v>36.806753089434963</v>
      </c>
      <c r="J708" s="13">
        <f t="shared" si="124"/>
        <v>31.728027105878276</v>
      </c>
      <c r="K708" s="13">
        <f t="shared" si="125"/>
        <v>5.0787259835566871</v>
      </c>
      <c r="L708" s="13">
        <f t="shared" si="126"/>
        <v>0</v>
      </c>
      <c r="M708" s="13">
        <f t="shared" si="131"/>
        <v>0.59940004007164926</v>
      </c>
      <c r="N708" s="13">
        <f t="shared" si="127"/>
        <v>0.37162802484442253</v>
      </c>
      <c r="O708" s="13">
        <f t="shared" si="128"/>
        <v>0.37162802484442253</v>
      </c>
      <c r="Q708">
        <v>15.83190298190299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52.6</v>
      </c>
      <c r="G709" s="13">
        <f t="shared" si="122"/>
        <v>2.8260854615581756</v>
      </c>
      <c r="H709" s="13">
        <f t="shared" si="123"/>
        <v>49.773914538441829</v>
      </c>
      <c r="I709" s="16">
        <f t="shared" si="130"/>
        <v>54.852640521998516</v>
      </c>
      <c r="J709" s="13">
        <f t="shared" si="124"/>
        <v>40.894866739190178</v>
      </c>
      <c r="K709" s="13">
        <f t="shared" si="125"/>
        <v>13.957773782808339</v>
      </c>
      <c r="L709" s="13">
        <f t="shared" si="126"/>
        <v>2.8366231913688935</v>
      </c>
      <c r="M709" s="13">
        <f t="shared" si="131"/>
        <v>3.0643952065961204</v>
      </c>
      <c r="N709" s="13">
        <f t="shared" si="127"/>
        <v>1.8999250280895947</v>
      </c>
      <c r="O709" s="13">
        <f t="shared" si="128"/>
        <v>4.7260104896477699</v>
      </c>
      <c r="Q709">
        <v>15.547363750659461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28.514285709999999</v>
      </c>
      <c r="G710" s="13">
        <f t="shared" ref="G710:G773" si="133">IF((F710-$J$2)&gt;0,$I$2*(F710-$J$2),0)</f>
        <v>0.13323505111191711</v>
      </c>
      <c r="H710" s="13">
        <f t="shared" ref="H710:H773" si="134">F710-G710</f>
        <v>28.381050658888082</v>
      </c>
      <c r="I710" s="16">
        <f t="shared" si="130"/>
        <v>39.502201250327523</v>
      </c>
      <c r="J710" s="13">
        <f t="shared" ref="J710:J773" si="135">I710/SQRT(1+(I710/($K$2*(300+(25*Q710)+0.05*(Q710)^3)))^2)</f>
        <v>36.799659003934259</v>
      </c>
      <c r="K710" s="13">
        <f t="shared" ref="K710:K773" si="136">I710-J710</f>
        <v>2.7025422463932642</v>
      </c>
      <c r="L710" s="13">
        <f t="shared" ref="L710:L773" si="137">IF(K710&gt;$N$2,(K710-$N$2)/$L$2,0)</f>
        <v>0</v>
      </c>
      <c r="M710" s="13">
        <f t="shared" si="131"/>
        <v>1.1644701785065257</v>
      </c>
      <c r="N710" s="13">
        <f t="shared" ref="N710:N773" si="138">$M$2*M710</f>
        <v>0.72197151067404597</v>
      </c>
      <c r="O710" s="13">
        <f t="shared" ref="O710:O773" si="139">N710+G710</f>
        <v>0.8552065617859631</v>
      </c>
      <c r="Q710">
        <v>22.63922344504584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33.292857140000002</v>
      </c>
      <c r="G711" s="13">
        <f t="shared" si="133"/>
        <v>0.66749273937009135</v>
      </c>
      <c r="H711" s="13">
        <f t="shared" si="134"/>
        <v>32.625364400629913</v>
      </c>
      <c r="I711" s="16">
        <f t="shared" ref="I711:I774" si="141">H711+K710-L710</f>
        <v>35.327906647023177</v>
      </c>
      <c r="J711" s="13">
        <f t="shared" si="135"/>
        <v>32.939196125479739</v>
      </c>
      <c r="K711" s="13">
        <f t="shared" si="136"/>
        <v>2.3887105215434374</v>
      </c>
      <c r="L711" s="13">
        <f t="shared" si="137"/>
        <v>0</v>
      </c>
      <c r="M711" s="13">
        <f t="shared" ref="M711:M774" si="142">L711+M710-N710</f>
        <v>0.44249866783247971</v>
      </c>
      <c r="N711" s="13">
        <f t="shared" si="138"/>
        <v>0.2743491740561374</v>
      </c>
      <c r="O711" s="13">
        <f t="shared" si="139"/>
        <v>0.94184191342622881</v>
      </c>
      <c r="Q711">
        <v>21.150105764357122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0.97142857100000002</v>
      </c>
      <c r="G712" s="13">
        <f t="shared" si="133"/>
        <v>0</v>
      </c>
      <c r="H712" s="13">
        <f t="shared" si="134"/>
        <v>0.97142857100000002</v>
      </c>
      <c r="I712" s="16">
        <f t="shared" si="141"/>
        <v>3.3601390925434376</v>
      </c>
      <c r="J712" s="13">
        <f t="shared" si="135"/>
        <v>3.3585421616823403</v>
      </c>
      <c r="K712" s="13">
        <f t="shared" si="136"/>
        <v>1.5969308610972455E-3</v>
      </c>
      <c r="L712" s="13">
        <f t="shared" si="137"/>
        <v>0</v>
      </c>
      <c r="M712" s="13">
        <f t="shared" si="142"/>
        <v>0.16814949377634231</v>
      </c>
      <c r="N712" s="13">
        <f t="shared" si="138"/>
        <v>0.10425268614133223</v>
      </c>
      <c r="O712" s="13">
        <f t="shared" si="139"/>
        <v>0.10425268614133223</v>
      </c>
      <c r="Q712">
        <v>23.68452990426751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32.77857143</v>
      </c>
      <c r="G713" s="13">
        <f t="shared" si="133"/>
        <v>0.6099941545830444</v>
      </c>
      <c r="H713" s="13">
        <f t="shared" si="134"/>
        <v>32.168577275416958</v>
      </c>
      <c r="I713" s="16">
        <f t="shared" si="141"/>
        <v>32.170174206278055</v>
      </c>
      <c r="J713" s="13">
        <f t="shared" si="135"/>
        <v>31.106158028661564</v>
      </c>
      <c r="K713" s="13">
        <f t="shared" si="136"/>
        <v>1.0640161776164909</v>
      </c>
      <c r="L713" s="13">
        <f t="shared" si="137"/>
        <v>0</v>
      </c>
      <c r="M713" s="13">
        <f t="shared" si="142"/>
        <v>6.3896807635010072E-2</v>
      </c>
      <c r="N713" s="13">
        <f t="shared" si="138"/>
        <v>3.9616020733706243E-2</v>
      </c>
      <c r="O713" s="13">
        <f t="shared" si="139"/>
        <v>0.64961017531675069</v>
      </c>
      <c r="Q713">
        <v>25.300183000000011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0.257142857</v>
      </c>
      <c r="G714" s="13">
        <f t="shared" si="133"/>
        <v>0</v>
      </c>
      <c r="H714" s="13">
        <f t="shared" si="134"/>
        <v>0.257142857</v>
      </c>
      <c r="I714" s="16">
        <f t="shared" si="141"/>
        <v>1.321159034616491</v>
      </c>
      <c r="J714" s="13">
        <f t="shared" si="135"/>
        <v>1.3210559439040714</v>
      </c>
      <c r="K714" s="13">
        <f t="shared" si="136"/>
        <v>1.0309071241954015E-4</v>
      </c>
      <c r="L714" s="13">
        <f t="shared" si="137"/>
        <v>0</v>
      </c>
      <c r="M714" s="13">
        <f t="shared" si="142"/>
        <v>2.4280786901303829E-2</v>
      </c>
      <c r="N714" s="13">
        <f t="shared" si="138"/>
        <v>1.5054087878808374E-2</v>
      </c>
      <c r="O714" s="13">
        <f t="shared" si="139"/>
        <v>1.5054087878808374E-2</v>
      </c>
      <c r="Q714">
        <v>23.260060724215212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72.742857139999998</v>
      </c>
      <c r="G715" s="13">
        <f t="shared" si="133"/>
        <v>5.0781133841649648</v>
      </c>
      <c r="H715" s="13">
        <f t="shared" si="134"/>
        <v>67.664743755835033</v>
      </c>
      <c r="I715" s="16">
        <f t="shared" si="141"/>
        <v>67.664846846547448</v>
      </c>
      <c r="J715" s="13">
        <f t="shared" si="135"/>
        <v>51.331886580000464</v>
      </c>
      <c r="K715" s="13">
        <f t="shared" si="136"/>
        <v>16.332960266546984</v>
      </c>
      <c r="L715" s="13">
        <f t="shared" si="137"/>
        <v>5.2292739055226489</v>
      </c>
      <c r="M715" s="13">
        <f t="shared" si="142"/>
        <v>5.2385006045451448</v>
      </c>
      <c r="N715" s="13">
        <f t="shared" si="138"/>
        <v>3.2478703748179898</v>
      </c>
      <c r="O715" s="13">
        <f t="shared" si="139"/>
        <v>8.3259837589829537</v>
      </c>
      <c r="Q715">
        <v>19.095284252250419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45.692857140000001</v>
      </c>
      <c r="G716" s="13">
        <f t="shared" si="133"/>
        <v>2.0538475174551718</v>
      </c>
      <c r="H716" s="13">
        <f t="shared" si="134"/>
        <v>43.639009622544826</v>
      </c>
      <c r="I716" s="16">
        <f t="shared" si="141"/>
        <v>54.742695983569163</v>
      </c>
      <c r="J716" s="13">
        <f t="shared" si="135"/>
        <v>40.197091292013233</v>
      </c>
      <c r="K716" s="13">
        <f t="shared" si="136"/>
        <v>14.54560469155593</v>
      </c>
      <c r="L716" s="13">
        <f t="shared" si="137"/>
        <v>3.4287762931340757</v>
      </c>
      <c r="M716" s="13">
        <f t="shared" si="142"/>
        <v>5.4194065228612311</v>
      </c>
      <c r="N716" s="13">
        <f t="shared" si="138"/>
        <v>3.3600320441739635</v>
      </c>
      <c r="O716" s="13">
        <f t="shared" si="139"/>
        <v>5.4138795616291358</v>
      </c>
      <c r="Q716">
        <v>15.036998400757829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37.228571430000002</v>
      </c>
      <c r="G717" s="13">
        <f t="shared" si="133"/>
        <v>1.1075166354280939</v>
      </c>
      <c r="H717" s="13">
        <f t="shared" si="134"/>
        <v>36.121054794571911</v>
      </c>
      <c r="I717" s="16">
        <f t="shared" si="141"/>
        <v>47.237883192993763</v>
      </c>
      <c r="J717" s="13">
        <f t="shared" si="135"/>
        <v>34.676861169956751</v>
      </c>
      <c r="K717" s="13">
        <f t="shared" si="136"/>
        <v>12.561022023037012</v>
      </c>
      <c r="L717" s="13">
        <f t="shared" si="137"/>
        <v>1.4296014192291229</v>
      </c>
      <c r="M717" s="13">
        <f t="shared" si="142"/>
        <v>3.488975897916391</v>
      </c>
      <c r="N717" s="13">
        <f t="shared" si="138"/>
        <v>2.1631650567081624</v>
      </c>
      <c r="O717" s="13">
        <f t="shared" si="139"/>
        <v>3.2706816921362565</v>
      </c>
      <c r="Q717">
        <v>12.89375293321973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0.60714285700000004</v>
      </c>
      <c r="G718" s="13">
        <f t="shared" si="133"/>
        <v>0</v>
      </c>
      <c r="H718" s="13">
        <f t="shared" si="134"/>
        <v>0.60714285700000004</v>
      </c>
      <c r="I718" s="16">
        <f t="shared" si="141"/>
        <v>11.738563460807889</v>
      </c>
      <c r="J718" s="13">
        <f t="shared" si="135"/>
        <v>11.417071597675767</v>
      </c>
      <c r="K718" s="13">
        <f t="shared" si="136"/>
        <v>0.32149186313212219</v>
      </c>
      <c r="L718" s="13">
        <f t="shared" si="137"/>
        <v>0</v>
      </c>
      <c r="M718" s="13">
        <f t="shared" si="142"/>
        <v>1.3258108412082286</v>
      </c>
      <c r="N718" s="13">
        <f t="shared" si="138"/>
        <v>0.8220027215491017</v>
      </c>
      <c r="O718" s="13">
        <f t="shared" si="139"/>
        <v>0.8220027215491017</v>
      </c>
      <c r="Q718">
        <v>12.32445959354839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41.857142860000003</v>
      </c>
      <c r="G719" s="13">
        <f t="shared" si="133"/>
        <v>1.6250039029836256</v>
      </c>
      <c r="H719" s="13">
        <f t="shared" si="134"/>
        <v>40.232138957016375</v>
      </c>
      <c r="I719" s="16">
        <f t="shared" si="141"/>
        <v>40.553630820148499</v>
      </c>
      <c r="J719" s="13">
        <f t="shared" si="135"/>
        <v>31.840879647989244</v>
      </c>
      <c r="K719" s="13">
        <f t="shared" si="136"/>
        <v>8.7127511721592548</v>
      </c>
      <c r="L719" s="13">
        <f t="shared" si="137"/>
        <v>0</v>
      </c>
      <c r="M719" s="13">
        <f t="shared" si="142"/>
        <v>0.50380811965912686</v>
      </c>
      <c r="N719" s="13">
        <f t="shared" si="138"/>
        <v>0.31236103418865863</v>
      </c>
      <c r="O719" s="13">
        <f t="shared" si="139"/>
        <v>1.9373649371722843</v>
      </c>
      <c r="Q719">
        <v>12.99286150155214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8.5714286000000001E-2</v>
      </c>
      <c r="G720" s="13">
        <f t="shared" si="133"/>
        <v>0</v>
      </c>
      <c r="H720" s="13">
        <f t="shared" si="134"/>
        <v>8.5714286000000001E-2</v>
      </c>
      <c r="I720" s="16">
        <f t="shared" si="141"/>
        <v>8.7984654581592547</v>
      </c>
      <c r="J720" s="13">
        <f t="shared" si="135"/>
        <v>8.7099933706913362</v>
      </c>
      <c r="K720" s="13">
        <f t="shared" si="136"/>
        <v>8.847208746791857E-2</v>
      </c>
      <c r="L720" s="13">
        <f t="shared" si="137"/>
        <v>0</v>
      </c>
      <c r="M720" s="13">
        <f t="shared" si="142"/>
        <v>0.19144708547046824</v>
      </c>
      <c r="N720" s="13">
        <f t="shared" si="138"/>
        <v>0.11869719299169031</v>
      </c>
      <c r="O720" s="13">
        <f t="shared" si="139"/>
        <v>0.11869719299169031</v>
      </c>
      <c r="Q720">
        <v>15.59688383612415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6.378571429</v>
      </c>
      <c r="G721" s="13">
        <f t="shared" si="133"/>
        <v>0</v>
      </c>
      <c r="H721" s="13">
        <f t="shared" si="134"/>
        <v>6.378571429</v>
      </c>
      <c r="I721" s="16">
        <f t="shared" si="141"/>
        <v>6.4670435164679185</v>
      </c>
      <c r="J721" s="13">
        <f t="shared" si="135"/>
        <v>6.4462775648445856</v>
      </c>
      <c r="K721" s="13">
        <f t="shared" si="136"/>
        <v>2.0765951623332946E-2</v>
      </c>
      <c r="L721" s="13">
        <f t="shared" si="137"/>
        <v>0</v>
      </c>
      <c r="M721" s="13">
        <f t="shared" si="142"/>
        <v>7.2749892478777931E-2</v>
      </c>
      <c r="N721" s="13">
        <f t="shared" si="138"/>
        <v>4.5104933336842318E-2</v>
      </c>
      <c r="O721" s="13">
        <f t="shared" si="139"/>
        <v>4.5104933336842318E-2</v>
      </c>
      <c r="Q721">
        <v>19.399931020319499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34.085714289999999</v>
      </c>
      <c r="G722" s="13">
        <f t="shared" si="133"/>
        <v>0.75613639245407638</v>
      </c>
      <c r="H722" s="13">
        <f t="shared" si="134"/>
        <v>33.329577897545924</v>
      </c>
      <c r="I722" s="16">
        <f t="shared" si="141"/>
        <v>33.350343849169256</v>
      </c>
      <c r="J722" s="13">
        <f t="shared" si="135"/>
        <v>30.630329014573263</v>
      </c>
      <c r="K722" s="13">
        <f t="shared" si="136"/>
        <v>2.7200148345959931</v>
      </c>
      <c r="L722" s="13">
        <f t="shared" si="137"/>
        <v>0</v>
      </c>
      <c r="M722" s="13">
        <f t="shared" si="142"/>
        <v>2.7644959141935613E-2</v>
      </c>
      <c r="N722" s="13">
        <f t="shared" si="138"/>
        <v>1.7139874668000078E-2</v>
      </c>
      <c r="O722" s="13">
        <f t="shared" si="139"/>
        <v>0.77327626712207642</v>
      </c>
      <c r="Q722">
        <v>18.851080965412361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0.37142857099999999</v>
      </c>
      <c r="G723" s="13">
        <f t="shared" si="133"/>
        <v>0</v>
      </c>
      <c r="H723" s="13">
        <f t="shared" si="134"/>
        <v>0.37142857099999999</v>
      </c>
      <c r="I723" s="16">
        <f t="shared" si="141"/>
        <v>3.0914434055959932</v>
      </c>
      <c r="J723" s="13">
        <f t="shared" si="135"/>
        <v>3.0900645067534467</v>
      </c>
      <c r="K723" s="13">
        <f t="shared" si="136"/>
        <v>1.3788988425464943E-3</v>
      </c>
      <c r="L723" s="13">
        <f t="shared" si="137"/>
        <v>0</v>
      </c>
      <c r="M723" s="13">
        <f t="shared" si="142"/>
        <v>1.0505084473935535E-2</v>
      </c>
      <c r="N723" s="13">
        <f t="shared" si="138"/>
        <v>6.5131523738400313E-3</v>
      </c>
      <c r="O723" s="13">
        <f t="shared" si="139"/>
        <v>6.5131523738400313E-3</v>
      </c>
      <c r="Q723">
        <v>22.950048741085389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0.62142857100000004</v>
      </c>
      <c r="G724" s="13">
        <f t="shared" si="133"/>
        <v>0</v>
      </c>
      <c r="H724" s="13">
        <f t="shared" si="134"/>
        <v>0.62142857100000004</v>
      </c>
      <c r="I724" s="16">
        <f t="shared" si="141"/>
        <v>0.62280746984254653</v>
      </c>
      <c r="J724" s="13">
        <f t="shared" si="135"/>
        <v>0.62279816986552983</v>
      </c>
      <c r="K724" s="13">
        <f t="shared" si="136"/>
        <v>9.2999770167079276E-6</v>
      </c>
      <c r="L724" s="13">
        <f t="shared" si="137"/>
        <v>0</v>
      </c>
      <c r="M724" s="13">
        <f t="shared" si="142"/>
        <v>3.9919321000955032E-3</v>
      </c>
      <c r="N724" s="13">
        <f t="shared" si="138"/>
        <v>2.4749979020592121E-3</v>
      </c>
      <c r="O724" s="13">
        <f t="shared" si="139"/>
        <v>2.4749979020592121E-3</v>
      </c>
      <c r="Q724">
        <v>24.327448543492519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1.95</v>
      </c>
      <c r="G725" s="13">
        <f t="shared" si="133"/>
        <v>0</v>
      </c>
      <c r="H725" s="13">
        <f t="shared" si="134"/>
        <v>1.95</v>
      </c>
      <c r="I725" s="16">
        <f t="shared" si="141"/>
        <v>1.9500092999770167</v>
      </c>
      <c r="J725" s="13">
        <f t="shared" si="135"/>
        <v>1.9496949374922101</v>
      </c>
      <c r="K725" s="13">
        <f t="shared" si="136"/>
        <v>3.1436248480654072E-4</v>
      </c>
      <c r="L725" s="13">
        <f t="shared" si="137"/>
        <v>0</v>
      </c>
      <c r="M725" s="13">
        <f t="shared" si="142"/>
        <v>1.5169341980362911E-3</v>
      </c>
      <c r="N725" s="13">
        <f t="shared" si="138"/>
        <v>9.4049920278250045E-4</v>
      </c>
      <c r="O725" s="13">
        <f t="shared" si="139"/>
        <v>9.4049920278250045E-4</v>
      </c>
      <c r="Q725">
        <v>23.636897000000008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1.321428571</v>
      </c>
      <c r="G726" s="13">
        <f t="shared" si="133"/>
        <v>0</v>
      </c>
      <c r="H726" s="13">
        <f t="shared" si="134"/>
        <v>1.321428571</v>
      </c>
      <c r="I726" s="16">
        <f t="shared" si="141"/>
        <v>1.3217429334848065</v>
      </c>
      <c r="J726" s="13">
        <f t="shared" si="135"/>
        <v>1.3216245593923044</v>
      </c>
      <c r="K726" s="13">
        <f t="shared" si="136"/>
        <v>1.1837409250214925E-4</v>
      </c>
      <c r="L726" s="13">
        <f t="shared" si="137"/>
        <v>0</v>
      </c>
      <c r="M726" s="13">
        <f t="shared" si="142"/>
        <v>5.7643499525379064E-4</v>
      </c>
      <c r="N726" s="13">
        <f t="shared" si="138"/>
        <v>3.5738969705735021E-4</v>
      </c>
      <c r="O726" s="13">
        <f t="shared" si="139"/>
        <v>3.5738969705735021E-4</v>
      </c>
      <c r="Q726">
        <v>22.287657821257341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5.8857142859999998</v>
      </c>
      <c r="G727" s="13">
        <f t="shared" si="133"/>
        <v>0</v>
      </c>
      <c r="H727" s="13">
        <f t="shared" si="134"/>
        <v>5.8857142859999998</v>
      </c>
      <c r="I727" s="16">
        <f t="shared" si="141"/>
        <v>5.8858326600925022</v>
      </c>
      <c r="J727" s="13">
        <f t="shared" si="135"/>
        <v>5.8707249102142525</v>
      </c>
      <c r="K727" s="13">
        <f t="shared" si="136"/>
        <v>1.5107749878249699E-2</v>
      </c>
      <c r="L727" s="13">
        <f t="shared" si="137"/>
        <v>0</v>
      </c>
      <c r="M727" s="13">
        <f t="shared" si="142"/>
        <v>2.1904529819644043E-4</v>
      </c>
      <c r="N727" s="13">
        <f t="shared" si="138"/>
        <v>1.3580808488179307E-4</v>
      </c>
      <c r="O727" s="13">
        <f t="shared" si="139"/>
        <v>1.3580808488179307E-4</v>
      </c>
      <c r="Q727">
        <v>19.658042389046809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28.942857140000001</v>
      </c>
      <c r="G728" s="13">
        <f t="shared" si="133"/>
        <v>0.18115053899347017</v>
      </c>
      <c r="H728" s="13">
        <f t="shared" si="134"/>
        <v>28.76170660100653</v>
      </c>
      <c r="I728" s="16">
        <f t="shared" si="141"/>
        <v>28.776814350884781</v>
      </c>
      <c r="J728" s="13">
        <f t="shared" si="135"/>
        <v>26.40476239226167</v>
      </c>
      <c r="K728" s="13">
        <f t="shared" si="136"/>
        <v>2.3720519586231106</v>
      </c>
      <c r="L728" s="13">
        <f t="shared" si="137"/>
        <v>0</v>
      </c>
      <c r="M728" s="13">
        <f t="shared" si="142"/>
        <v>8.3237213314647362E-5</v>
      </c>
      <c r="N728" s="13">
        <f t="shared" si="138"/>
        <v>5.1607072255081363E-5</v>
      </c>
      <c r="O728" s="13">
        <f t="shared" si="139"/>
        <v>0.18120214606572524</v>
      </c>
      <c r="Q728">
        <v>16.67621527091104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3.835714286</v>
      </c>
      <c r="G729" s="13">
        <f t="shared" si="133"/>
        <v>0</v>
      </c>
      <c r="H729" s="13">
        <f t="shared" si="134"/>
        <v>3.835714286</v>
      </c>
      <c r="I729" s="16">
        <f t="shared" si="141"/>
        <v>6.2077662446231106</v>
      </c>
      <c r="J729" s="13">
        <f t="shared" si="135"/>
        <v>6.1566991888670008</v>
      </c>
      <c r="K729" s="13">
        <f t="shared" si="136"/>
        <v>5.1067055756109703E-2</v>
      </c>
      <c r="L729" s="13">
        <f t="shared" si="137"/>
        <v>0</v>
      </c>
      <c r="M729" s="13">
        <f t="shared" si="142"/>
        <v>3.1630141059565999E-5</v>
      </c>
      <c r="N729" s="13">
        <f t="shared" si="138"/>
        <v>1.961068745693092E-5</v>
      </c>
      <c r="O729" s="13">
        <f t="shared" si="139"/>
        <v>1.961068745693092E-5</v>
      </c>
      <c r="Q729">
        <v>12.015257562529291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85.121428570000006</v>
      </c>
      <c r="G730" s="13">
        <f t="shared" si="133"/>
        <v>6.4620723880236728</v>
      </c>
      <c r="H730" s="13">
        <f t="shared" si="134"/>
        <v>78.659356181976335</v>
      </c>
      <c r="I730" s="16">
        <f t="shared" si="141"/>
        <v>78.710423237732442</v>
      </c>
      <c r="J730" s="13">
        <f t="shared" si="135"/>
        <v>42.319788793641905</v>
      </c>
      <c r="K730" s="13">
        <f t="shared" si="136"/>
        <v>36.390634444090537</v>
      </c>
      <c r="L730" s="13">
        <f t="shared" si="137"/>
        <v>25.434427805532646</v>
      </c>
      <c r="M730" s="13">
        <f t="shared" si="142"/>
        <v>25.434439824986249</v>
      </c>
      <c r="N730" s="13">
        <f t="shared" si="138"/>
        <v>15.769352691491475</v>
      </c>
      <c r="O730" s="13">
        <f t="shared" si="139"/>
        <v>22.231425079515148</v>
      </c>
      <c r="Q730">
        <v>12.641090593548389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4.4714285709999997</v>
      </c>
      <c r="G731" s="13">
        <f t="shared" si="133"/>
        <v>0</v>
      </c>
      <c r="H731" s="13">
        <f t="shared" si="134"/>
        <v>4.4714285709999997</v>
      </c>
      <c r="I731" s="16">
        <f t="shared" si="141"/>
        <v>15.427635209557888</v>
      </c>
      <c r="J731" s="13">
        <f t="shared" si="135"/>
        <v>14.883191967546724</v>
      </c>
      <c r="K731" s="13">
        <f t="shared" si="136"/>
        <v>0.54444324201116423</v>
      </c>
      <c r="L731" s="13">
        <f t="shared" si="137"/>
        <v>0</v>
      </c>
      <c r="M731" s="13">
        <f t="shared" si="142"/>
        <v>9.6650871334947741</v>
      </c>
      <c r="N731" s="13">
        <f t="shared" si="138"/>
        <v>5.9923540227667598</v>
      </c>
      <c r="O731" s="13">
        <f t="shared" si="139"/>
        <v>5.9923540227667598</v>
      </c>
      <c r="Q731">
        <v>14.36721602604023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8.1285714290000008</v>
      </c>
      <c r="G732" s="13">
        <f t="shared" si="133"/>
        <v>0</v>
      </c>
      <c r="H732" s="13">
        <f t="shared" si="134"/>
        <v>8.1285714290000008</v>
      </c>
      <c r="I732" s="16">
        <f t="shared" si="141"/>
        <v>8.6730146710111651</v>
      </c>
      <c r="J732" s="13">
        <f t="shared" si="135"/>
        <v>8.5895002795219657</v>
      </c>
      <c r="K732" s="13">
        <f t="shared" si="136"/>
        <v>8.3514391489199369E-2</v>
      </c>
      <c r="L732" s="13">
        <f t="shared" si="137"/>
        <v>0</v>
      </c>
      <c r="M732" s="13">
        <f t="shared" si="142"/>
        <v>3.6727331107280143</v>
      </c>
      <c r="N732" s="13">
        <f t="shared" si="138"/>
        <v>2.2770945286513689</v>
      </c>
      <c r="O732" s="13">
        <f t="shared" si="139"/>
        <v>2.2770945286513689</v>
      </c>
      <c r="Q732">
        <v>15.70579834824496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8.65</v>
      </c>
      <c r="G733" s="13">
        <f t="shared" si="133"/>
        <v>0</v>
      </c>
      <c r="H733" s="13">
        <f t="shared" si="134"/>
        <v>8.65</v>
      </c>
      <c r="I733" s="16">
        <f t="shared" si="141"/>
        <v>8.7335143914891997</v>
      </c>
      <c r="J733" s="13">
        <f t="shared" si="135"/>
        <v>8.6732282524844333</v>
      </c>
      <c r="K733" s="13">
        <f t="shared" si="136"/>
        <v>6.0286139004766426E-2</v>
      </c>
      <c r="L733" s="13">
        <f t="shared" si="137"/>
        <v>0</v>
      </c>
      <c r="M733" s="13">
        <f t="shared" si="142"/>
        <v>1.3956385820766455</v>
      </c>
      <c r="N733" s="13">
        <f t="shared" si="138"/>
        <v>0.86529592088752016</v>
      </c>
      <c r="O733" s="13">
        <f t="shared" si="139"/>
        <v>0.86529592088752016</v>
      </c>
      <c r="Q733">
        <v>18.198834605091701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2.9428571429999999</v>
      </c>
      <c r="G734" s="13">
        <f t="shared" si="133"/>
        <v>0</v>
      </c>
      <c r="H734" s="13">
        <f t="shared" si="134"/>
        <v>2.9428571429999999</v>
      </c>
      <c r="I734" s="16">
        <f t="shared" si="141"/>
        <v>3.0031432820047663</v>
      </c>
      <c r="J734" s="13">
        <f t="shared" si="135"/>
        <v>3.0000217508667055</v>
      </c>
      <c r="K734" s="13">
        <f t="shared" si="136"/>
        <v>3.1215311380607957E-3</v>
      </c>
      <c r="L734" s="13">
        <f t="shared" si="137"/>
        <v>0</v>
      </c>
      <c r="M734" s="13">
        <f t="shared" si="142"/>
        <v>0.53034266118912532</v>
      </c>
      <c r="N734" s="13">
        <f t="shared" si="138"/>
        <v>0.32881244993725772</v>
      </c>
      <c r="O734" s="13">
        <f t="shared" si="139"/>
        <v>0.32881244993725772</v>
      </c>
      <c r="Q734">
        <v>16.547176347965291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14.485714290000001</v>
      </c>
      <c r="G735" s="13">
        <f t="shared" si="133"/>
        <v>0</v>
      </c>
      <c r="H735" s="13">
        <f t="shared" si="134"/>
        <v>14.485714290000001</v>
      </c>
      <c r="I735" s="16">
        <f t="shared" si="141"/>
        <v>14.488835821138061</v>
      </c>
      <c r="J735" s="13">
        <f t="shared" si="135"/>
        <v>14.344835585942542</v>
      </c>
      <c r="K735" s="13">
        <f t="shared" si="136"/>
        <v>0.1440002351955183</v>
      </c>
      <c r="L735" s="13">
        <f t="shared" si="137"/>
        <v>0</v>
      </c>
      <c r="M735" s="13">
        <f t="shared" si="142"/>
        <v>0.2015302112518676</v>
      </c>
      <c r="N735" s="13">
        <f t="shared" si="138"/>
        <v>0.12494873097615791</v>
      </c>
      <c r="O735" s="13">
        <f t="shared" si="139"/>
        <v>0.12494873097615791</v>
      </c>
      <c r="Q735">
        <v>22.746653047591192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3.65</v>
      </c>
      <c r="G736" s="13">
        <f t="shared" si="133"/>
        <v>0</v>
      </c>
      <c r="H736" s="13">
        <f t="shared" si="134"/>
        <v>3.65</v>
      </c>
      <c r="I736" s="16">
        <f t="shared" si="141"/>
        <v>3.7940002351955182</v>
      </c>
      <c r="J736" s="13">
        <f t="shared" si="135"/>
        <v>3.7911760576482814</v>
      </c>
      <c r="K736" s="13">
        <f t="shared" si="136"/>
        <v>2.8241775472368502E-3</v>
      </c>
      <c r="L736" s="13">
        <f t="shared" si="137"/>
        <v>0</v>
      </c>
      <c r="M736" s="13">
        <f t="shared" si="142"/>
        <v>7.6581480275709685E-2</v>
      </c>
      <c r="N736" s="13">
        <f t="shared" si="138"/>
        <v>4.7480517770940006E-2</v>
      </c>
      <c r="O736" s="13">
        <f t="shared" si="139"/>
        <v>4.7480517770940006E-2</v>
      </c>
      <c r="Q736">
        <v>22.218934263950331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11.65714286</v>
      </c>
      <c r="G737" s="13">
        <f t="shared" si="133"/>
        <v>0</v>
      </c>
      <c r="H737" s="13">
        <f t="shared" si="134"/>
        <v>11.65714286</v>
      </c>
      <c r="I737" s="16">
        <f t="shared" si="141"/>
        <v>11.659967037547236</v>
      </c>
      <c r="J737" s="13">
        <f t="shared" si="135"/>
        <v>11.597751820818416</v>
      </c>
      <c r="K737" s="13">
        <f t="shared" si="136"/>
        <v>6.2215216728819911E-2</v>
      </c>
      <c r="L737" s="13">
        <f t="shared" si="137"/>
        <v>0</v>
      </c>
      <c r="M737" s="13">
        <f t="shared" si="142"/>
        <v>2.9100962504769678E-2</v>
      </c>
      <c r="N737" s="13">
        <f t="shared" si="138"/>
        <v>1.8042596752957201E-2</v>
      </c>
      <c r="O737" s="13">
        <f t="shared" si="139"/>
        <v>1.8042596752957201E-2</v>
      </c>
      <c r="Q737">
        <v>24.132146000000009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15.99285714</v>
      </c>
      <c r="G738" s="13">
        <f t="shared" si="133"/>
        <v>0</v>
      </c>
      <c r="H738" s="13">
        <f t="shared" si="134"/>
        <v>15.99285714</v>
      </c>
      <c r="I738" s="16">
        <f t="shared" si="141"/>
        <v>16.055072356728822</v>
      </c>
      <c r="J738" s="13">
        <f t="shared" si="135"/>
        <v>15.840882799016617</v>
      </c>
      <c r="K738" s="13">
        <f t="shared" si="136"/>
        <v>0.2141895577122046</v>
      </c>
      <c r="L738" s="13">
        <f t="shared" si="137"/>
        <v>0</v>
      </c>
      <c r="M738" s="13">
        <f t="shared" si="142"/>
        <v>1.1058365751812477E-2</v>
      </c>
      <c r="N738" s="13">
        <f t="shared" si="138"/>
        <v>6.8561867661237359E-3</v>
      </c>
      <c r="O738" s="13">
        <f t="shared" si="139"/>
        <v>6.8561867661237359E-3</v>
      </c>
      <c r="Q738">
        <v>22.078051383160929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0.05</v>
      </c>
      <c r="G739" s="13">
        <f t="shared" si="133"/>
        <v>0</v>
      </c>
      <c r="H739" s="13">
        <f t="shared" si="134"/>
        <v>0.05</v>
      </c>
      <c r="I739" s="16">
        <f t="shared" si="141"/>
        <v>0.26418955771220459</v>
      </c>
      <c r="J739" s="13">
        <f t="shared" si="135"/>
        <v>0.26418811462192299</v>
      </c>
      <c r="K739" s="13">
        <f t="shared" si="136"/>
        <v>1.4430902816053859E-6</v>
      </c>
      <c r="L739" s="13">
        <f t="shared" si="137"/>
        <v>0</v>
      </c>
      <c r="M739" s="13">
        <f t="shared" si="142"/>
        <v>4.2021789856887416E-3</v>
      </c>
      <c r="N739" s="13">
        <f t="shared" si="138"/>
        <v>2.6053509711270197E-3</v>
      </c>
      <c r="O739" s="13">
        <f t="shared" si="139"/>
        <v>2.6053509711270197E-3</v>
      </c>
      <c r="Q739">
        <v>19.298820782310951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40.9</v>
      </c>
      <c r="G740" s="13">
        <f t="shared" si="133"/>
        <v>1.5179926467520914</v>
      </c>
      <c r="H740" s="13">
        <f t="shared" si="134"/>
        <v>39.382007353247907</v>
      </c>
      <c r="I740" s="16">
        <f t="shared" si="141"/>
        <v>39.382008796338191</v>
      </c>
      <c r="J740" s="13">
        <f t="shared" si="135"/>
        <v>33.501371300507934</v>
      </c>
      <c r="K740" s="13">
        <f t="shared" si="136"/>
        <v>5.880637495830257</v>
      </c>
      <c r="L740" s="13">
        <f t="shared" si="137"/>
        <v>0</v>
      </c>
      <c r="M740" s="13">
        <f t="shared" si="142"/>
        <v>1.5968280145617218E-3</v>
      </c>
      <c r="N740" s="13">
        <f t="shared" si="138"/>
        <v>9.9003336902826755E-4</v>
      </c>
      <c r="O740" s="13">
        <f t="shared" si="139"/>
        <v>1.5189826801211197</v>
      </c>
      <c r="Q740">
        <v>16.088155780833461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27.81428571</v>
      </c>
      <c r="G741" s="13">
        <f t="shared" si="133"/>
        <v>5.4973087832920695E-2</v>
      </c>
      <c r="H741" s="13">
        <f t="shared" si="134"/>
        <v>27.75931262216708</v>
      </c>
      <c r="I741" s="16">
        <f t="shared" si="141"/>
        <v>33.639950117997337</v>
      </c>
      <c r="J741" s="13">
        <f t="shared" si="135"/>
        <v>28.467318181899316</v>
      </c>
      <c r="K741" s="13">
        <f t="shared" si="136"/>
        <v>5.1726319360980213</v>
      </c>
      <c r="L741" s="13">
        <f t="shared" si="137"/>
        <v>0</v>
      </c>
      <c r="M741" s="13">
        <f t="shared" si="142"/>
        <v>6.0679464553345429E-4</v>
      </c>
      <c r="N741" s="13">
        <f t="shared" si="138"/>
        <v>3.7621268023074164E-4</v>
      </c>
      <c r="O741" s="13">
        <f t="shared" si="139"/>
        <v>5.5349300513151435E-2</v>
      </c>
      <c r="Q741">
        <v>13.552416146811691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85.607142859999996</v>
      </c>
      <c r="G742" s="13">
        <f t="shared" si="133"/>
        <v>6.5163766079209058</v>
      </c>
      <c r="H742" s="13">
        <f t="shared" si="134"/>
        <v>79.090766252079092</v>
      </c>
      <c r="I742" s="16">
        <f t="shared" si="141"/>
        <v>84.263398188177121</v>
      </c>
      <c r="J742" s="13">
        <f t="shared" si="135"/>
        <v>43.929615873296775</v>
      </c>
      <c r="K742" s="13">
        <f t="shared" si="136"/>
        <v>40.333782314880345</v>
      </c>
      <c r="L742" s="13">
        <f t="shared" si="137"/>
        <v>29.406568786315201</v>
      </c>
      <c r="M742" s="13">
        <f t="shared" si="142"/>
        <v>29.406799368280506</v>
      </c>
      <c r="N742" s="13">
        <f t="shared" si="138"/>
        <v>18.232215608333913</v>
      </c>
      <c r="O742" s="13">
        <f t="shared" si="139"/>
        <v>24.748592216254821</v>
      </c>
      <c r="Q742">
        <v>13.011189593548391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57.021428569999998</v>
      </c>
      <c r="G743" s="13">
        <f t="shared" si="133"/>
        <v>3.3204135763953837</v>
      </c>
      <c r="H743" s="13">
        <f t="shared" si="134"/>
        <v>53.701014993604616</v>
      </c>
      <c r="I743" s="16">
        <f t="shared" si="141"/>
        <v>64.628228522169763</v>
      </c>
      <c r="J743" s="13">
        <f t="shared" si="135"/>
        <v>39.43831069909168</v>
      </c>
      <c r="K743" s="13">
        <f t="shared" si="136"/>
        <v>25.189917823078083</v>
      </c>
      <c r="L743" s="13">
        <f t="shared" si="137"/>
        <v>14.151354747573897</v>
      </c>
      <c r="M743" s="13">
        <f t="shared" si="142"/>
        <v>25.325938507520494</v>
      </c>
      <c r="N743" s="13">
        <f t="shared" si="138"/>
        <v>15.702081874662706</v>
      </c>
      <c r="O743" s="13">
        <f t="shared" si="139"/>
        <v>19.022495451058091</v>
      </c>
      <c r="Q743">
        <v>12.52091737805844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59.285714290000001</v>
      </c>
      <c r="G744" s="13">
        <f t="shared" si="133"/>
        <v>3.5735670704979503</v>
      </c>
      <c r="H744" s="13">
        <f t="shared" si="134"/>
        <v>55.71214721950205</v>
      </c>
      <c r="I744" s="16">
        <f t="shared" si="141"/>
        <v>66.750710295006229</v>
      </c>
      <c r="J744" s="13">
        <f t="shared" si="135"/>
        <v>42.716397708739507</v>
      </c>
      <c r="K744" s="13">
        <f t="shared" si="136"/>
        <v>24.034312586266722</v>
      </c>
      <c r="L744" s="13">
        <f t="shared" si="137"/>
        <v>12.987252596409599</v>
      </c>
      <c r="M744" s="13">
        <f t="shared" si="142"/>
        <v>22.611109229267388</v>
      </c>
      <c r="N744" s="13">
        <f t="shared" si="138"/>
        <v>14.018887722145781</v>
      </c>
      <c r="O744" s="13">
        <f t="shared" si="139"/>
        <v>17.592454792643732</v>
      </c>
      <c r="Q744">
        <v>14.1268738327582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57.792857140000002</v>
      </c>
      <c r="G745" s="13">
        <f t="shared" si="133"/>
        <v>3.4066614541349685</v>
      </c>
      <c r="H745" s="13">
        <f t="shared" si="134"/>
        <v>54.386195685865033</v>
      </c>
      <c r="I745" s="16">
        <f t="shared" si="141"/>
        <v>65.433255675722151</v>
      </c>
      <c r="J745" s="13">
        <f t="shared" si="135"/>
        <v>43.015120634932863</v>
      </c>
      <c r="K745" s="13">
        <f t="shared" si="136"/>
        <v>22.418135040789288</v>
      </c>
      <c r="L745" s="13">
        <f t="shared" si="137"/>
        <v>11.359191648412326</v>
      </c>
      <c r="M745" s="13">
        <f t="shared" si="142"/>
        <v>19.951413155533931</v>
      </c>
      <c r="N745" s="13">
        <f t="shared" si="138"/>
        <v>12.369876156431037</v>
      </c>
      <c r="O745" s="13">
        <f t="shared" si="139"/>
        <v>15.776537610566006</v>
      </c>
      <c r="Q745">
        <v>14.509604518767549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7.15</v>
      </c>
      <c r="G746" s="13">
        <f t="shared" si="133"/>
        <v>0</v>
      </c>
      <c r="H746" s="13">
        <f t="shared" si="134"/>
        <v>7.15</v>
      </c>
      <c r="I746" s="16">
        <f t="shared" si="141"/>
        <v>18.208943392376959</v>
      </c>
      <c r="J746" s="13">
        <f t="shared" si="135"/>
        <v>17.644030796739028</v>
      </c>
      <c r="K746" s="13">
        <f t="shared" si="136"/>
        <v>0.5649125956379315</v>
      </c>
      <c r="L746" s="13">
        <f t="shared" si="137"/>
        <v>0</v>
      </c>
      <c r="M746" s="13">
        <f t="shared" si="142"/>
        <v>7.5815369991028945</v>
      </c>
      <c r="N746" s="13">
        <f t="shared" si="138"/>
        <v>4.7005529394437948</v>
      </c>
      <c r="O746" s="13">
        <f t="shared" si="139"/>
        <v>4.7005529394437948</v>
      </c>
      <c r="Q746">
        <v>17.70106371654273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0.10714285699999999</v>
      </c>
      <c r="G747" s="13">
        <f t="shared" si="133"/>
        <v>0</v>
      </c>
      <c r="H747" s="13">
        <f t="shared" si="134"/>
        <v>0.10714285699999999</v>
      </c>
      <c r="I747" s="16">
        <f t="shared" si="141"/>
        <v>0.67205545263793154</v>
      </c>
      <c r="J747" s="13">
        <f t="shared" si="135"/>
        <v>0.67203581721914518</v>
      </c>
      <c r="K747" s="13">
        <f t="shared" si="136"/>
        <v>1.9635418786356773E-5</v>
      </c>
      <c r="L747" s="13">
        <f t="shared" si="137"/>
        <v>0</v>
      </c>
      <c r="M747" s="13">
        <f t="shared" si="142"/>
        <v>2.8809840596590996</v>
      </c>
      <c r="N747" s="13">
        <f t="shared" si="138"/>
        <v>1.7862101169886417</v>
      </c>
      <c r="O747" s="13">
        <f t="shared" si="139"/>
        <v>1.7862101169886417</v>
      </c>
      <c r="Q747">
        <v>20.643226898735811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1.842857143</v>
      </c>
      <c r="G748" s="13">
        <f t="shared" si="133"/>
        <v>0</v>
      </c>
      <c r="H748" s="13">
        <f t="shared" si="134"/>
        <v>1.842857143</v>
      </c>
      <c r="I748" s="16">
        <f t="shared" si="141"/>
        <v>1.8428767784187863</v>
      </c>
      <c r="J748" s="13">
        <f t="shared" si="135"/>
        <v>1.8425971698043606</v>
      </c>
      <c r="K748" s="13">
        <f t="shared" si="136"/>
        <v>2.7960861442566376E-4</v>
      </c>
      <c r="L748" s="13">
        <f t="shared" si="137"/>
        <v>0</v>
      </c>
      <c r="M748" s="13">
        <f t="shared" si="142"/>
        <v>1.0947739426704579</v>
      </c>
      <c r="N748" s="13">
        <f t="shared" si="138"/>
        <v>0.67875984445568394</v>
      </c>
      <c r="O748" s="13">
        <f t="shared" si="139"/>
        <v>0.67875984445568394</v>
      </c>
      <c r="Q748">
        <v>23.264068000000009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32.457142859999998</v>
      </c>
      <c r="G749" s="13">
        <f t="shared" si="133"/>
        <v>0.57405753895138656</v>
      </c>
      <c r="H749" s="13">
        <f t="shared" si="134"/>
        <v>31.883085321048611</v>
      </c>
      <c r="I749" s="16">
        <f t="shared" si="141"/>
        <v>31.883364929663038</v>
      </c>
      <c r="J749" s="13">
        <f t="shared" si="135"/>
        <v>30.550455915653355</v>
      </c>
      <c r="K749" s="13">
        <f t="shared" si="136"/>
        <v>1.3329090140096831</v>
      </c>
      <c r="L749" s="13">
        <f t="shared" si="137"/>
        <v>0</v>
      </c>
      <c r="M749" s="13">
        <f t="shared" si="142"/>
        <v>0.41601409821477398</v>
      </c>
      <c r="N749" s="13">
        <f t="shared" si="138"/>
        <v>0.25792874089315987</v>
      </c>
      <c r="O749" s="13">
        <f t="shared" si="139"/>
        <v>0.83198627984454643</v>
      </c>
      <c r="Q749">
        <v>23.397378432638639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24.9</v>
      </c>
      <c r="G750" s="13">
        <f t="shared" si="133"/>
        <v>0</v>
      </c>
      <c r="H750" s="13">
        <f t="shared" si="134"/>
        <v>24.9</v>
      </c>
      <c r="I750" s="16">
        <f t="shared" si="141"/>
        <v>26.232909014009682</v>
      </c>
      <c r="J750" s="13">
        <f t="shared" si="135"/>
        <v>25.326114566119742</v>
      </c>
      <c r="K750" s="13">
        <f t="shared" si="136"/>
        <v>0.9067944478899399</v>
      </c>
      <c r="L750" s="13">
        <f t="shared" si="137"/>
        <v>0</v>
      </c>
      <c r="M750" s="13">
        <f t="shared" si="142"/>
        <v>0.15808535732161411</v>
      </c>
      <c r="N750" s="13">
        <f t="shared" si="138"/>
        <v>9.8012921539400749E-2</v>
      </c>
      <c r="O750" s="13">
        <f t="shared" si="139"/>
        <v>9.8012921539400749E-2</v>
      </c>
      <c r="Q750">
        <v>22.057942782316822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8.9499999999999993</v>
      </c>
      <c r="G751" s="13">
        <f t="shared" si="133"/>
        <v>0</v>
      </c>
      <c r="H751" s="13">
        <f t="shared" si="134"/>
        <v>8.9499999999999993</v>
      </c>
      <c r="I751" s="16">
        <f t="shared" si="141"/>
        <v>9.8567944478899392</v>
      </c>
      <c r="J751" s="13">
        <f t="shared" si="135"/>
        <v>9.7936277824457285</v>
      </c>
      <c r="K751" s="13">
        <f t="shared" si="136"/>
        <v>6.3166665444210679E-2</v>
      </c>
      <c r="L751" s="13">
        <f t="shared" si="137"/>
        <v>0</v>
      </c>
      <c r="M751" s="13">
        <f t="shared" si="142"/>
        <v>6.0072435782213357E-2</v>
      </c>
      <c r="N751" s="13">
        <f t="shared" si="138"/>
        <v>3.724491018497228E-2</v>
      </c>
      <c r="O751" s="13">
        <f t="shared" si="139"/>
        <v>3.724491018497228E-2</v>
      </c>
      <c r="Q751">
        <v>20.437916820897691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36.52857143</v>
      </c>
      <c r="G752" s="13">
        <f t="shared" si="133"/>
        <v>1.0292546721490969</v>
      </c>
      <c r="H752" s="13">
        <f t="shared" si="134"/>
        <v>35.499316757850906</v>
      </c>
      <c r="I752" s="16">
        <f t="shared" si="141"/>
        <v>35.56248342329512</v>
      </c>
      <c r="J752" s="13">
        <f t="shared" si="135"/>
        <v>30.797626212717429</v>
      </c>
      <c r="K752" s="13">
        <f t="shared" si="136"/>
        <v>4.7648572105776914</v>
      </c>
      <c r="L752" s="13">
        <f t="shared" si="137"/>
        <v>0</v>
      </c>
      <c r="M752" s="13">
        <f t="shared" si="142"/>
        <v>2.2827525597241077E-2</v>
      </c>
      <c r="N752" s="13">
        <f t="shared" si="138"/>
        <v>1.4153065870289468E-2</v>
      </c>
      <c r="O752" s="13">
        <f t="shared" si="139"/>
        <v>1.0434077380193865</v>
      </c>
      <c r="Q752">
        <v>15.60127035077884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55.535714290000001</v>
      </c>
      <c r="G753" s="13">
        <f t="shared" si="133"/>
        <v>3.1543065529318977</v>
      </c>
      <c r="H753" s="13">
        <f t="shared" si="134"/>
        <v>52.381407737068102</v>
      </c>
      <c r="I753" s="16">
        <f t="shared" si="141"/>
        <v>57.14626494764579</v>
      </c>
      <c r="J753" s="13">
        <f t="shared" si="135"/>
        <v>40.938862940097877</v>
      </c>
      <c r="K753" s="13">
        <f t="shared" si="136"/>
        <v>16.207402007547913</v>
      </c>
      <c r="L753" s="13">
        <f t="shared" si="137"/>
        <v>5.1027924439116177</v>
      </c>
      <c r="M753" s="13">
        <f t="shared" si="142"/>
        <v>5.1114669036385694</v>
      </c>
      <c r="N753" s="13">
        <f t="shared" si="138"/>
        <v>3.169109480255913</v>
      </c>
      <c r="O753" s="13">
        <f t="shared" si="139"/>
        <v>6.3234160331878106</v>
      </c>
      <c r="Q753">
        <v>14.9058384916721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60.292581175522983</v>
      </c>
      <c r="G754" s="13">
        <f t="shared" si="133"/>
        <v>3.6861376122431464</v>
      </c>
      <c r="H754" s="13">
        <f t="shared" si="134"/>
        <v>56.606443563279839</v>
      </c>
      <c r="I754" s="16">
        <f t="shared" si="141"/>
        <v>67.711053126916141</v>
      </c>
      <c r="J754" s="13">
        <f t="shared" si="135"/>
        <v>40.964723214781948</v>
      </c>
      <c r="K754" s="13">
        <f t="shared" si="136"/>
        <v>26.746329912134193</v>
      </c>
      <c r="L754" s="13">
        <f t="shared" si="137"/>
        <v>15.719210796727554</v>
      </c>
      <c r="M754" s="13">
        <f t="shared" si="142"/>
        <v>17.661568220110212</v>
      </c>
      <c r="N754" s="13">
        <f t="shared" si="138"/>
        <v>10.950172296468331</v>
      </c>
      <c r="O754" s="13">
        <f t="shared" si="139"/>
        <v>14.636309908711478</v>
      </c>
      <c r="Q754">
        <v>13.002499593548389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1.75002241178448</v>
      </c>
      <c r="G755" s="13">
        <f t="shared" si="133"/>
        <v>0</v>
      </c>
      <c r="H755" s="13">
        <f t="shared" si="134"/>
        <v>1.75002241178448</v>
      </c>
      <c r="I755" s="16">
        <f t="shared" si="141"/>
        <v>12.777141527191121</v>
      </c>
      <c r="J755" s="13">
        <f t="shared" si="135"/>
        <v>12.506776059602419</v>
      </c>
      <c r="K755" s="13">
        <f t="shared" si="136"/>
        <v>0.27036546758870195</v>
      </c>
      <c r="L755" s="13">
        <f t="shared" si="137"/>
        <v>0</v>
      </c>
      <c r="M755" s="13">
        <f t="shared" si="142"/>
        <v>6.7113959236418808</v>
      </c>
      <c r="N755" s="13">
        <f t="shared" si="138"/>
        <v>4.1610654726579659</v>
      </c>
      <c r="O755" s="13">
        <f t="shared" si="139"/>
        <v>4.1610654726579659</v>
      </c>
      <c r="Q755">
        <v>15.490903515998991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21.70042066680347</v>
      </c>
      <c r="G756" s="13">
        <f t="shared" si="133"/>
        <v>0</v>
      </c>
      <c r="H756" s="13">
        <f t="shared" si="134"/>
        <v>21.70042066680347</v>
      </c>
      <c r="I756" s="16">
        <f t="shared" si="141"/>
        <v>21.970786134392171</v>
      </c>
      <c r="J756" s="13">
        <f t="shared" si="135"/>
        <v>20.961751966143851</v>
      </c>
      <c r="K756" s="13">
        <f t="shared" si="136"/>
        <v>1.0090341682483199</v>
      </c>
      <c r="L756" s="13">
        <f t="shared" si="137"/>
        <v>0</v>
      </c>
      <c r="M756" s="13">
        <f t="shared" si="142"/>
        <v>2.5503304509839149</v>
      </c>
      <c r="N756" s="13">
        <f t="shared" si="138"/>
        <v>1.5812048796100273</v>
      </c>
      <c r="O756" s="13">
        <f t="shared" si="139"/>
        <v>1.5812048796100273</v>
      </c>
      <c r="Q756">
        <v>17.41710141062719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0.97413497044585495</v>
      </c>
      <c r="G757" s="13">
        <f t="shared" si="133"/>
        <v>0</v>
      </c>
      <c r="H757" s="13">
        <f t="shared" si="134"/>
        <v>0.97413497044585495</v>
      </c>
      <c r="I757" s="16">
        <f t="shared" si="141"/>
        <v>1.983169138694175</v>
      </c>
      <c r="J757" s="13">
        <f t="shared" si="135"/>
        <v>1.9825722942062562</v>
      </c>
      <c r="K757" s="13">
        <f t="shared" si="136"/>
        <v>5.9684448791874622E-4</v>
      </c>
      <c r="L757" s="13">
        <f t="shared" si="137"/>
        <v>0</v>
      </c>
      <c r="M757" s="13">
        <f t="shared" si="142"/>
        <v>0.96912557137388755</v>
      </c>
      <c r="N757" s="13">
        <f t="shared" si="138"/>
        <v>0.60085785425181026</v>
      </c>
      <c r="O757" s="13">
        <f t="shared" si="139"/>
        <v>0.60085785425181026</v>
      </c>
      <c r="Q757">
        <v>19.454421634188151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1.3044101991310619E-2</v>
      </c>
      <c r="G758" s="13">
        <f t="shared" si="133"/>
        <v>0</v>
      </c>
      <c r="H758" s="13">
        <f t="shared" si="134"/>
        <v>1.3044101991310619E-2</v>
      </c>
      <c r="I758" s="16">
        <f t="shared" si="141"/>
        <v>1.3640946479229366E-2</v>
      </c>
      <c r="J758" s="13">
        <f t="shared" si="135"/>
        <v>1.3640946271963036E-2</v>
      </c>
      <c r="K758" s="13">
        <f t="shared" si="136"/>
        <v>2.0726632909973119E-10</v>
      </c>
      <c r="L758" s="13">
        <f t="shared" si="137"/>
        <v>0</v>
      </c>
      <c r="M758" s="13">
        <f t="shared" si="142"/>
        <v>0.36826771712207729</v>
      </c>
      <c r="N758" s="13">
        <f t="shared" si="138"/>
        <v>0.22832598461568793</v>
      </c>
      <c r="O758" s="13">
        <f t="shared" si="139"/>
        <v>0.22832598461568793</v>
      </c>
      <c r="Q758">
        <v>18.998925258138549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34.63805705664052</v>
      </c>
      <c r="G759" s="13">
        <f t="shared" si="133"/>
        <v>0.81788986291156174</v>
      </c>
      <c r="H759" s="13">
        <f t="shared" si="134"/>
        <v>33.820167193728956</v>
      </c>
      <c r="I759" s="16">
        <f t="shared" si="141"/>
        <v>33.820167193936221</v>
      </c>
      <c r="J759" s="13">
        <f t="shared" si="135"/>
        <v>32.12959094275115</v>
      </c>
      <c r="K759" s="13">
        <f t="shared" si="136"/>
        <v>1.690576251185071</v>
      </c>
      <c r="L759" s="13">
        <f t="shared" si="137"/>
        <v>0</v>
      </c>
      <c r="M759" s="13">
        <f t="shared" si="142"/>
        <v>0.13994173250638936</v>
      </c>
      <c r="N759" s="13">
        <f t="shared" si="138"/>
        <v>8.6763874153961404E-2</v>
      </c>
      <c r="O759" s="13">
        <f t="shared" si="139"/>
        <v>0.9046537370655231</v>
      </c>
      <c r="Q759">
        <v>22.872880896515039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0.8031032645271049</v>
      </c>
      <c r="G760" s="13">
        <f t="shared" si="133"/>
        <v>0</v>
      </c>
      <c r="H760" s="13">
        <f t="shared" si="134"/>
        <v>0.8031032645271049</v>
      </c>
      <c r="I760" s="16">
        <f t="shared" si="141"/>
        <v>2.4936795157121758</v>
      </c>
      <c r="J760" s="13">
        <f t="shared" si="135"/>
        <v>2.4931038676816821</v>
      </c>
      <c r="K760" s="13">
        <f t="shared" si="136"/>
        <v>5.7564803049370283E-4</v>
      </c>
      <c r="L760" s="13">
        <f t="shared" si="137"/>
        <v>0</v>
      </c>
      <c r="M760" s="13">
        <f t="shared" si="142"/>
        <v>5.3177858352427956E-2</v>
      </c>
      <c r="N760" s="13">
        <f t="shared" si="138"/>
        <v>3.297027217850533E-2</v>
      </c>
      <c r="O760" s="13">
        <f t="shared" si="139"/>
        <v>3.297027217850533E-2</v>
      </c>
      <c r="Q760">
        <v>24.585382179879499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18.964672157940331</v>
      </c>
      <c r="G761" s="13">
        <f t="shared" si="133"/>
        <v>0</v>
      </c>
      <c r="H761" s="13">
        <f t="shared" si="134"/>
        <v>18.964672157940331</v>
      </c>
      <c r="I761" s="16">
        <f t="shared" si="141"/>
        <v>18.965247805970826</v>
      </c>
      <c r="J761" s="13">
        <f t="shared" si="135"/>
        <v>18.732831506539835</v>
      </c>
      <c r="K761" s="13">
        <f t="shared" si="136"/>
        <v>0.23241629943099085</v>
      </c>
      <c r="L761" s="13">
        <f t="shared" si="137"/>
        <v>0</v>
      </c>
      <c r="M761" s="13">
        <f t="shared" si="142"/>
        <v>2.0207586173922626E-2</v>
      </c>
      <c r="N761" s="13">
        <f t="shared" si="138"/>
        <v>1.2528703427832027E-2</v>
      </c>
      <c r="O761" s="13">
        <f t="shared" si="139"/>
        <v>1.2528703427832027E-2</v>
      </c>
      <c r="Q761">
        <v>25.0704311595691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7.7865371033662552</v>
      </c>
      <c r="G762" s="13">
        <f t="shared" si="133"/>
        <v>0</v>
      </c>
      <c r="H762" s="13">
        <f t="shared" si="134"/>
        <v>7.7865371033662552</v>
      </c>
      <c r="I762" s="16">
        <f t="shared" si="141"/>
        <v>8.018953402797246</v>
      </c>
      <c r="J762" s="13">
        <f t="shared" si="135"/>
        <v>8.000393421160549</v>
      </c>
      <c r="K762" s="13">
        <f t="shared" si="136"/>
        <v>1.8559981636697032E-2</v>
      </c>
      <c r="L762" s="13">
        <f t="shared" si="137"/>
        <v>0</v>
      </c>
      <c r="M762" s="13">
        <f t="shared" si="142"/>
        <v>7.6788827460905987E-3</v>
      </c>
      <c r="N762" s="13">
        <f t="shared" si="138"/>
        <v>4.7609073025761716E-3</v>
      </c>
      <c r="O762" s="13">
        <f t="shared" si="139"/>
        <v>4.7609073025761716E-3</v>
      </c>
      <c r="Q762">
        <v>24.78434300000001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14.4934953111835</v>
      </c>
      <c r="G763" s="13">
        <f t="shared" si="133"/>
        <v>0</v>
      </c>
      <c r="H763" s="13">
        <f t="shared" si="134"/>
        <v>14.4934953111835</v>
      </c>
      <c r="I763" s="16">
        <f t="shared" si="141"/>
        <v>14.512055292820197</v>
      </c>
      <c r="J763" s="13">
        <f t="shared" si="135"/>
        <v>14.268376473967948</v>
      </c>
      <c r="K763" s="13">
        <f t="shared" si="136"/>
        <v>0.24367881885224918</v>
      </c>
      <c r="L763" s="13">
        <f t="shared" si="137"/>
        <v>0</v>
      </c>
      <c r="M763" s="13">
        <f t="shared" si="142"/>
        <v>2.9179754435144272E-3</v>
      </c>
      <c r="N763" s="13">
        <f t="shared" si="138"/>
        <v>1.8091447749789449E-3</v>
      </c>
      <c r="O763" s="13">
        <f t="shared" si="139"/>
        <v>1.8091447749789449E-3</v>
      </c>
      <c r="Q763">
        <v>18.987820824290051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15.8648238537272</v>
      </c>
      <c r="G764" s="13">
        <f t="shared" si="133"/>
        <v>0</v>
      </c>
      <c r="H764" s="13">
        <f t="shared" si="134"/>
        <v>15.8648238537272</v>
      </c>
      <c r="I764" s="16">
        <f t="shared" si="141"/>
        <v>16.108502672579448</v>
      </c>
      <c r="J764" s="13">
        <f t="shared" si="135"/>
        <v>15.688471809483694</v>
      </c>
      <c r="K764" s="13">
        <f t="shared" si="136"/>
        <v>0.42003086309575366</v>
      </c>
      <c r="L764" s="13">
        <f t="shared" si="137"/>
        <v>0</v>
      </c>
      <c r="M764" s="13">
        <f t="shared" si="142"/>
        <v>1.1088306685354823E-3</v>
      </c>
      <c r="N764" s="13">
        <f t="shared" si="138"/>
        <v>6.8747501449199896E-4</v>
      </c>
      <c r="O764" s="13">
        <f t="shared" si="139"/>
        <v>6.8747501449199896E-4</v>
      </c>
      <c r="Q764">
        <v>17.249749104874901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0</v>
      </c>
      <c r="G765" s="13">
        <f t="shared" si="133"/>
        <v>0</v>
      </c>
      <c r="H765" s="13">
        <f t="shared" si="134"/>
        <v>0</v>
      </c>
      <c r="I765" s="16">
        <f t="shared" si="141"/>
        <v>0.42003086309575366</v>
      </c>
      <c r="J765" s="13">
        <f t="shared" si="135"/>
        <v>0.42001445819230043</v>
      </c>
      <c r="K765" s="13">
        <f t="shared" si="136"/>
        <v>1.6404903453226538E-5</v>
      </c>
      <c r="L765" s="13">
        <f t="shared" si="137"/>
        <v>0</v>
      </c>
      <c r="M765" s="13">
        <f t="shared" si="142"/>
        <v>4.2135565404348332E-4</v>
      </c>
      <c r="N765" s="13">
        <f t="shared" si="138"/>
        <v>2.6124050550695968E-4</v>
      </c>
      <c r="O765" s="13">
        <f t="shared" si="139"/>
        <v>2.6124050550695968E-4</v>
      </c>
      <c r="Q765">
        <v>11.83816259354839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92.186459801392459</v>
      </c>
      <c r="G766" s="13">
        <f t="shared" si="133"/>
        <v>7.2519626948753864</v>
      </c>
      <c r="H766" s="13">
        <f t="shared" si="134"/>
        <v>84.934497106517071</v>
      </c>
      <c r="I766" s="16">
        <f t="shared" si="141"/>
        <v>84.934513511420519</v>
      </c>
      <c r="J766" s="13">
        <f t="shared" si="135"/>
        <v>40.794336403715064</v>
      </c>
      <c r="K766" s="13">
        <f t="shared" si="136"/>
        <v>44.140177107705455</v>
      </c>
      <c r="L766" s="13">
        <f t="shared" si="137"/>
        <v>33.24095117344833</v>
      </c>
      <c r="M766" s="13">
        <f t="shared" si="142"/>
        <v>33.241111288596862</v>
      </c>
      <c r="N766" s="13">
        <f t="shared" si="138"/>
        <v>20.609488998930054</v>
      </c>
      <c r="O766" s="13">
        <f t="shared" si="139"/>
        <v>27.861451693805442</v>
      </c>
      <c r="Q766">
        <v>11.519829029361761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26.399770544228179</v>
      </c>
      <c r="G767" s="13">
        <f t="shared" si="133"/>
        <v>0</v>
      </c>
      <c r="H767" s="13">
        <f t="shared" si="134"/>
        <v>26.399770544228179</v>
      </c>
      <c r="I767" s="16">
        <f t="shared" si="141"/>
        <v>37.2989964784853</v>
      </c>
      <c r="J767" s="13">
        <f t="shared" si="135"/>
        <v>30.596896600463221</v>
      </c>
      <c r="K767" s="13">
        <f t="shared" si="136"/>
        <v>6.7020998780220786</v>
      </c>
      <c r="L767" s="13">
        <f t="shared" si="137"/>
        <v>0</v>
      </c>
      <c r="M767" s="13">
        <f t="shared" si="142"/>
        <v>12.631622289666808</v>
      </c>
      <c r="N767" s="13">
        <f t="shared" si="138"/>
        <v>7.8316058195934213</v>
      </c>
      <c r="O767" s="13">
        <f t="shared" si="139"/>
        <v>7.8316058195934213</v>
      </c>
      <c r="Q767">
        <v>13.571558915942321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0.50390900406516603</v>
      </c>
      <c r="G768" s="13">
        <f t="shared" si="133"/>
        <v>0</v>
      </c>
      <c r="H768" s="13">
        <f t="shared" si="134"/>
        <v>0.50390900406516603</v>
      </c>
      <c r="I768" s="16">
        <f t="shared" si="141"/>
        <v>7.2060088820872448</v>
      </c>
      <c r="J768" s="13">
        <f t="shared" si="135"/>
        <v>7.1668029778848048</v>
      </c>
      <c r="K768" s="13">
        <f t="shared" si="136"/>
        <v>3.9205904202439967E-2</v>
      </c>
      <c r="L768" s="13">
        <f t="shared" si="137"/>
        <v>0</v>
      </c>
      <c r="M768" s="13">
        <f t="shared" si="142"/>
        <v>4.8000164700733867</v>
      </c>
      <c r="N768" s="13">
        <f t="shared" si="138"/>
        <v>2.9760102114454998</v>
      </c>
      <c r="O768" s="13">
        <f t="shared" si="139"/>
        <v>2.9760102114454998</v>
      </c>
      <c r="Q768">
        <v>17.176935921134241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34.086783300305832</v>
      </c>
      <c r="G769" s="13">
        <f t="shared" si="133"/>
        <v>0.75625591080450494</v>
      </c>
      <c r="H769" s="13">
        <f t="shared" si="134"/>
        <v>33.330527389501327</v>
      </c>
      <c r="I769" s="16">
        <f t="shared" si="141"/>
        <v>33.369733293703767</v>
      </c>
      <c r="J769" s="13">
        <f t="shared" si="135"/>
        <v>30.110430467430579</v>
      </c>
      <c r="K769" s="13">
        <f t="shared" si="136"/>
        <v>3.2593028262731885</v>
      </c>
      <c r="L769" s="13">
        <f t="shared" si="137"/>
        <v>0</v>
      </c>
      <c r="M769" s="13">
        <f t="shared" si="142"/>
        <v>1.8240062586278869</v>
      </c>
      <c r="N769" s="13">
        <f t="shared" si="138"/>
        <v>1.1308838803492898</v>
      </c>
      <c r="O769" s="13">
        <f t="shared" si="139"/>
        <v>1.8871397911537948</v>
      </c>
      <c r="Q769">
        <v>17.392986702938011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44.019039855212498</v>
      </c>
      <c r="G770" s="13">
        <f t="shared" si="133"/>
        <v>1.8667100504869014</v>
      </c>
      <c r="H770" s="13">
        <f t="shared" si="134"/>
        <v>42.152329804725596</v>
      </c>
      <c r="I770" s="16">
        <f t="shared" si="141"/>
        <v>45.411632630998781</v>
      </c>
      <c r="J770" s="13">
        <f t="shared" si="135"/>
        <v>38.335167172183638</v>
      </c>
      <c r="K770" s="13">
        <f t="shared" si="136"/>
        <v>7.076465458815143</v>
      </c>
      <c r="L770" s="13">
        <f t="shared" si="137"/>
        <v>0</v>
      </c>
      <c r="M770" s="13">
        <f t="shared" si="142"/>
        <v>0.69312237827859713</v>
      </c>
      <c r="N770" s="13">
        <f t="shared" si="138"/>
        <v>0.42973587453273021</v>
      </c>
      <c r="O770" s="13">
        <f t="shared" si="139"/>
        <v>2.2964459250196319</v>
      </c>
      <c r="Q770">
        <v>17.725290707092629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5.0161638212365647</v>
      </c>
      <c r="G771" s="13">
        <f t="shared" si="133"/>
        <v>0</v>
      </c>
      <c r="H771" s="13">
        <f t="shared" si="134"/>
        <v>5.0161638212365647</v>
      </c>
      <c r="I771" s="16">
        <f t="shared" si="141"/>
        <v>12.092629280051707</v>
      </c>
      <c r="J771" s="13">
        <f t="shared" si="135"/>
        <v>11.979933155903229</v>
      </c>
      <c r="K771" s="13">
        <f t="shared" si="136"/>
        <v>0.11269612414847785</v>
      </c>
      <c r="L771" s="13">
        <f t="shared" si="137"/>
        <v>0</v>
      </c>
      <c r="M771" s="13">
        <f t="shared" si="142"/>
        <v>0.26338650374586692</v>
      </c>
      <c r="N771" s="13">
        <f t="shared" si="138"/>
        <v>0.16329963232243749</v>
      </c>
      <c r="O771" s="13">
        <f t="shared" si="139"/>
        <v>0.16329963232243749</v>
      </c>
      <c r="Q771">
        <v>20.64961479140814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34.324930911955121</v>
      </c>
      <c r="G772" s="13">
        <f t="shared" si="133"/>
        <v>0.78288148171575833</v>
      </c>
      <c r="H772" s="13">
        <f t="shared" si="134"/>
        <v>33.542049430239366</v>
      </c>
      <c r="I772" s="16">
        <f t="shared" si="141"/>
        <v>33.654745554387844</v>
      </c>
      <c r="J772" s="13">
        <f t="shared" si="135"/>
        <v>32.58274354101593</v>
      </c>
      <c r="K772" s="13">
        <f t="shared" si="136"/>
        <v>1.0720020133719146</v>
      </c>
      <c r="L772" s="13">
        <f t="shared" si="137"/>
        <v>0</v>
      </c>
      <c r="M772" s="13">
        <f t="shared" si="142"/>
        <v>0.10008687142342942</v>
      </c>
      <c r="N772" s="13">
        <f t="shared" si="138"/>
        <v>6.2053860282526241E-2</v>
      </c>
      <c r="O772" s="13">
        <f t="shared" si="139"/>
        <v>0.84493534199828457</v>
      </c>
      <c r="Q772">
        <v>26.237410000000011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0.54350995094517363</v>
      </c>
      <c r="G773" s="13">
        <f t="shared" si="133"/>
        <v>0</v>
      </c>
      <c r="H773" s="13">
        <f t="shared" si="134"/>
        <v>0.54350995094517363</v>
      </c>
      <c r="I773" s="16">
        <f t="shared" si="141"/>
        <v>1.6155119643170881</v>
      </c>
      <c r="J773" s="13">
        <f t="shared" si="135"/>
        <v>1.6153475816166658</v>
      </c>
      <c r="K773" s="13">
        <f t="shared" si="136"/>
        <v>1.6438270042229419E-4</v>
      </c>
      <c r="L773" s="13">
        <f t="shared" si="137"/>
        <v>0</v>
      </c>
      <c r="M773" s="13">
        <f t="shared" si="142"/>
        <v>3.8033011140903183E-2</v>
      </c>
      <c r="N773" s="13">
        <f t="shared" si="138"/>
        <v>2.3580466907359973E-2</v>
      </c>
      <c r="O773" s="13">
        <f t="shared" si="139"/>
        <v>2.3580466907359973E-2</v>
      </c>
      <c r="Q773">
        <v>24.23584553388174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11.98057059170536</v>
      </c>
      <c r="G774" s="13">
        <f t="shared" ref="G774:G837" si="144">IF((F774-$J$2)&gt;0,$I$2*(F774-$J$2),0)</f>
        <v>0</v>
      </c>
      <c r="H774" s="13">
        <f t="shared" ref="H774:H837" si="145">F774-G774</f>
        <v>11.98057059170536</v>
      </c>
      <c r="I774" s="16">
        <f t="shared" si="141"/>
        <v>11.980734974405783</v>
      </c>
      <c r="J774" s="13">
        <f t="shared" ref="J774:J837" si="146">I774/SQRT(1+(I774/($K$2*(300+(25*Q774)+0.05*(Q774)^3)))^2)</f>
        <v>11.914721178849494</v>
      </c>
      <c r="K774" s="13">
        <f t="shared" ref="K774:K837" si="147">I774-J774</f>
        <v>6.6013795556289168E-2</v>
      </c>
      <c r="L774" s="13">
        <f t="shared" ref="L774:L837" si="148">IF(K774&gt;$N$2,(K774-$N$2)/$L$2,0)</f>
        <v>0</v>
      </c>
      <c r="M774" s="13">
        <f t="shared" si="142"/>
        <v>1.445254423354321E-2</v>
      </c>
      <c r="N774" s="13">
        <f t="shared" ref="N774:N837" si="149">$M$2*M774</f>
        <v>8.9605774247967906E-3</v>
      </c>
      <c r="O774" s="13">
        <f t="shared" ref="O774:O837" si="150">N774+G774</f>
        <v>8.9605774247967906E-3</v>
      </c>
      <c r="Q774">
        <v>24.28865214812604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14.46149818072389</v>
      </c>
      <c r="G775" s="13">
        <f t="shared" si="144"/>
        <v>0</v>
      </c>
      <c r="H775" s="13">
        <f t="shared" si="145"/>
        <v>14.46149818072389</v>
      </c>
      <c r="I775" s="16">
        <f t="shared" ref="I775:I838" si="152">H775+K774-L774</f>
        <v>14.527511976280179</v>
      </c>
      <c r="J775" s="13">
        <f t="shared" si="146"/>
        <v>14.380600847089839</v>
      </c>
      <c r="K775" s="13">
        <f t="shared" si="147"/>
        <v>0.14691112919033955</v>
      </c>
      <c r="L775" s="13">
        <f t="shared" si="148"/>
        <v>0</v>
      </c>
      <c r="M775" s="13">
        <f t="shared" ref="M775:M838" si="153">L775+M774-N774</f>
        <v>5.4919668087464197E-3</v>
      </c>
      <c r="N775" s="13">
        <f t="shared" si="149"/>
        <v>3.4050194214227804E-3</v>
      </c>
      <c r="O775" s="13">
        <f t="shared" si="150"/>
        <v>3.4050194214227804E-3</v>
      </c>
      <c r="Q775">
        <v>22.659481059067399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57.140195383992832</v>
      </c>
      <c r="G776" s="13">
        <f t="shared" si="144"/>
        <v>3.333692039303199</v>
      </c>
      <c r="H776" s="13">
        <f t="shared" si="145"/>
        <v>53.806503344689631</v>
      </c>
      <c r="I776" s="16">
        <f t="shared" si="152"/>
        <v>53.953414473879974</v>
      </c>
      <c r="J776" s="13">
        <f t="shared" si="146"/>
        <v>40.697567561023526</v>
      </c>
      <c r="K776" s="13">
        <f t="shared" si="147"/>
        <v>13.255846912856448</v>
      </c>
      <c r="L776" s="13">
        <f t="shared" si="148"/>
        <v>2.1295352055739638</v>
      </c>
      <c r="M776" s="13">
        <f t="shared" si="153"/>
        <v>2.1316221529612878</v>
      </c>
      <c r="N776" s="13">
        <f t="shared" si="149"/>
        <v>1.3216057348359984</v>
      </c>
      <c r="O776" s="13">
        <f t="shared" si="150"/>
        <v>4.6552977741391972</v>
      </c>
      <c r="Q776">
        <v>15.693151011611141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55.215191995092162</v>
      </c>
      <c r="G777" s="13">
        <f t="shared" si="144"/>
        <v>3.1184712613973589</v>
      </c>
      <c r="H777" s="13">
        <f t="shared" si="145"/>
        <v>52.096720733694802</v>
      </c>
      <c r="I777" s="16">
        <f t="shared" si="152"/>
        <v>63.223032440977285</v>
      </c>
      <c r="J777" s="13">
        <f t="shared" si="146"/>
        <v>39.311849114949347</v>
      </c>
      <c r="K777" s="13">
        <f t="shared" si="147"/>
        <v>23.911183326027938</v>
      </c>
      <c r="L777" s="13">
        <f t="shared" si="148"/>
        <v>12.863217993459253</v>
      </c>
      <c r="M777" s="13">
        <f t="shared" si="153"/>
        <v>13.673234411584543</v>
      </c>
      <c r="N777" s="13">
        <f t="shared" si="149"/>
        <v>8.4774053351824161</v>
      </c>
      <c r="O777" s="13">
        <f t="shared" si="150"/>
        <v>11.595876596579775</v>
      </c>
      <c r="Q777">
        <v>12.64204859354839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0.36428571399999998</v>
      </c>
      <c r="G778" s="13">
        <f t="shared" si="144"/>
        <v>0</v>
      </c>
      <c r="H778" s="13">
        <f t="shared" si="145"/>
        <v>0.36428571399999998</v>
      </c>
      <c r="I778" s="16">
        <f t="shared" si="152"/>
        <v>11.412251046568686</v>
      </c>
      <c r="J778" s="13">
        <f t="shared" si="146"/>
        <v>11.109309928449402</v>
      </c>
      <c r="K778" s="13">
        <f t="shared" si="147"/>
        <v>0.30294111811928381</v>
      </c>
      <c r="L778" s="13">
        <f t="shared" si="148"/>
        <v>0</v>
      </c>
      <c r="M778" s="13">
        <f t="shared" si="153"/>
        <v>5.1958290764021271</v>
      </c>
      <c r="N778" s="13">
        <f t="shared" si="149"/>
        <v>3.2214140273693186</v>
      </c>
      <c r="O778" s="13">
        <f t="shared" si="150"/>
        <v>3.2214140273693186</v>
      </c>
      <c r="Q778">
        <v>12.14928733062159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7.4651332132390529</v>
      </c>
      <c r="G779" s="13">
        <f t="shared" si="144"/>
        <v>0</v>
      </c>
      <c r="H779" s="13">
        <f t="shared" si="145"/>
        <v>7.4651332132390529</v>
      </c>
      <c r="I779" s="16">
        <f t="shared" si="152"/>
        <v>7.7680743313583367</v>
      </c>
      <c r="J779" s="13">
        <f t="shared" si="146"/>
        <v>7.6984463219333064</v>
      </c>
      <c r="K779" s="13">
        <f t="shared" si="147"/>
        <v>6.9628009425030335E-2</v>
      </c>
      <c r="L779" s="13">
        <f t="shared" si="148"/>
        <v>0</v>
      </c>
      <c r="M779" s="13">
        <f t="shared" si="153"/>
        <v>1.9744150490328085</v>
      </c>
      <c r="N779" s="13">
        <f t="shared" si="149"/>
        <v>1.2241373304003413</v>
      </c>
      <c r="O779" s="13">
        <f t="shared" si="150"/>
        <v>1.2241373304003413</v>
      </c>
      <c r="Q779">
        <v>14.646256743354931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0.42142857099999997</v>
      </c>
      <c r="G780" s="13">
        <f t="shared" si="144"/>
        <v>0</v>
      </c>
      <c r="H780" s="13">
        <f t="shared" si="145"/>
        <v>0.42142857099999997</v>
      </c>
      <c r="I780" s="16">
        <f t="shared" si="152"/>
        <v>0.49105658042503031</v>
      </c>
      <c r="J780" s="13">
        <f t="shared" si="146"/>
        <v>0.49104754458385835</v>
      </c>
      <c r="K780" s="13">
        <f t="shared" si="147"/>
        <v>9.0358411719559939E-6</v>
      </c>
      <c r="L780" s="13">
        <f t="shared" si="148"/>
        <v>0</v>
      </c>
      <c r="M780" s="13">
        <f t="shared" si="153"/>
        <v>0.75027771863246717</v>
      </c>
      <c r="N780" s="13">
        <f t="shared" si="149"/>
        <v>0.46517218555212964</v>
      </c>
      <c r="O780" s="13">
        <f t="shared" si="150"/>
        <v>0.46517218555212964</v>
      </c>
      <c r="Q780">
        <v>19.4770489179827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17.665808482124469</v>
      </c>
      <c r="G781" s="13">
        <f t="shared" si="144"/>
        <v>0</v>
      </c>
      <c r="H781" s="13">
        <f t="shared" si="145"/>
        <v>17.665808482124469</v>
      </c>
      <c r="I781" s="16">
        <f t="shared" si="152"/>
        <v>17.665817517965639</v>
      </c>
      <c r="J781" s="13">
        <f t="shared" si="146"/>
        <v>17.290802942946581</v>
      </c>
      <c r="K781" s="13">
        <f t="shared" si="147"/>
        <v>0.37501457501905833</v>
      </c>
      <c r="L781" s="13">
        <f t="shared" si="148"/>
        <v>0</v>
      </c>
      <c r="M781" s="13">
        <f t="shared" si="153"/>
        <v>0.28510553308033754</v>
      </c>
      <c r="N781" s="13">
        <f t="shared" si="149"/>
        <v>0.17676543050980928</v>
      </c>
      <c r="O781" s="13">
        <f t="shared" si="150"/>
        <v>0.17676543050980928</v>
      </c>
      <c r="Q781">
        <v>20.06114055581526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51.138796378366052</v>
      </c>
      <c r="G782" s="13">
        <f t="shared" si="144"/>
        <v>2.6627187984446716</v>
      </c>
      <c r="H782" s="13">
        <f t="shared" si="145"/>
        <v>48.47607757992138</v>
      </c>
      <c r="I782" s="16">
        <f t="shared" si="152"/>
        <v>48.851092154940439</v>
      </c>
      <c r="J782" s="13">
        <f t="shared" si="146"/>
        <v>39.754722844485016</v>
      </c>
      <c r="K782" s="13">
        <f t="shared" si="147"/>
        <v>9.0963693104554224</v>
      </c>
      <c r="L782" s="13">
        <f t="shared" si="148"/>
        <v>0</v>
      </c>
      <c r="M782" s="13">
        <f t="shared" si="153"/>
        <v>0.10834010257052826</v>
      </c>
      <c r="N782" s="13">
        <f t="shared" si="149"/>
        <v>6.7170863593727523E-2</v>
      </c>
      <c r="O782" s="13">
        <f t="shared" si="150"/>
        <v>2.7298896620383992</v>
      </c>
      <c r="Q782">
        <v>17.096024049822709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18.118546579022091</v>
      </c>
      <c r="G783" s="13">
        <f t="shared" si="144"/>
        <v>0</v>
      </c>
      <c r="H783" s="13">
        <f t="shared" si="145"/>
        <v>18.118546579022091</v>
      </c>
      <c r="I783" s="16">
        <f t="shared" si="152"/>
        <v>27.214915889477513</v>
      </c>
      <c r="J783" s="13">
        <f t="shared" si="146"/>
        <v>26.037039665976572</v>
      </c>
      <c r="K783" s="13">
        <f t="shared" si="147"/>
        <v>1.1778762235009417</v>
      </c>
      <c r="L783" s="13">
        <f t="shared" si="148"/>
        <v>0</v>
      </c>
      <c r="M783" s="13">
        <f t="shared" si="153"/>
        <v>4.1169238976800734E-2</v>
      </c>
      <c r="N783" s="13">
        <f t="shared" si="149"/>
        <v>2.5524928165616457E-2</v>
      </c>
      <c r="O783" s="13">
        <f t="shared" si="150"/>
        <v>2.5524928165616457E-2</v>
      </c>
      <c r="Q783">
        <v>20.891014496543111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21.958610411446148</v>
      </c>
      <c r="G784" s="13">
        <f t="shared" si="144"/>
        <v>0</v>
      </c>
      <c r="H784" s="13">
        <f t="shared" si="145"/>
        <v>21.958610411446148</v>
      </c>
      <c r="I784" s="16">
        <f t="shared" si="152"/>
        <v>23.13648663494709</v>
      </c>
      <c r="J784" s="13">
        <f t="shared" si="146"/>
        <v>22.655756167100542</v>
      </c>
      <c r="K784" s="13">
        <f t="shared" si="147"/>
        <v>0.48073046784654849</v>
      </c>
      <c r="L784" s="13">
        <f t="shared" si="148"/>
        <v>0</v>
      </c>
      <c r="M784" s="13">
        <f t="shared" si="153"/>
        <v>1.5644310811184278E-2</v>
      </c>
      <c r="N784" s="13">
        <f t="shared" si="149"/>
        <v>9.6994727029342514E-3</v>
      </c>
      <c r="O784" s="13">
        <f t="shared" si="150"/>
        <v>9.6994727029342514E-3</v>
      </c>
      <c r="Q784">
        <v>24.0429709929683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1.551482797791061</v>
      </c>
      <c r="G785" s="13">
        <f t="shared" si="144"/>
        <v>0</v>
      </c>
      <c r="H785" s="13">
        <f t="shared" si="145"/>
        <v>1.551482797791061</v>
      </c>
      <c r="I785" s="16">
        <f t="shared" si="152"/>
        <v>2.0322132656376093</v>
      </c>
      <c r="J785" s="13">
        <f t="shared" si="146"/>
        <v>2.0319190206331692</v>
      </c>
      <c r="K785" s="13">
        <f t="shared" si="147"/>
        <v>2.9424500444008572E-4</v>
      </c>
      <c r="L785" s="13">
        <f t="shared" si="148"/>
        <v>0</v>
      </c>
      <c r="M785" s="13">
        <f t="shared" si="153"/>
        <v>5.9448381082500262E-3</v>
      </c>
      <c r="N785" s="13">
        <f t="shared" si="149"/>
        <v>3.6857996271150162E-3</v>
      </c>
      <c r="O785" s="13">
        <f t="shared" si="150"/>
        <v>3.6857996271150162E-3</v>
      </c>
      <c r="Q785">
        <v>24.996576000000012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13.995118535099961</v>
      </c>
      <c r="G786" s="13">
        <f t="shared" si="144"/>
        <v>0</v>
      </c>
      <c r="H786" s="13">
        <f t="shared" si="145"/>
        <v>13.995118535099961</v>
      </c>
      <c r="I786" s="16">
        <f t="shared" si="152"/>
        <v>13.995412780104401</v>
      </c>
      <c r="J786" s="13">
        <f t="shared" si="146"/>
        <v>13.884459477320656</v>
      </c>
      <c r="K786" s="13">
        <f t="shared" si="147"/>
        <v>0.11095330278374504</v>
      </c>
      <c r="L786" s="13">
        <f t="shared" si="148"/>
        <v>0</v>
      </c>
      <c r="M786" s="13">
        <f t="shared" si="153"/>
        <v>2.25903848113501E-3</v>
      </c>
      <c r="N786" s="13">
        <f t="shared" si="149"/>
        <v>1.4006038583037062E-3</v>
      </c>
      <c r="O786" s="13">
        <f t="shared" si="150"/>
        <v>1.4006038583037062E-3</v>
      </c>
      <c r="Q786">
        <v>23.884145990065949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98.372024987307626</v>
      </c>
      <c r="G787" s="13">
        <f t="shared" si="144"/>
        <v>7.9435262312181463</v>
      </c>
      <c r="H787" s="13">
        <f t="shared" si="145"/>
        <v>90.428498756089482</v>
      </c>
      <c r="I787" s="16">
        <f t="shared" si="152"/>
        <v>90.539452058873223</v>
      </c>
      <c r="J787" s="13">
        <f t="shared" si="146"/>
        <v>58.530232308139006</v>
      </c>
      <c r="K787" s="13">
        <f t="shared" si="147"/>
        <v>32.009219750734218</v>
      </c>
      <c r="L787" s="13">
        <f t="shared" si="148"/>
        <v>21.020797521412067</v>
      </c>
      <c r="M787" s="13">
        <f t="shared" si="153"/>
        <v>21.021655956034898</v>
      </c>
      <c r="N787" s="13">
        <f t="shared" si="149"/>
        <v>13.033426692741637</v>
      </c>
      <c r="O787" s="13">
        <f t="shared" si="150"/>
        <v>20.976952923959782</v>
      </c>
      <c r="Q787">
        <v>18.719128281663739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25.65488406861369</v>
      </c>
      <c r="G788" s="13">
        <f t="shared" si="144"/>
        <v>0</v>
      </c>
      <c r="H788" s="13">
        <f t="shared" si="145"/>
        <v>25.65488406861369</v>
      </c>
      <c r="I788" s="16">
        <f t="shared" si="152"/>
        <v>36.643306297935837</v>
      </c>
      <c r="J788" s="13">
        <f t="shared" si="146"/>
        <v>31.590848883004256</v>
      </c>
      <c r="K788" s="13">
        <f t="shared" si="147"/>
        <v>5.0524574149315811</v>
      </c>
      <c r="L788" s="13">
        <f t="shared" si="148"/>
        <v>0</v>
      </c>
      <c r="M788" s="13">
        <f t="shared" si="153"/>
        <v>7.9882292632932614</v>
      </c>
      <c r="N788" s="13">
        <f t="shared" si="149"/>
        <v>4.9527021432418223</v>
      </c>
      <c r="O788" s="13">
        <f t="shared" si="150"/>
        <v>4.9527021432418223</v>
      </c>
      <c r="Q788">
        <v>15.774858664546169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80.360200673468682</v>
      </c>
      <c r="G789" s="13">
        <f t="shared" si="144"/>
        <v>5.9297537554504327</v>
      </c>
      <c r="H789" s="13">
        <f t="shared" si="145"/>
        <v>74.430446918018248</v>
      </c>
      <c r="I789" s="16">
        <f t="shared" si="152"/>
        <v>79.482904332949829</v>
      </c>
      <c r="J789" s="13">
        <f t="shared" si="146"/>
        <v>44.216902955484592</v>
      </c>
      <c r="K789" s="13">
        <f t="shared" si="147"/>
        <v>35.266001377465237</v>
      </c>
      <c r="L789" s="13">
        <f t="shared" si="148"/>
        <v>24.301525556195813</v>
      </c>
      <c r="M789" s="13">
        <f t="shared" si="153"/>
        <v>27.337052676247254</v>
      </c>
      <c r="N789" s="13">
        <f t="shared" si="149"/>
        <v>16.948972659273299</v>
      </c>
      <c r="O789" s="13">
        <f t="shared" si="150"/>
        <v>22.878726414723729</v>
      </c>
      <c r="Q789">
        <v>13.493022293199569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133.6538021776511</v>
      </c>
      <c r="G790" s="13">
        <f t="shared" si="144"/>
        <v>11.888127875344427</v>
      </c>
      <c r="H790" s="13">
        <f t="shared" si="145"/>
        <v>121.76567430230668</v>
      </c>
      <c r="I790" s="16">
        <f t="shared" si="152"/>
        <v>132.7301501235761</v>
      </c>
      <c r="J790" s="13">
        <f t="shared" si="146"/>
        <v>47.808529576819851</v>
      </c>
      <c r="K790" s="13">
        <f t="shared" si="147"/>
        <v>84.921620546756245</v>
      </c>
      <c r="L790" s="13">
        <f t="shared" si="148"/>
        <v>74.322251709933965</v>
      </c>
      <c r="M790" s="13">
        <f t="shared" si="153"/>
        <v>84.710331726907924</v>
      </c>
      <c r="N790" s="13">
        <f t="shared" si="149"/>
        <v>52.520405670682912</v>
      </c>
      <c r="O790" s="13">
        <f t="shared" si="150"/>
        <v>64.408533546027343</v>
      </c>
      <c r="Q790">
        <v>12.94567859354839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66.389401541908384</v>
      </c>
      <c r="G791" s="13">
        <f t="shared" si="144"/>
        <v>4.367779228861278</v>
      </c>
      <c r="H791" s="13">
        <f t="shared" si="145"/>
        <v>62.021622313047104</v>
      </c>
      <c r="I791" s="16">
        <f t="shared" si="152"/>
        <v>72.620991149869383</v>
      </c>
      <c r="J791" s="13">
        <f t="shared" si="146"/>
        <v>44.593956855557529</v>
      </c>
      <c r="K791" s="13">
        <f t="shared" si="147"/>
        <v>28.027034294311854</v>
      </c>
      <c r="L791" s="13">
        <f t="shared" si="148"/>
        <v>17.009331920107272</v>
      </c>
      <c r="M791" s="13">
        <f t="shared" si="153"/>
        <v>49.199257976332284</v>
      </c>
      <c r="N791" s="13">
        <f t="shared" si="149"/>
        <v>30.503539945326015</v>
      </c>
      <c r="O791" s="13">
        <f t="shared" si="150"/>
        <v>34.871319174187292</v>
      </c>
      <c r="Q791">
        <v>14.361829261133559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33.143640295641731</v>
      </c>
      <c r="G792" s="13">
        <f t="shared" si="144"/>
        <v>0.65080987766469878</v>
      </c>
      <c r="H792" s="13">
        <f t="shared" si="145"/>
        <v>32.492830417977032</v>
      </c>
      <c r="I792" s="16">
        <f t="shared" si="152"/>
        <v>43.510532792181614</v>
      </c>
      <c r="J792" s="13">
        <f t="shared" si="146"/>
        <v>34.327684017962376</v>
      </c>
      <c r="K792" s="13">
        <f t="shared" si="147"/>
        <v>9.182848774219238</v>
      </c>
      <c r="L792" s="13">
        <f t="shared" si="148"/>
        <v>0</v>
      </c>
      <c r="M792" s="13">
        <f t="shared" si="153"/>
        <v>18.695718031006269</v>
      </c>
      <c r="N792" s="13">
        <f t="shared" si="149"/>
        <v>11.591345179223886</v>
      </c>
      <c r="O792" s="13">
        <f t="shared" si="150"/>
        <v>12.242155056888585</v>
      </c>
      <c r="Q792">
        <v>14.198780998484819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42.921052517552972</v>
      </c>
      <c r="G793" s="13">
        <f t="shared" si="144"/>
        <v>1.7439519866287403</v>
      </c>
      <c r="H793" s="13">
        <f t="shared" si="145"/>
        <v>41.177100530924235</v>
      </c>
      <c r="I793" s="16">
        <f t="shared" si="152"/>
        <v>50.359949305143473</v>
      </c>
      <c r="J793" s="13">
        <f t="shared" si="146"/>
        <v>39.185662434428949</v>
      </c>
      <c r="K793" s="13">
        <f t="shared" si="147"/>
        <v>11.174286870714525</v>
      </c>
      <c r="L793" s="13">
        <f t="shared" si="148"/>
        <v>3.2669904477538501E-2</v>
      </c>
      <c r="M793" s="13">
        <f t="shared" si="153"/>
        <v>7.1370427562599232</v>
      </c>
      <c r="N793" s="13">
        <f t="shared" si="149"/>
        <v>4.4249665088811527</v>
      </c>
      <c r="O793" s="13">
        <f t="shared" si="150"/>
        <v>6.1689184955098932</v>
      </c>
      <c r="Q793">
        <v>15.783963102686069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20.64224943516831</v>
      </c>
      <c r="G794" s="13">
        <f t="shared" si="144"/>
        <v>0</v>
      </c>
      <c r="H794" s="13">
        <f t="shared" si="145"/>
        <v>20.64224943516831</v>
      </c>
      <c r="I794" s="16">
        <f t="shared" si="152"/>
        <v>31.783866401405295</v>
      </c>
      <c r="J794" s="13">
        <f t="shared" si="146"/>
        <v>29.978227852674401</v>
      </c>
      <c r="K794" s="13">
        <f t="shared" si="147"/>
        <v>1.8056385487308937</v>
      </c>
      <c r="L794" s="13">
        <f t="shared" si="148"/>
        <v>0</v>
      </c>
      <c r="M794" s="13">
        <f t="shared" si="153"/>
        <v>2.7120762473787705</v>
      </c>
      <c r="N794" s="13">
        <f t="shared" si="149"/>
        <v>1.6814872733748376</v>
      </c>
      <c r="O794" s="13">
        <f t="shared" si="150"/>
        <v>1.6814872733748376</v>
      </c>
      <c r="Q794">
        <v>21.009940619918449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4.3020047775324679</v>
      </c>
      <c r="G795" s="13">
        <f t="shared" si="144"/>
        <v>0</v>
      </c>
      <c r="H795" s="13">
        <f t="shared" si="145"/>
        <v>4.3020047775324679</v>
      </c>
      <c r="I795" s="16">
        <f t="shared" si="152"/>
        <v>6.1076433262633616</v>
      </c>
      <c r="J795" s="13">
        <f t="shared" si="146"/>
        <v>6.0954282999170744</v>
      </c>
      <c r="K795" s="13">
        <f t="shared" si="147"/>
        <v>1.2215026346287239E-2</v>
      </c>
      <c r="L795" s="13">
        <f t="shared" si="148"/>
        <v>0</v>
      </c>
      <c r="M795" s="13">
        <f t="shared" si="153"/>
        <v>1.0305889740039329</v>
      </c>
      <c r="N795" s="13">
        <f t="shared" si="149"/>
        <v>0.6389651638824384</v>
      </c>
      <c r="O795" s="13">
        <f t="shared" si="150"/>
        <v>0.6389651638824384</v>
      </c>
      <c r="Q795">
        <v>21.949920369840751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2.2729023949244791</v>
      </c>
      <c r="G796" s="13">
        <f t="shared" si="144"/>
        <v>0</v>
      </c>
      <c r="H796" s="13">
        <f t="shared" si="145"/>
        <v>2.2729023949244791</v>
      </c>
      <c r="I796" s="16">
        <f t="shared" si="152"/>
        <v>2.2851174212707663</v>
      </c>
      <c r="J796" s="13">
        <f t="shared" si="146"/>
        <v>2.2846147372356778</v>
      </c>
      <c r="K796" s="13">
        <f t="shared" si="147"/>
        <v>5.0268403508857418E-4</v>
      </c>
      <c r="L796" s="13">
        <f t="shared" si="148"/>
        <v>0</v>
      </c>
      <c r="M796" s="13">
        <f t="shared" si="153"/>
        <v>0.3916238101214945</v>
      </c>
      <c r="N796" s="13">
        <f t="shared" si="149"/>
        <v>0.24280676227532658</v>
      </c>
      <c r="O796" s="13">
        <f t="shared" si="150"/>
        <v>0.24280676227532658</v>
      </c>
      <c r="Q796">
        <v>23.68143000000001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1.6832551194966561</v>
      </c>
      <c r="G797" s="13">
        <f t="shared" si="144"/>
        <v>0</v>
      </c>
      <c r="H797" s="13">
        <f t="shared" si="145"/>
        <v>1.6832551194966561</v>
      </c>
      <c r="I797" s="16">
        <f t="shared" si="152"/>
        <v>1.6837578035317446</v>
      </c>
      <c r="J797" s="13">
        <f t="shared" si="146"/>
        <v>1.6835659833362628</v>
      </c>
      <c r="K797" s="13">
        <f t="shared" si="147"/>
        <v>1.9182019548180662E-4</v>
      </c>
      <c r="L797" s="13">
        <f t="shared" si="148"/>
        <v>0</v>
      </c>
      <c r="M797" s="13">
        <f t="shared" si="153"/>
        <v>0.14881704784616792</v>
      </c>
      <c r="N797" s="13">
        <f t="shared" si="149"/>
        <v>9.2266569664624112E-2</v>
      </c>
      <c r="O797" s="13">
        <f t="shared" si="150"/>
        <v>9.2266569664624112E-2</v>
      </c>
      <c r="Q797">
        <v>24.019647486419739</v>
      </c>
    </row>
    <row r="798" spans="1:17" x14ac:dyDescent="0.2">
      <c r="A798" s="14">
        <f t="shared" si="151"/>
        <v>46266</v>
      </c>
      <c r="B798" s="1">
        <v>9</v>
      </c>
      <c r="F798" s="34">
        <v>10.088192812433849</v>
      </c>
      <c r="G798" s="13">
        <f t="shared" si="144"/>
        <v>0</v>
      </c>
      <c r="H798" s="13">
        <f t="shared" si="145"/>
        <v>10.088192812433849</v>
      </c>
      <c r="I798" s="16">
        <f t="shared" si="152"/>
        <v>10.088384632629332</v>
      </c>
      <c r="J798" s="13">
        <f t="shared" si="146"/>
        <v>10.047154894963885</v>
      </c>
      <c r="K798" s="13">
        <f t="shared" si="147"/>
        <v>4.1229737665446464E-2</v>
      </c>
      <c r="L798" s="13">
        <f t="shared" si="148"/>
        <v>0</v>
      </c>
      <c r="M798" s="13">
        <f t="shared" si="153"/>
        <v>5.6550478181543809E-2</v>
      </c>
      <c r="N798" s="13">
        <f t="shared" si="149"/>
        <v>3.5061296472557159E-2</v>
      </c>
      <c r="O798" s="13">
        <f t="shared" si="150"/>
        <v>3.5061296472557159E-2</v>
      </c>
      <c r="Q798">
        <v>23.982076112490681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31.59744653044698</v>
      </c>
      <c r="G799" s="13">
        <f t="shared" si="144"/>
        <v>0.47794107813057751</v>
      </c>
      <c r="H799" s="13">
        <f t="shared" si="145"/>
        <v>31.119505452316403</v>
      </c>
      <c r="I799" s="16">
        <f t="shared" si="152"/>
        <v>31.16073518998185</v>
      </c>
      <c r="J799" s="13">
        <f t="shared" si="146"/>
        <v>29.007431422269576</v>
      </c>
      <c r="K799" s="13">
        <f t="shared" si="147"/>
        <v>2.1533037677122735</v>
      </c>
      <c r="L799" s="13">
        <f t="shared" si="148"/>
        <v>0</v>
      </c>
      <c r="M799" s="13">
        <f t="shared" si="153"/>
        <v>2.148918170898665E-2</v>
      </c>
      <c r="N799" s="13">
        <f t="shared" si="149"/>
        <v>1.3323292659571722E-2</v>
      </c>
      <c r="O799" s="13">
        <f t="shared" si="150"/>
        <v>0.49126437079014923</v>
      </c>
      <c r="Q799">
        <v>19.206837402681931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56.014620405407193</v>
      </c>
      <c r="G800" s="13">
        <f t="shared" si="144"/>
        <v>3.2078495998148755</v>
      </c>
      <c r="H800" s="13">
        <f t="shared" si="145"/>
        <v>52.806770805592315</v>
      </c>
      <c r="I800" s="16">
        <f t="shared" si="152"/>
        <v>54.960074573304588</v>
      </c>
      <c r="J800" s="13">
        <f t="shared" si="146"/>
        <v>41.31877460618589</v>
      </c>
      <c r="K800" s="13">
        <f t="shared" si="147"/>
        <v>13.641299967118698</v>
      </c>
      <c r="L800" s="13">
        <f t="shared" si="148"/>
        <v>2.5178224124385169</v>
      </c>
      <c r="M800" s="13">
        <f t="shared" si="153"/>
        <v>2.5259883014879319</v>
      </c>
      <c r="N800" s="13">
        <f t="shared" si="149"/>
        <v>1.5661127469225178</v>
      </c>
      <c r="O800" s="13">
        <f t="shared" si="150"/>
        <v>4.7739623467373935</v>
      </c>
      <c r="Q800">
        <v>15.847156243628589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103.4739946293103</v>
      </c>
      <c r="G801" s="13">
        <f t="shared" si="144"/>
        <v>8.5139407466080996</v>
      </c>
      <c r="H801" s="13">
        <f t="shared" si="145"/>
        <v>94.960053882702198</v>
      </c>
      <c r="I801" s="16">
        <f t="shared" si="152"/>
        <v>106.08353143738238</v>
      </c>
      <c r="J801" s="13">
        <f t="shared" si="146"/>
        <v>44.502070996688687</v>
      </c>
      <c r="K801" s="13">
        <f t="shared" si="147"/>
        <v>61.581460440693689</v>
      </c>
      <c r="L801" s="13">
        <f t="shared" si="148"/>
        <v>50.810476475203188</v>
      </c>
      <c r="M801" s="13">
        <f t="shared" si="153"/>
        <v>51.770352029768603</v>
      </c>
      <c r="N801" s="13">
        <f t="shared" si="149"/>
        <v>32.097618258456535</v>
      </c>
      <c r="O801" s="13">
        <f t="shared" si="150"/>
        <v>40.611559005064635</v>
      </c>
      <c r="Q801">
        <v>12.295887867067851</v>
      </c>
    </row>
    <row r="802" spans="1:17" x14ac:dyDescent="0.2">
      <c r="A802" s="14">
        <f t="shared" si="151"/>
        <v>46388</v>
      </c>
      <c r="B802" s="1">
        <v>1</v>
      </c>
      <c r="F802" s="34">
        <v>0.42142857099999997</v>
      </c>
      <c r="G802" s="13">
        <f t="shared" si="144"/>
        <v>0</v>
      </c>
      <c r="H802" s="13">
        <f t="shared" si="145"/>
        <v>0.42142857099999997</v>
      </c>
      <c r="I802" s="16">
        <f t="shared" si="152"/>
        <v>11.192412536490501</v>
      </c>
      <c r="J802" s="13">
        <f t="shared" si="146"/>
        <v>10.907002194878249</v>
      </c>
      <c r="K802" s="13">
        <f t="shared" si="147"/>
        <v>0.28541034161225198</v>
      </c>
      <c r="L802" s="13">
        <f t="shared" si="148"/>
        <v>0</v>
      </c>
      <c r="M802" s="13">
        <f t="shared" si="153"/>
        <v>19.672733771312068</v>
      </c>
      <c r="N802" s="13">
        <f t="shared" si="149"/>
        <v>12.197094938213482</v>
      </c>
      <c r="O802" s="13">
        <f t="shared" si="150"/>
        <v>12.197094938213482</v>
      </c>
      <c r="Q802">
        <v>12.170413593548391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77.035411580538806</v>
      </c>
      <c r="G803" s="13">
        <f t="shared" si="144"/>
        <v>5.5580330098771666</v>
      </c>
      <c r="H803" s="13">
        <f t="shared" si="145"/>
        <v>71.477378570661642</v>
      </c>
      <c r="I803" s="16">
        <f t="shared" si="152"/>
        <v>71.762788912273891</v>
      </c>
      <c r="J803" s="13">
        <f t="shared" si="146"/>
        <v>44.200823298528711</v>
      </c>
      <c r="K803" s="13">
        <f t="shared" si="147"/>
        <v>27.56196561374518</v>
      </c>
      <c r="L803" s="13">
        <f t="shared" si="148"/>
        <v>16.540843690527552</v>
      </c>
      <c r="M803" s="13">
        <f t="shared" si="153"/>
        <v>24.016482523626138</v>
      </c>
      <c r="N803" s="13">
        <f t="shared" si="149"/>
        <v>14.890219164648204</v>
      </c>
      <c r="O803" s="13">
        <f t="shared" si="150"/>
        <v>20.448252174525372</v>
      </c>
      <c r="Q803">
        <v>14.26064077731828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20.402972572422449</v>
      </c>
      <c r="G804" s="13">
        <f t="shared" si="144"/>
        <v>0</v>
      </c>
      <c r="H804" s="13">
        <f t="shared" si="145"/>
        <v>20.402972572422449</v>
      </c>
      <c r="I804" s="16">
        <f t="shared" si="152"/>
        <v>31.424094495640077</v>
      </c>
      <c r="J804" s="13">
        <f t="shared" si="146"/>
        <v>27.829389001303142</v>
      </c>
      <c r="K804" s="13">
        <f t="shared" si="147"/>
        <v>3.5947054943369352</v>
      </c>
      <c r="L804" s="13">
        <f t="shared" si="148"/>
        <v>0</v>
      </c>
      <c r="M804" s="13">
        <f t="shared" si="153"/>
        <v>9.1262633589779334</v>
      </c>
      <c r="N804" s="13">
        <f t="shared" si="149"/>
        <v>5.6582832825663187</v>
      </c>
      <c r="O804" s="13">
        <f t="shared" si="150"/>
        <v>5.6582832825663187</v>
      </c>
      <c r="Q804">
        <v>15.20706359774714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0.99073240130585627</v>
      </c>
      <c r="G805" s="13">
        <f t="shared" si="144"/>
        <v>0</v>
      </c>
      <c r="H805" s="13">
        <f t="shared" si="145"/>
        <v>0.99073240130585627</v>
      </c>
      <c r="I805" s="16">
        <f t="shared" si="152"/>
        <v>4.5854378956427917</v>
      </c>
      <c r="J805" s="13">
        <f t="shared" si="146"/>
        <v>4.5750540370463959</v>
      </c>
      <c r="K805" s="13">
        <f t="shared" si="147"/>
        <v>1.038385859639579E-2</v>
      </c>
      <c r="L805" s="13">
        <f t="shared" si="148"/>
        <v>0</v>
      </c>
      <c r="M805" s="13">
        <f t="shared" si="153"/>
        <v>3.4679800764116147</v>
      </c>
      <c r="N805" s="13">
        <f t="shared" si="149"/>
        <v>2.150147647375201</v>
      </c>
      <c r="O805" s="13">
        <f t="shared" si="150"/>
        <v>2.150147647375201</v>
      </c>
      <c r="Q805">
        <v>17.015615543590179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9.9947047513514384</v>
      </c>
      <c r="G806" s="13">
        <f t="shared" si="144"/>
        <v>0</v>
      </c>
      <c r="H806" s="13">
        <f t="shared" si="145"/>
        <v>9.9947047513514384</v>
      </c>
      <c r="I806" s="16">
        <f t="shared" si="152"/>
        <v>10.005088609947833</v>
      </c>
      <c r="J806" s="13">
        <f t="shared" si="146"/>
        <v>9.9557152033993113</v>
      </c>
      <c r="K806" s="13">
        <f t="shared" si="147"/>
        <v>4.937340654852207E-2</v>
      </c>
      <c r="L806" s="13">
        <f t="shared" si="148"/>
        <v>0</v>
      </c>
      <c r="M806" s="13">
        <f t="shared" si="153"/>
        <v>1.3178324290364136</v>
      </c>
      <c r="N806" s="13">
        <f t="shared" si="149"/>
        <v>0.81705610600257639</v>
      </c>
      <c r="O806" s="13">
        <f t="shared" si="150"/>
        <v>0.81705610600257639</v>
      </c>
      <c r="Q806">
        <v>22.513306082555388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84.401208429830731</v>
      </c>
      <c r="G807" s="13">
        <f t="shared" si="144"/>
        <v>6.3815497563626415</v>
      </c>
      <c r="H807" s="13">
        <f t="shared" si="145"/>
        <v>78.019658673468086</v>
      </c>
      <c r="I807" s="16">
        <f t="shared" si="152"/>
        <v>78.069032080016612</v>
      </c>
      <c r="J807" s="13">
        <f t="shared" si="146"/>
        <v>61.839941771626144</v>
      </c>
      <c r="K807" s="13">
        <f t="shared" si="147"/>
        <v>16.229090308390468</v>
      </c>
      <c r="L807" s="13">
        <f t="shared" si="148"/>
        <v>5.1246402141203973</v>
      </c>
      <c r="M807" s="13">
        <f t="shared" si="153"/>
        <v>5.6254165371542344</v>
      </c>
      <c r="N807" s="13">
        <f t="shared" si="149"/>
        <v>3.4877582530356253</v>
      </c>
      <c r="O807" s="13">
        <f t="shared" si="150"/>
        <v>9.8693080093982672</v>
      </c>
      <c r="Q807">
        <v>22.651209381299779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13.6161005022647</v>
      </c>
      <c r="G808" s="13">
        <f t="shared" si="144"/>
        <v>0</v>
      </c>
      <c r="H808" s="13">
        <f t="shared" si="145"/>
        <v>13.6161005022647</v>
      </c>
      <c r="I808" s="16">
        <f t="shared" si="152"/>
        <v>24.720550596534771</v>
      </c>
      <c r="J808" s="13">
        <f t="shared" si="146"/>
        <v>24.183535329988306</v>
      </c>
      <c r="K808" s="13">
        <f t="shared" si="147"/>
        <v>0.53701526654646514</v>
      </c>
      <c r="L808" s="13">
        <f t="shared" si="148"/>
        <v>0</v>
      </c>
      <c r="M808" s="13">
        <f t="shared" si="153"/>
        <v>2.1376582841186091</v>
      </c>
      <c r="N808" s="13">
        <f t="shared" si="149"/>
        <v>1.3253481361535377</v>
      </c>
      <c r="O808" s="13">
        <f t="shared" si="150"/>
        <v>1.3253481361535377</v>
      </c>
      <c r="Q808">
        <v>24.661951228632901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0.42142857099999997</v>
      </c>
      <c r="G809" s="13">
        <f t="shared" si="144"/>
        <v>0</v>
      </c>
      <c r="H809" s="13">
        <f t="shared" si="145"/>
        <v>0.42142857099999997</v>
      </c>
      <c r="I809" s="16">
        <f t="shared" si="152"/>
        <v>0.95844383754646512</v>
      </c>
      <c r="J809" s="13">
        <f t="shared" si="146"/>
        <v>0.95841117007159404</v>
      </c>
      <c r="K809" s="13">
        <f t="shared" si="147"/>
        <v>3.2667474871073132E-5</v>
      </c>
      <c r="L809" s="13">
        <f t="shared" si="148"/>
        <v>0</v>
      </c>
      <c r="M809" s="13">
        <f t="shared" si="153"/>
        <v>0.81231014796507139</v>
      </c>
      <c r="N809" s="13">
        <f t="shared" si="149"/>
        <v>0.50363229173834423</v>
      </c>
      <c r="O809" s="13">
        <f t="shared" si="150"/>
        <v>0.50363229173834423</v>
      </c>
      <c r="Q809">
        <v>24.591120000000011</v>
      </c>
    </row>
    <row r="810" spans="1:17" x14ac:dyDescent="0.2">
      <c r="A810" s="14">
        <f t="shared" si="151"/>
        <v>46631</v>
      </c>
      <c r="B810" s="1">
        <v>9</v>
      </c>
      <c r="F810" s="34">
        <v>0.36987214873270191</v>
      </c>
      <c r="G810" s="13">
        <f t="shared" si="144"/>
        <v>0</v>
      </c>
      <c r="H810" s="13">
        <f t="shared" si="145"/>
        <v>0.36987214873270191</v>
      </c>
      <c r="I810" s="16">
        <f t="shared" si="152"/>
        <v>0.36990481620757298</v>
      </c>
      <c r="J810" s="13">
        <f t="shared" si="146"/>
        <v>0.36990227114203533</v>
      </c>
      <c r="K810" s="13">
        <f t="shared" si="147"/>
        <v>2.5450655376513254E-6</v>
      </c>
      <c r="L810" s="13">
        <f t="shared" si="148"/>
        <v>0</v>
      </c>
      <c r="M810" s="13">
        <f t="shared" si="153"/>
        <v>0.30867785622672717</v>
      </c>
      <c r="N810" s="13">
        <f t="shared" si="149"/>
        <v>0.19138027086057083</v>
      </c>
      <c r="O810" s="13">
        <f t="shared" si="150"/>
        <v>0.19138027086057083</v>
      </c>
      <c r="Q810">
        <v>22.425453598861061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38.892182244915702</v>
      </c>
      <c r="G811" s="13">
        <f t="shared" si="144"/>
        <v>1.2935129904387708</v>
      </c>
      <c r="H811" s="13">
        <f t="shared" si="145"/>
        <v>37.598669254476931</v>
      </c>
      <c r="I811" s="16">
        <f t="shared" si="152"/>
        <v>37.598671799542466</v>
      </c>
      <c r="J811" s="13">
        <f t="shared" si="146"/>
        <v>33.924045788528325</v>
      </c>
      <c r="K811" s="13">
        <f t="shared" si="147"/>
        <v>3.6746260110141407</v>
      </c>
      <c r="L811" s="13">
        <f t="shared" si="148"/>
        <v>0</v>
      </c>
      <c r="M811" s="13">
        <f t="shared" si="153"/>
        <v>0.11729758536615634</v>
      </c>
      <c r="N811" s="13">
        <f t="shared" si="149"/>
        <v>7.2724502927016932E-2</v>
      </c>
      <c r="O811" s="13">
        <f t="shared" si="150"/>
        <v>1.3662374933657877</v>
      </c>
      <c r="Q811">
        <v>19.07581192438921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47.535266444633727</v>
      </c>
      <c r="G812" s="13">
        <f t="shared" si="144"/>
        <v>2.2598340450896375</v>
      </c>
      <c r="H812" s="13">
        <f t="shared" si="145"/>
        <v>45.275432399544087</v>
      </c>
      <c r="I812" s="16">
        <f t="shared" si="152"/>
        <v>48.950058410558228</v>
      </c>
      <c r="J812" s="13">
        <f t="shared" si="146"/>
        <v>39.269231922921506</v>
      </c>
      <c r="K812" s="13">
        <f t="shared" si="147"/>
        <v>9.6808264876367218</v>
      </c>
      <c r="L812" s="13">
        <f t="shared" si="148"/>
        <v>0</v>
      </c>
      <c r="M812" s="13">
        <f t="shared" si="153"/>
        <v>4.4573082439139405E-2</v>
      </c>
      <c r="N812" s="13">
        <f t="shared" si="149"/>
        <v>2.7635311112266431E-2</v>
      </c>
      <c r="O812" s="13">
        <f t="shared" si="150"/>
        <v>2.2874693562019037</v>
      </c>
      <c r="Q812">
        <v>16.538694340405979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8.3261731369493805</v>
      </c>
      <c r="G813" s="13">
        <f t="shared" si="144"/>
        <v>0</v>
      </c>
      <c r="H813" s="13">
        <f t="shared" si="145"/>
        <v>8.3261731369493805</v>
      </c>
      <c r="I813" s="16">
        <f t="shared" si="152"/>
        <v>18.006999624586101</v>
      </c>
      <c r="J813" s="13">
        <f t="shared" si="146"/>
        <v>16.995584564308253</v>
      </c>
      <c r="K813" s="13">
        <f t="shared" si="147"/>
        <v>1.011415060277848</v>
      </c>
      <c r="L813" s="13">
        <f t="shared" si="148"/>
        <v>0</v>
      </c>
      <c r="M813" s="13">
        <f t="shared" si="153"/>
        <v>1.6937771326872974E-2</v>
      </c>
      <c r="N813" s="13">
        <f t="shared" si="149"/>
        <v>1.0501418222661244E-2</v>
      </c>
      <c r="O813" s="13">
        <f t="shared" si="150"/>
        <v>1.0501418222661244E-2</v>
      </c>
      <c r="Q813">
        <v>12.99885609354839</v>
      </c>
    </row>
    <row r="814" spans="1:17" x14ac:dyDescent="0.2">
      <c r="A814" s="14">
        <f t="shared" si="151"/>
        <v>46753</v>
      </c>
      <c r="B814" s="1">
        <v>1</v>
      </c>
      <c r="F814" s="34">
        <v>7.5035649917465488</v>
      </c>
      <c r="G814" s="13">
        <f t="shared" si="144"/>
        <v>0</v>
      </c>
      <c r="H814" s="13">
        <f t="shared" si="145"/>
        <v>7.5035649917465488</v>
      </c>
      <c r="I814" s="16">
        <f t="shared" si="152"/>
        <v>8.5149800520243968</v>
      </c>
      <c r="J814" s="13">
        <f t="shared" si="146"/>
        <v>8.4113716320737808</v>
      </c>
      <c r="K814" s="13">
        <f t="shared" si="147"/>
        <v>0.10360841995061598</v>
      </c>
      <c r="L814" s="13">
        <f t="shared" si="148"/>
        <v>0</v>
      </c>
      <c r="M814" s="13">
        <f t="shared" si="153"/>
        <v>6.4363531042117301E-3</v>
      </c>
      <c r="N814" s="13">
        <f t="shared" si="149"/>
        <v>3.990538924611273E-3</v>
      </c>
      <c r="O814" s="13">
        <f t="shared" si="150"/>
        <v>3.990538924611273E-3</v>
      </c>
      <c r="Q814">
        <v>13.72941471624317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7.6473490233158588</v>
      </c>
      <c r="G815" s="13">
        <f t="shared" si="144"/>
        <v>0</v>
      </c>
      <c r="H815" s="13">
        <f t="shared" si="145"/>
        <v>7.6473490233158588</v>
      </c>
      <c r="I815" s="16">
        <f t="shared" si="152"/>
        <v>7.7509574432664747</v>
      </c>
      <c r="J815" s="13">
        <f t="shared" si="146"/>
        <v>7.6850589516674264</v>
      </c>
      <c r="K815" s="13">
        <f t="shared" si="147"/>
        <v>6.589849159904837E-2</v>
      </c>
      <c r="L815" s="13">
        <f t="shared" si="148"/>
        <v>0</v>
      </c>
      <c r="M815" s="13">
        <f t="shared" si="153"/>
        <v>2.4458141796004571E-3</v>
      </c>
      <c r="N815" s="13">
        <f t="shared" si="149"/>
        <v>1.5164047913522835E-3</v>
      </c>
      <c r="O815" s="13">
        <f t="shared" si="150"/>
        <v>1.5164047913522835E-3</v>
      </c>
      <c r="Q815">
        <v>14.999516442136979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11.15302838334097</v>
      </c>
      <c r="G816" s="13">
        <f t="shared" si="144"/>
        <v>0</v>
      </c>
      <c r="H816" s="13">
        <f t="shared" si="145"/>
        <v>11.15302838334097</v>
      </c>
      <c r="I816" s="16">
        <f t="shared" si="152"/>
        <v>11.218926874940019</v>
      </c>
      <c r="J816" s="13">
        <f t="shared" si="146"/>
        <v>11.124528681360363</v>
      </c>
      <c r="K816" s="13">
        <f t="shared" si="147"/>
        <v>9.4398193579655398E-2</v>
      </c>
      <c r="L816" s="13">
        <f t="shared" si="148"/>
        <v>0</v>
      </c>
      <c r="M816" s="13">
        <f t="shared" si="153"/>
        <v>9.2940938824817359E-4</v>
      </c>
      <c r="N816" s="13">
        <f t="shared" si="149"/>
        <v>5.7623382071386763E-4</v>
      </c>
      <c r="O816" s="13">
        <f t="shared" si="150"/>
        <v>5.7623382071386763E-4</v>
      </c>
      <c r="Q816">
        <v>20.321731509670141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23.056674349761391</v>
      </c>
      <c r="G817" s="13">
        <f t="shared" si="144"/>
        <v>0</v>
      </c>
      <c r="H817" s="13">
        <f t="shared" si="145"/>
        <v>23.056674349761391</v>
      </c>
      <c r="I817" s="16">
        <f t="shared" si="152"/>
        <v>23.151072543341044</v>
      </c>
      <c r="J817" s="13">
        <f t="shared" si="146"/>
        <v>21.946016872328197</v>
      </c>
      <c r="K817" s="13">
        <f t="shared" si="147"/>
        <v>1.2050556710128468</v>
      </c>
      <c r="L817" s="13">
        <f t="shared" si="148"/>
        <v>0</v>
      </c>
      <c r="M817" s="13">
        <f t="shared" si="153"/>
        <v>3.5317556753430596E-4</v>
      </c>
      <c r="N817" s="13">
        <f t="shared" si="149"/>
        <v>2.189688518712697E-4</v>
      </c>
      <c r="O817" s="13">
        <f t="shared" si="150"/>
        <v>2.189688518712697E-4</v>
      </c>
      <c r="Q817">
        <v>17.202270275285361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0.23277506219914951</v>
      </c>
      <c r="G818" s="13">
        <f t="shared" si="144"/>
        <v>0</v>
      </c>
      <c r="H818" s="13">
        <f t="shared" si="145"/>
        <v>0.23277506219914951</v>
      </c>
      <c r="I818" s="16">
        <f t="shared" si="152"/>
        <v>1.4378307332119964</v>
      </c>
      <c r="J818" s="13">
        <f t="shared" si="146"/>
        <v>1.4376389906491107</v>
      </c>
      <c r="K818" s="13">
        <f t="shared" si="147"/>
        <v>1.9174256288567726E-4</v>
      </c>
      <c r="L818" s="13">
        <f t="shared" si="148"/>
        <v>0</v>
      </c>
      <c r="M818" s="13">
        <f t="shared" si="153"/>
        <v>1.3420671566303626E-4</v>
      </c>
      <c r="N818" s="13">
        <f t="shared" si="149"/>
        <v>8.3208163711082485E-5</v>
      </c>
      <c r="O818" s="13">
        <f t="shared" si="150"/>
        <v>8.3208163711082485E-5</v>
      </c>
      <c r="Q818">
        <v>20.662118253946669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3.8767773481546981</v>
      </c>
      <c r="G819" s="13">
        <f t="shared" si="144"/>
        <v>0</v>
      </c>
      <c r="H819" s="13">
        <f t="shared" si="145"/>
        <v>3.8767773481546981</v>
      </c>
      <c r="I819" s="16">
        <f t="shared" si="152"/>
        <v>3.8769690907175836</v>
      </c>
      <c r="J819" s="13">
        <f t="shared" si="146"/>
        <v>3.8746641346014208</v>
      </c>
      <c r="K819" s="13">
        <f t="shared" si="147"/>
        <v>2.3049561161627707E-3</v>
      </c>
      <c r="L819" s="13">
        <f t="shared" si="148"/>
        <v>0</v>
      </c>
      <c r="M819" s="13">
        <f t="shared" si="153"/>
        <v>5.0998551951953776E-5</v>
      </c>
      <c r="N819" s="13">
        <f t="shared" si="149"/>
        <v>3.161910221021134E-5</v>
      </c>
      <c r="O819" s="13">
        <f t="shared" si="150"/>
        <v>3.161910221021134E-5</v>
      </c>
      <c r="Q819">
        <v>24.127511788183568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11.182132029895961</v>
      </c>
      <c r="G820" s="13">
        <f t="shared" si="144"/>
        <v>0</v>
      </c>
      <c r="H820" s="13">
        <f t="shared" si="145"/>
        <v>11.182132029895961</v>
      </c>
      <c r="I820" s="16">
        <f t="shared" si="152"/>
        <v>11.184436986012123</v>
      </c>
      <c r="J820" s="13">
        <f t="shared" si="146"/>
        <v>11.137935749450557</v>
      </c>
      <c r="K820" s="13">
        <f t="shared" si="147"/>
        <v>4.6501236561566017E-2</v>
      </c>
      <c r="L820" s="13">
        <f t="shared" si="148"/>
        <v>0</v>
      </c>
      <c r="M820" s="13">
        <f t="shared" si="153"/>
        <v>1.9379449741742436E-5</v>
      </c>
      <c r="N820" s="13">
        <f t="shared" si="149"/>
        <v>1.201525883988031E-5</v>
      </c>
      <c r="O820" s="13">
        <f t="shared" si="150"/>
        <v>1.201525883988031E-5</v>
      </c>
      <c r="Q820">
        <v>25.337030000000009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2.8009877096577509</v>
      </c>
      <c r="G821" s="13">
        <f t="shared" si="144"/>
        <v>0</v>
      </c>
      <c r="H821" s="13">
        <f t="shared" si="145"/>
        <v>2.8009877096577509</v>
      </c>
      <c r="I821" s="16">
        <f t="shared" si="152"/>
        <v>2.8474889462193169</v>
      </c>
      <c r="J821" s="13">
        <f t="shared" si="146"/>
        <v>2.846760782434782</v>
      </c>
      <c r="K821" s="13">
        <f t="shared" si="147"/>
        <v>7.2816378453488539E-4</v>
      </c>
      <c r="L821" s="13">
        <f t="shared" si="148"/>
        <v>0</v>
      </c>
      <c r="M821" s="13">
        <f t="shared" si="153"/>
        <v>7.3641909018621259E-6</v>
      </c>
      <c r="N821" s="13">
        <f t="shared" si="149"/>
        <v>4.5657983591545183E-6</v>
      </c>
      <c r="O821" s="13">
        <f t="shared" si="150"/>
        <v>4.5657983591545183E-6</v>
      </c>
      <c r="Q821">
        <v>25.75755114616123</v>
      </c>
    </row>
    <row r="822" spans="1:17" x14ac:dyDescent="0.2">
      <c r="A822" s="14">
        <f t="shared" si="151"/>
        <v>46997</v>
      </c>
      <c r="B822" s="1">
        <v>9</v>
      </c>
      <c r="F822" s="34">
        <v>14.63361638664917</v>
      </c>
      <c r="G822" s="13">
        <f t="shared" si="144"/>
        <v>0</v>
      </c>
      <c r="H822" s="13">
        <f t="shared" si="145"/>
        <v>14.63361638664917</v>
      </c>
      <c r="I822" s="16">
        <f t="shared" si="152"/>
        <v>14.634344550433704</v>
      </c>
      <c r="J822" s="13">
        <f t="shared" si="146"/>
        <v>14.533438819725816</v>
      </c>
      <c r="K822" s="13">
        <f t="shared" si="147"/>
        <v>0.100905730707888</v>
      </c>
      <c r="L822" s="13">
        <f t="shared" si="148"/>
        <v>0</v>
      </c>
      <c r="M822" s="13">
        <f t="shared" si="153"/>
        <v>2.7983925427076075E-6</v>
      </c>
      <c r="N822" s="13">
        <f t="shared" si="149"/>
        <v>1.7350033764787166E-6</v>
      </c>
      <c r="O822" s="13">
        <f t="shared" si="150"/>
        <v>1.7350033764787166E-6</v>
      </c>
      <c r="Q822">
        <v>25.53663407262604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70.346657115552176</v>
      </c>
      <c r="G823" s="13">
        <f t="shared" si="144"/>
        <v>4.8102115008471564</v>
      </c>
      <c r="H823" s="13">
        <f t="shared" si="145"/>
        <v>65.536445614705016</v>
      </c>
      <c r="I823" s="16">
        <f t="shared" si="152"/>
        <v>65.63735134541291</v>
      </c>
      <c r="J823" s="13">
        <f t="shared" si="146"/>
        <v>47.904088499230966</v>
      </c>
      <c r="K823" s="13">
        <f t="shared" si="147"/>
        <v>17.733262846181944</v>
      </c>
      <c r="L823" s="13">
        <f t="shared" si="148"/>
        <v>6.6398726059334079</v>
      </c>
      <c r="M823" s="13">
        <f t="shared" si="153"/>
        <v>6.6398736693225739</v>
      </c>
      <c r="N823" s="13">
        <f t="shared" si="149"/>
        <v>4.1167216749799955</v>
      </c>
      <c r="O823" s="13">
        <f t="shared" si="150"/>
        <v>8.926933175827152</v>
      </c>
      <c r="Q823">
        <v>17.43750949800188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15.933928465248171</v>
      </c>
      <c r="G824" s="13">
        <f t="shared" si="144"/>
        <v>0</v>
      </c>
      <c r="H824" s="13">
        <f t="shared" si="145"/>
        <v>15.933928465248171</v>
      </c>
      <c r="I824" s="16">
        <f t="shared" si="152"/>
        <v>27.027318705496707</v>
      </c>
      <c r="J824" s="13">
        <f t="shared" si="146"/>
        <v>24.850353427679497</v>
      </c>
      <c r="K824" s="13">
        <f t="shared" si="147"/>
        <v>2.1769652778172102</v>
      </c>
      <c r="L824" s="13">
        <f t="shared" si="148"/>
        <v>0</v>
      </c>
      <c r="M824" s="13">
        <f t="shared" si="153"/>
        <v>2.5231519943425784</v>
      </c>
      <c r="N824" s="13">
        <f t="shared" si="149"/>
        <v>1.5643542364923986</v>
      </c>
      <c r="O824" s="13">
        <f t="shared" si="150"/>
        <v>1.5643542364923986</v>
      </c>
      <c r="Q824">
        <v>15.9694009136256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43.794577215232358</v>
      </c>
      <c r="G825" s="13">
        <f t="shared" si="144"/>
        <v>1.841614497790284</v>
      </c>
      <c r="H825" s="13">
        <f t="shared" si="145"/>
        <v>41.952962717442077</v>
      </c>
      <c r="I825" s="16">
        <f t="shared" si="152"/>
        <v>44.129927995259287</v>
      </c>
      <c r="J825" s="13">
        <f t="shared" si="146"/>
        <v>34.959572597909158</v>
      </c>
      <c r="K825" s="13">
        <f t="shared" si="147"/>
        <v>9.1703553973501286</v>
      </c>
      <c r="L825" s="13">
        <f t="shared" si="148"/>
        <v>0</v>
      </c>
      <c r="M825" s="13">
        <f t="shared" si="153"/>
        <v>0.95879775785017984</v>
      </c>
      <c r="N825" s="13">
        <f t="shared" si="149"/>
        <v>0.59445460986711152</v>
      </c>
      <c r="O825" s="13">
        <f t="shared" si="150"/>
        <v>2.4360691076573957</v>
      </c>
      <c r="Q825">
        <v>14.560650511550721</v>
      </c>
    </row>
    <row r="826" spans="1:17" x14ac:dyDescent="0.2">
      <c r="A826" s="14">
        <f t="shared" si="151"/>
        <v>47119</v>
      </c>
      <c r="B826" s="1">
        <v>1</v>
      </c>
      <c r="F826" s="34">
        <v>43.379840719521503</v>
      </c>
      <c r="G826" s="13">
        <f t="shared" si="144"/>
        <v>1.7952457943648803</v>
      </c>
      <c r="H826" s="13">
        <f t="shared" si="145"/>
        <v>41.584594925156622</v>
      </c>
      <c r="I826" s="16">
        <f t="shared" si="152"/>
        <v>50.754950322506751</v>
      </c>
      <c r="J826" s="13">
        <f t="shared" si="146"/>
        <v>35.825936776802848</v>
      </c>
      <c r="K826" s="13">
        <f t="shared" si="147"/>
        <v>14.929013545703903</v>
      </c>
      <c r="L826" s="13">
        <f t="shared" si="148"/>
        <v>3.8150042693248341</v>
      </c>
      <c r="M826" s="13">
        <f t="shared" si="153"/>
        <v>4.1793474173079028</v>
      </c>
      <c r="N826" s="13">
        <f t="shared" si="149"/>
        <v>2.5911953987308998</v>
      </c>
      <c r="O826" s="13">
        <f t="shared" si="150"/>
        <v>4.3864411930957798</v>
      </c>
      <c r="Q826">
        <v>12.75281159354839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18.94772310447992</v>
      </c>
      <c r="G827" s="13">
        <f t="shared" si="144"/>
        <v>0</v>
      </c>
      <c r="H827" s="13">
        <f t="shared" si="145"/>
        <v>18.94772310447992</v>
      </c>
      <c r="I827" s="16">
        <f t="shared" si="152"/>
        <v>30.061732380858988</v>
      </c>
      <c r="J827" s="13">
        <f t="shared" si="146"/>
        <v>26.136255733115114</v>
      </c>
      <c r="K827" s="13">
        <f t="shared" si="147"/>
        <v>3.9254766477438743</v>
      </c>
      <c r="L827" s="13">
        <f t="shared" si="148"/>
        <v>0</v>
      </c>
      <c r="M827" s="13">
        <f t="shared" si="153"/>
        <v>1.5881520185770031</v>
      </c>
      <c r="N827" s="13">
        <f t="shared" si="149"/>
        <v>0.98465425151774189</v>
      </c>
      <c r="O827" s="13">
        <f t="shared" si="150"/>
        <v>0.98465425151774189</v>
      </c>
      <c r="Q827">
        <v>13.40771122041952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15.14921079295968</v>
      </c>
      <c r="G828" s="13">
        <f t="shared" si="144"/>
        <v>0</v>
      </c>
      <c r="H828" s="13">
        <f t="shared" si="145"/>
        <v>15.14921079295968</v>
      </c>
      <c r="I828" s="16">
        <f t="shared" si="152"/>
        <v>19.074687440703556</v>
      </c>
      <c r="J828" s="13">
        <f t="shared" si="146"/>
        <v>18.186687338125616</v>
      </c>
      <c r="K828" s="13">
        <f t="shared" si="147"/>
        <v>0.88800010257794071</v>
      </c>
      <c r="L828" s="13">
        <f t="shared" si="148"/>
        <v>0</v>
      </c>
      <c r="M828" s="13">
        <f t="shared" si="153"/>
        <v>0.60349776705926117</v>
      </c>
      <c r="N828" s="13">
        <f t="shared" si="149"/>
        <v>0.37416861557674191</v>
      </c>
      <c r="O828" s="13">
        <f t="shared" si="150"/>
        <v>0.37416861557674191</v>
      </c>
      <c r="Q828">
        <v>15.29940650294094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5.317527628659855</v>
      </c>
      <c r="G829" s="13">
        <f t="shared" si="144"/>
        <v>0</v>
      </c>
      <c r="H829" s="13">
        <f t="shared" si="145"/>
        <v>5.317527628659855</v>
      </c>
      <c r="I829" s="16">
        <f t="shared" si="152"/>
        <v>6.2055277312377957</v>
      </c>
      <c r="J829" s="13">
        <f t="shared" si="146"/>
        <v>6.1929956716170045</v>
      </c>
      <c r="K829" s="13">
        <f t="shared" si="147"/>
        <v>1.2532059620791181E-2</v>
      </c>
      <c r="L829" s="13">
        <f t="shared" si="148"/>
        <v>0</v>
      </c>
      <c r="M829" s="13">
        <f t="shared" si="153"/>
        <v>0.22932915148251926</v>
      </c>
      <c r="N829" s="13">
        <f t="shared" si="149"/>
        <v>0.14218407391916194</v>
      </c>
      <c r="O829" s="13">
        <f t="shared" si="150"/>
        <v>0.14218407391916194</v>
      </c>
      <c r="Q829">
        <v>22.10606108234661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31.198538136370129</v>
      </c>
      <c r="G830" s="13">
        <f t="shared" si="144"/>
        <v>0.4333420008606832</v>
      </c>
      <c r="H830" s="13">
        <f t="shared" si="145"/>
        <v>30.765196135509445</v>
      </c>
      <c r="I830" s="16">
        <f t="shared" si="152"/>
        <v>30.777728195130237</v>
      </c>
      <c r="J830" s="13">
        <f t="shared" si="146"/>
        <v>29.083691850228615</v>
      </c>
      <c r="K830" s="13">
        <f t="shared" si="147"/>
        <v>1.6940363449016225</v>
      </c>
      <c r="L830" s="13">
        <f t="shared" si="148"/>
        <v>0</v>
      </c>
      <c r="M830" s="13">
        <f t="shared" si="153"/>
        <v>8.714507756335732E-2</v>
      </c>
      <c r="N830" s="13">
        <f t="shared" si="149"/>
        <v>5.4029948089281542E-2</v>
      </c>
      <c r="O830" s="13">
        <f t="shared" si="150"/>
        <v>0.48737194894996472</v>
      </c>
      <c r="Q830">
        <v>20.79896128979647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24.177799295618399</v>
      </c>
      <c r="G831" s="13">
        <f t="shared" si="144"/>
        <v>0</v>
      </c>
      <c r="H831" s="13">
        <f t="shared" si="145"/>
        <v>24.177799295618399</v>
      </c>
      <c r="I831" s="16">
        <f t="shared" si="152"/>
        <v>25.871835640520022</v>
      </c>
      <c r="J831" s="13">
        <f t="shared" si="146"/>
        <v>25.193469095861303</v>
      </c>
      <c r="K831" s="13">
        <f t="shared" si="147"/>
        <v>0.6783665446587186</v>
      </c>
      <c r="L831" s="13">
        <f t="shared" si="148"/>
        <v>0</v>
      </c>
      <c r="M831" s="13">
        <f t="shared" si="153"/>
        <v>3.3115129474075779E-2</v>
      </c>
      <c r="N831" s="13">
        <f t="shared" si="149"/>
        <v>2.0531380273926984E-2</v>
      </c>
      <c r="O831" s="13">
        <f t="shared" si="150"/>
        <v>2.0531380273926984E-2</v>
      </c>
      <c r="Q831">
        <v>23.917703701002321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1.323967507252352</v>
      </c>
      <c r="G832" s="13">
        <f t="shared" si="144"/>
        <v>0</v>
      </c>
      <c r="H832" s="13">
        <f t="shared" si="145"/>
        <v>1.323967507252352</v>
      </c>
      <c r="I832" s="16">
        <f t="shared" si="152"/>
        <v>2.0023340519110704</v>
      </c>
      <c r="J832" s="13">
        <f t="shared" si="146"/>
        <v>2.0020388686006503</v>
      </c>
      <c r="K832" s="13">
        <f t="shared" si="147"/>
        <v>2.951833104201107E-4</v>
      </c>
      <c r="L832" s="13">
        <f t="shared" si="148"/>
        <v>0</v>
      </c>
      <c r="M832" s="13">
        <f t="shared" si="153"/>
        <v>1.2583749200148795E-2</v>
      </c>
      <c r="N832" s="13">
        <f t="shared" si="149"/>
        <v>7.8019245040922532E-3</v>
      </c>
      <c r="O832" s="13">
        <f t="shared" si="150"/>
        <v>7.8019245040922532E-3</v>
      </c>
      <c r="Q832">
        <v>24.65481498464051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7.9838102729803087</v>
      </c>
      <c r="G833" s="13">
        <f t="shared" si="144"/>
        <v>0</v>
      </c>
      <c r="H833" s="13">
        <f t="shared" si="145"/>
        <v>7.9838102729803087</v>
      </c>
      <c r="I833" s="16">
        <f t="shared" si="152"/>
        <v>7.9841054562907292</v>
      </c>
      <c r="J833" s="13">
        <f t="shared" si="146"/>
        <v>7.9645130487023499</v>
      </c>
      <c r="K833" s="13">
        <f t="shared" si="147"/>
        <v>1.9592407588379324E-2</v>
      </c>
      <c r="L833" s="13">
        <f t="shared" si="148"/>
        <v>0</v>
      </c>
      <c r="M833" s="13">
        <f t="shared" si="153"/>
        <v>4.7818246960565419E-3</v>
      </c>
      <c r="N833" s="13">
        <f t="shared" si="149"/>
        <v>2.964731311555056E-3</v>
      </c>
      <c r="O833" s="13">
        <f t="shared" si="150"/>
        <v>2.964731311555056E-3</v>
      </c>
      <c r="Q833">
        <v>24.301425000000009</v>
      </c>
    </row>
    <row r="834" spans="1:17" x14ac:dyDescent="0.2">
      <c r="A834" s="14">
        <f t="shared" si="151"/>
        <v>47362</v>
      </c>
      <c r="B834" s="1">
        <v>9</v>
      </c>
      <c r="F834" s="34">
        <v>28.493270807189251</v>
      </c>
      <c r="G834" s="13">
        <f t="shared" si="144"/>
        <v>0.13088552603750789</v>
      </c>
      <c r="H834" s="13">
        <f t="shared" si="145"/>
        <v>28.362385281151745</v>
      </c>
      <c r="I834" s="16">
        <f t="shared" si="152"/>
        <v>28.381977688740125</v>
      </c>
      <c r="J834" s="13">
        <f t="shared" si="146"/>
        <v>27.57110570865995</v>
      </c>
      <c r="K834" s="13">
        <f t="shared" si="147"/>
        <v>0.8108719800801758</v>
      </c>
      <c r="L834" s="13">
        <f t="shared" si="148"/>
        <v>0</v>
      </c>
      <c r="M834" s="13">
        <f t="shared" si="153"/>
        <v>1.8170933845014859E-3</v>
      </c>
      <c r="N834" s="13">
        <f t="shared" si="149"/>
        <v>1.1265978983909211E-3</v>
      </c>
      <c r="O834" s="13">
        <f t="shared" si="150"/>
        <v>0.13201212393589881</v>
      </c>
      <c r="Q834">
        <v>24.602424904292249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20.422047770144939</v>
      </c>
      <c r="G835" s="13">
        <f t="shared" si="144"/>
        <v>0</v>
      </c>
      <c r="H835" s="13">
        <f t="shared" si="145"/>
        <v>20.422047770144939</v>
      </c>
      <c r="I835" s="16">
        <f t="shared" si="152"/>
        <v>21.232919750225115</v>
      </c>
      <c r="J835" s="13">
        <f t="shared" si="146"/>
        <v>20.794956561463149</v>
      </c>
      <c r="K835" s="13">
        <f t="shared" si="147"/>
        <v>0.43796318876196594</v>
      </c>
      <c r="L835" s="13">
        <f t="shared" si="148"/>
        <v>0</v>
      </c>
      <c r="M835" s="13">
        <f t="shared" si="153"/>
        <v>6.9049548611056473E-4</v>
      </c>
      <c r="N835" s="13">
        <f t="shared" si="149"/>
        <v>4.2810720138855015E-4</v>
      </c>
      <c r="O835" s="13">
        <f t="shared" si="150"/>
        <v>4.2810720138855015E-4</v>
      </c>
      <c r="Q835">
        <v>22.87364142054874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161.22081830476441</v>
      </c>
      <c r="G836" s="13">
        <f t="shared" si="144"/>
        <v>14.97019759513249</v>
      </c>
      <c r="H836" s="13">
        <f t="shared" si="145"/>
        <v>146.2506207096319</v>
      </c>
      <c r="I836" s="16">
        <f t="shared" si="152"/>
        <v>146.68858389839386</v>
      </c>
      <c r="J836" s="13">
        <f t="shared" si="146"/>
        <v>55.902486593311806</v>
      </c>
      <c r="K836" s="13">
        <f t="shared" si="147"/>
        <v>90.786097305082052</v>
      </c>
      <c r="L836" s="13">
        <f t="shared" si="148"/>
        <v>80.229848692323301</v>
      </c>
      <c r="M836" s="13">
        <f t="shared" si="153"/>
        <v>80.230111080608026</v>
      </c>
      <c r="N836" s="13">
        <f t="shared" si="149"/>
        <v>49.742668869976974</v>
      </c>
      <c r="O836" s="13">
        <f t="shared" si="150"/>
        <v>64.712866465109471</v>
      </c>
      <c r="Q836">
        <v>15.33677778971504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135.9710172484273</v>
      </c>
      <c r="G837" s="13">
        <f t="shared" si="144"/>
        <v>12.14719901931389</v>
      </c>
      <c r="H837" s="13">
        <f t="shared" si="145"/>
        <v>123.82381822911341</v>
      </c>
      <c r="I837" s="16">
        <f t="shared" si="152"/>
        <v>134.38006684187218</v>
      </c>
      <c r="J837" s="13">
        <f t="shared" si="146"/>
        <v>46.804668666541396</v>
      </c>
      <c r="K837" s="13">
        <f t="shared" si="147"/>
        <v>87.575398175330776</v>
      </c>
      <c r="L837" s="13">
        <f t="shared" si="148"/>
        <v>76.995541989112226</v>
      </c>
      <c r="M837" s="13">
        <f t="shared" si="153"/>
        <v>107.48298419974327</v>
      </c>
      <c r="N837" s="13">
        <f t="shared" si="149"/>
        <v>66.639450203840823</v>
      </c>
      <c r="O837" s="13">
        <f t="shared" si="150"/>
        <v>78.786649223154711</v>
      </c>
      <c r="Q837">
        <v>12.564804818968691</v>
      </c>
    </row>
    <row r="838" spans="1:17" x14ac:dyDescent="0.2">
      <c r="A838" s="14">
        <f t="shared" si="151"/>
        <v>47484</v>
      </c>
      <c r="B838" s="1">
        <v>1</v>
      </c>
      <c r="F838" s="34">
        <v>168.0571429</v>
      </c>
      <c r="G838" s="13">
        <f t="shared" ref="G838:G901" si="157">IF((F838-$J$2)&gt;0,$I$2*(F838-$J$2),0)</f>
        <v>15.734517858611961</v>
      </c>
      <c r="H838" s="13">
        <f t="shared" ref="H838:H901" si="158">F838-G838</f>
        <v>152.32262504138805</v>
      </c>
      <c r="I838" s="16">
        <f t="shared" si="152"/>
        <v>162.90248122760659</v>
      </c>
      <c r="J838" s="13">
        <f t="shared" ref="J838:J901" si="159">I838/SQRT(1+(I838/($K$2*(300+(25*Q838)+0.05*(Q838)^3)))^2)</f>
        <v>46.147435065505491</v>
      </c>
      <c r="K838" s="13">
        <f t="shared" ref="K838:K901" si="160">I838-J838</f>
        <v>116.7550461621011</v>
      </c>
      <c r="L838" s="13">
        <f t="shared" ref="L838:L901" si="161">IF(K838&gt;$N$2,(K838-$N$2)/$L$2,0)</f>
        <v>106.3897415908238</v>
      </c>
      <c r="M838" s="13">
        <f t="shared" si="153"/>
        <v>147.23327558672625</v>
      </c>
      <c r="N838" s="13">
        <f t="shared" ref="N838:N901" si="162">$M$2*M838</f>
        <v>91.284630863770275</v>
      </c>
      <c r="O838" s="13">
        <f t="shared" ref="O838:O901" si="163">N838+G838</f>
        <v>107.01914872238224</v>
      </c>
      <c r="Q838">
        <v>12.021606593548389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157.66402349823861</v>
      </c>
      <c r="G839" s="13">
        <f t="shared" si="157"/>
        <v>14.572537960076422</v>
      </c>
      <c r="H839" s="13">
        <f t="shared" si="158"/>
        <v>143.09148553816217</v>
      </c>
      <c r="I839" s="16">
        <f t="shared" ref="I839:I902" si="166">H839+K838-L838</f>
        <v>153.45679010943945</v>
      </c>
      <c r="J839" s="13">
        <f t="shared" si="159"/>
        <v>48.258981767644663</v>
      </c>
      <c r="K839" s="13">
        <f t="shared" si="160"/>
        <v>105.1978083417948</v>
      </c>
      <c r="L839" s="13">
        <f t="shared" si="161"/>
        <v>94.747525910615593</v>
      </c>
      <c r="M839" s="13">
        <f t="shared" ref="M839:M902" si="167">L839+M838-N838</f>
        <v>150.69617063357157</v>
      </c>
      <c r="N839" s="13">
        <f t="shared" si="162"/>
        <v>93.431625792814373</v>
      </c>
      <c r="O839" s="13">
        <f t="shared" si="163"/>
        <v>108.00416375289079</v>
      </c>
      <c r="Q839">
        <v>12.828284688070241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13.029795750269029</v>
      </c>
      <c r="G840" s="13">
        <f t="shared" si="157"/>
        <v>0</v>
      </c>
      <c r="H840" s="13">
        <f t="shared" si="158"/>
        <v>13.029795750269029</v>
      </c>
      <c r="I840" s="16">
        <f t="shared" si="166"/>
        <v>23.480078181448235</v>
      </c>
      <c r="J840" s="13">
        <f t="shared" si="159"/>
        <v>21.830761464103393</v>
      </c>
      <c r="K840" s="13">
        <f t="shared" si="160"/>
        <v>1.649316717344842</v>
      </c>
      <c r="L840" s="13">
        <f t="shared" si="161"/>
        <v>0</v>
      </c>
      <c r="M840" s="13">
        <f t="shared" si="167"/>
        <v>57.264544840757196</v>
      </c>
      <c r="N840" s="13">
        <f t="shared" si="162"/>
        <v>35.504017801269462</v>
      </c>
      <c r="O840" s="13">
        <f t="shared" si="163"/>
        <v>35.504017801269462</v>
      </c>
      <c r="Q840">
        <v>15.056322481237331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1.7116351854290739</v>
      </c>
      <c r="G841" s="13">
        <f t="shared" si="157"/>
        <v>0</v>
      </c>
      <c r="H841" s="13">
        <f t="shared" si="158"/>
        <v>1.7116351854290739</v>
      </c>
      <c r="I841" s="16">
        <f t="shared" si="166"/>
        <v>3.3609519027739161</v>
      </c>
      <c r="J841" s="13">
        <f t="shared" si="159"/>
        <v>3.3567020687909848</v>
      </c>
      <c r="K841" s="13">
        <f t="shared" si="160"/>
        <v>4.2498339829313281E-3</v>
      </c>
      <c r="L841" s="13">
        <f t="shared" si="161"/>
        <v>0</v>
      </c>
      <c r="M841" s="13">
        <f t="shared" si="167"/>
        <v>21.760527039487734</v>
      </c>
      <c r="N841" s="13">
        <f t="shared" si="162"/>
        <v>13.491526764482394</v>
      </c>
      <c r="O841" s="13">
        <f t="shared" si="163"/>
        <v>13.491526764482394</v>
      </c>
      <c r="Q841">
        <v>16.751992532029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2.2547073483528748</v>
      </c>
      <c r="G842" s="13">
        <f t="shared" si="157"/>
        <v>0</v>
      </c>
      <c r="H842" s="13">
        <f t="shared" si="158"/>
        <v>2.2547073483528748</v>
      </c>
      <c r="I842" s="16">
        <f t="shared" si="166"/>
        <v>2.2589571823358061</v>
      </c>
      <c r="J842" s="13">
        <f t="shared" si="159"/>
        <v>2.2579404558598895</v>
      </c>
      <c r="K842" s="13">
        <f t="shared" si="160"/>
        <v>1.0167264759166628E-3</v>
      </c>
      <c r="L842" s="13">
        <f t="shared" si="161"/>
        <v>0</v>
      </c>
      <c r="M842" s="13">
        <f t="shared" si="167"/>
        <v>8.2690002750053395</v>
      </c>
      <c r="N842" s="13">
        <f t="shared" si="162"/>
        <v>5.1267801705033103</v>
      </c>
      <c r="O842" s="13">
        <f t="shared" si="163"/>
        <v>5.1267801705033103</v>
      </c>
      <c r="Q842">
        <v>18.44942046367261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20.546434683465922</v>
      </c>
      <c r="G843" s="13">
        <f t="shared" si="157"/>
        <v>0</v>
      </c>
      <c r="H843" s="13">
        <f t="shared" si="158"/>
        <v>20.546434683465922</v>
      </c>
      <c r="I843" s="16">
        <f t="shared" si="166"/>
        <v>20.547451409941839</v>
      </c>
      <c r="J843" s="13">
        <f t="shared" si="159"/>
        <v>20.03689243440537</v>
      </c>
      <c r="K843" s="13">
        <f t="shared" si="160"/>
        <v>0.51055897553646901</v>
      </c>
      <c r="L843" s="13">
        <f t="shared" si="161"/>
        <v>0</v>
      </c>
      <c r="M843" s="13">
        <f t="shared" si="167"/>
        <v>3.1422201045020293</v>
      </c>
      <c r="N843" s="13">
        <f t="shared" si="162"/>
        <v>1.9481764647912581</v>
      </c>
      <c r="O843" s="13">
        <f t="shared" si="163"/>
        <v>1.9481764647912581</v>
      </c>
      <c r="Q843">
        <v>21.044101920745511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0.24774566679474239</v>
      </c>
      <c r="G844" s="13">
        <f t="shared" si="157"/>
        <v>0</v>
      </c>
      <c r="H844" s="13">
        <f t="shared" si="158"/>
        <v>0.24774566679474239</v>
      </c>
      <c r="I844" s="16">
        <f t="shared" si="166"/>
        <v>0.75830464233121142</v>
      </c>
      <c r="J844" s="13">
        <f t="shared" si="159"/>
        <v>0.75828276363958602</v>
      </c>
      <c r="K844" s="13">
        <f t="shared" si="160"/>
        <v>2.1878691625398794E-5</v>
      </c>
      <c r="L844" s="13">
        <f t="shared" si="161"/>
        <v>0</v>
      </c>
      <c r="M844" s="13">
        <f t="shared" si="167"/>
        <v>1.1940436397107712</v>
      </c>
      <c r="N844" s="13">
        <f t="shared" si="162"/>
        <v>0.74030705662067819</v>
      </c>
      <c r="O844" s="13">
        <f t="shared" si="163"/>
        <v>0.74030705662067819</v>
      </c>
      <c r="Q844">
        <v>22.440550465279049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13.151331222177451</v>
      </c>
      <c r="G845" s="13">
        <f t="shared" si="157"/>
        <v>0</v>
      </c>
      <c r="H845" s="13">
        <f t="shared" si="158"/>
        <v>13.151331222177451</v>
      </c>
      <c r="I845" s="16">
        <f t="shared" si="166"/>
        <v>13.151353100869075</v>
      </c>
      <c r="J845" s="13">
        <f t="shared" si="159"/>
        <v>13.087882551602766</v>
      </c>
      <c r="K845" s="13">
        <f t="shared" si="160"/>
        <v>6.3470549266309462E-2</v>
      </c>
      <c r="L845" s="13">
        <f t="shared" si="161"/>
        <v>0</v>
      </c>
      <c r="M845" s="13">
        <f t="shared" si="167"/>
        <v>0.45373658309009302</v>
      </c>
      <c r="N845" s="13">
        <f t="shared" si="162"/>
        <v>0.28131668151585765</v>
      </c>
      <c r="O845" s="13">
        <f t="shared" si="163"/>
        <v>0.28131668151585765</v>
      </c>
      <c r="Q845">
        <v>26.594802000000008</v>
      </c>
    </row>
    <row r="846" spans="1:17" x14ac:dyDescent="0.2">
      <c r="A846" s="14">
        <f t="shared" si="164"/>
        <v>47727</v>
      </c>
      <c r="B846" s="1">
        <v>9</v>
      </c>
      <c r="F846" s="34">
        <v>7.62652377105307</v>
      </c>
      <c r="G846" s="13">
        <f t="shared" si="157"/>
        <v>0</v>
      </c>
      <c r="H846" s="13">
        <f t="shared" si="158"/>
        <v>7.62652377105307</v>
      </c>
      <c r="I846" s="16">
        <f t="shared" si="166"/>
        <v>7.6899943203193795</v>
      </c>
      <c r="J846" s="13">
        <f t="shared" si="159"/>
        <v>7.6730773451231498</v>
      </c>
      <c r="K846" s="13">
        <f t="shared" si="160"/>
        <v>1.69169751962297E-2</v>
      </c>
      <c r="L846" s="13">
        <f t="shared" si="161"/>
        <v>0</v>
      </c>
      <c r="M846" s="13">
        <f t="shared" si="167"/>
        <v>0.17241990157423537</v>
      </c>
      <c r="N846" s="13">
        <f t="shared" si="162"/>
        <v>0.10690033897602592</v>
      </c>
      <c r="O846" s="13">
        <f t="shared" si="163"/>
        <v>0.10690033897602592</v>
      </c>
      <c r="Q846">
        <v>24.549184770818389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16.87001878939779</v>
      </c>
      <c r="G847" s="13">
        <f t="shared" si="157"/>
        <v>0</v>
      </c>
      <c r="H847" s="13">
        <f t="shared" si="158"/>
        <v>16.87001878939779</v>
      </c>
      <c r="I847" s="16">
        <f t="shared" si="166"/>
        <v>16.886935764594021</v>
      </c>
      <c r="J847" s="13">
        <f t="shared" si="159"/>
        <v>16.536485171545142</v>
      </c>
      <c r="K847" s="13">
        <f t="shared" si="160"/>
        <v>0.35045059304887971</v>
      </c>
      <c r="L847" s="13">
        <f t="shared" si="161"/>
        <v>0</v>
      </c>
      <c r="M847" s="13">
        <f t="shared" si="167"/>
        <v>6.5519562598209444E-2</v>
      </c>
      <c r="N847" s="13">
        <f t="shared" si="162"/>
        <v>4.0622128810889856E-2</v>
      </c>
      <c r="O847" s="13">
        <f t="shared" si="163"/>
        <v>4.0622128810889856E-2</v>
      </c>
      <c r="Q847">
        <v>19.589632080033489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97.251700555787792</v>
      </c>
      <c r="G848" s="13">
        <f t="shared" si="157"/>
        <v>7.8182708176179059</v>
      </c>
      <c r="H848" s="13">
        <f t="shared" si="158"/>
        <v>89.433429738169892</v>
      </c>
      <c r="I848" s="16">
        <f t="shared" si="166"/>
        <v>89.783880331218768</v>
      </c>
      <c r="J848" s="13">
        <f t="shared" si="159"/>
        <v>47.198141393382507</v>
      </c>
      <c r="K848" s="13">
        <f t="shared" si="160"/>
        <v>42.585738937836261</v>
      </c>
      <c r="L848" s="13">
        <f t="shared" si="161"/>
        <v>31.675083557280715</v>
      </c>
      <c r="M848" s="13">
        <f t="shared" si="167"/>
        <v>31.699980991068035</v>
      </c>
      <c r="N848" s="13">
        <f t="shared" si="162"/>
        <v>19.653988214462181</v>
      </c>
      <c r="O848" s="13">
        <f t="shared" si="163"/>
        <v>27.472259032080089</v>
      </c>
      <c r="Q848">
        <v>14.099128727834669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22.007355541307579</v>
      </c>
      <c r="G849" s="13">
        <f t="shared" si="157"/>
        <v>0</v>
      </c>
      <c r="H849" s="13">
        <f t="shared" si="158"/>
        <v>22.007355541307579</v>
      </c>
      <c r="I849" s="16">
        <f t="shared" si="166"/>
        <v>32.918010921863129</v>
      </c>
      <c r="J849" s="13">
        <f t="shared" si="159"/>
        <v>27.872180289350297</v>
      </c>
      <c r="K849" s="13">
        <f t="shared" si="160"/>
        <v>5.0458306325128319</v>
      </c>
      <c r="L849" s="13">
        <f t="shared" si="161"/>
        <v>0</v>
      </c>
      <c r="M849" s="13">
        <f t="shared" si="167"/>
        <v>12.045992776605853</v>
      </c>
      <c r="N849" s="13">
        <f t="shared" si="162"/>
        <v>7.4685155214956289</v>
      </c>
      <c r="O849" s="13">
        <f t="shared" si="163"/>
        <v>7.4685155214956289</v>
      </c>
      <c r="Q849">
        <v>13.266001881372921</v>
      </c>
    </row>
    <row r="850" spans="1:17" x14ac:dyDescent="0.2">
      <c r="A850" s="14">
        <f t="shared" si="164"/>
        <v>47849</v>
      </c>
      <c r="B850" s="1">
        <v>1</v>
      </c>
      <c r="F850" s="34">
        <v>114.50312983801621</v>
      </c>
      <c r="G850" s="13">
        <f t="shared" si="157"/>
        <v>9.7470289961835697</v>
      </c>
      <c r="H850" s="13">
        <f t="shared" si="158"/>
        <v>104.75610084183263</v>
      </c>
      <c r="I850" s="16">
        <f t="shared" si="166"/>
        <v>109.80193147434547</v>
      </c>
      <c r="J850" s="13">
        <f t="shared" si="159"/>
        <v>43.269296355826839</v>
      </c>
      <c r="K850" s="13">
        <f t="shared" si="160"/>
        <v>66.532635118518627</v>
      </c>
      <c r="L850" s="13">
        <f t="shared" si="161"/>
        <v>55.798056065228067</v>
      </c>
      <c r="M850" s="13">
        <f t="shared" si="167"/>
        <v>60.375533320338292</v>
      </c>
      <c r="N850" s="13">
        <f t="shared" si="162"/>
        <v>37.432830658609738</v>
      </c>
      <c r="O850" s="13">
        <f t="shared" si="163"/>
        <v>47.179859654793304</v>
      </c>
      <c r="Q850">
        <v>11.69943059354839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35.257841130118493</v>
      </c>
      <c r="G851" s="13">
        <f t="shared" si="157"/>
        <v>0.88718346062504749</v>
      </c>
      <c r="H851" s="13">
        <f t="shared" si="158"/>
        <v>34.370657669493447</v>
      </c>
      <c r="I851" s="16">
        <f t="shared" si="166"/>
        <v>45.105236722783999</v>
      </c>
      <c r="J851" s="13">
        <f t="shared" si="159"/>
        <v>34.860080831068544</v>
      </c>
      <c r="K851" s="13">
        <f t="shared" si="160"/>
        <v>10.245155891715456</v>
      </c>
      <c r="L851" s="13">
        <f t="shared" si="161"/>
        <v>0</v>
      </c>
      <c r="M851" s="13">
        <f t="shared" si="167"/>
        <v>22.942702661728553</v>
      </c>
      <c r="N851" s="13">
        <f t="shared" si="162"/>
        <v>14.224475650271703</v>
      </c>
      <c r="O851" s="13">
        <f t="shared" si="163"/>
        <v>15.111659110896751</v>
      </c>
      <c r="Q851">
        <v>13.9554138313856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0.264285714</v>
      </c>
      <c r="G852" s="13">
        <f t="shared" si="157"/>
        <v>0</v>
      </c>
      <c r="H852" s="13">
        <f t="shared" si="158"/>
        <v>0.264285714</v>
      </c>
      <c r="I852" s="16">
        <f t="shared" si="166"/>
        <v>10.509441605715455</v>
      </c>
      <c r="J852" s="13">
        <f t="shared" si="159"/>
        <v>10.394522212372555</v>
      </c>
      <c r="K852" s="13">
        <f t="shared" si="160"/>
        <v>0.11491939334290002</v>
      </c>
      <c r="L852" s="13">
        <f t="shared" si="161"/>
        <v>0</v>
      </c>
      <c r="M852" s="13">
        <f t="shared" si="167"/>
        <v>8.7182270114568503</v>
      </c>
      <c r="N852" s="13">
        <f t="shared" si="162"/>
        <v>5.4053007471032473</v>
      </c>
      <c r="O852" s="13">
        <f t="shared" si="163"/>
        <v>5.4053007471032473</v>
      </c>
      <c r="Q852">
        <v>17.51979589637925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59.199794983938787</v>
      </c>
      <c r="G853" s="13">
        <f t="shared" si="157"/>
        <v>3.5639610511037794</v>
      </c>
      <c r="H853" s="13">
        <f t="shared" si="158"/>
        <v>55.635833932835006</v>
      </c>
      <c r="I853" s="16">
        <f t="shared" si="166"/>
        <v>55.750753326177907</v>
      </c>
      <c r="J853" s="13">
        <f t="shared" si="159"/>
        <v>44.644755180869126</v>
      </c>
      <c r="K853" s="13">
        <f t="shared" si="160"/>
        <v>11.105998145308781</v>
      </c>
      <c r="L853" s="13">
        <f t="shared" si="161"/>
        <v>0</v>
      </c>
      <c r="M853" s="13">
        <f t="shared" si="167"/>
        <v>3.312926264353603</v>
      </c>
      <c r="N853" s="13">
        <f t="shared" si="162"/>
        <v>2.0540142838992339</v>
      </c>
      <c r="O853" s="13">
        <f t="shared" si="163"/>
        <v>5.6179753350030133</v>
      </c>
      <c r="Q853">
        <v>18.312258138594629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27.740389392099171</v>
      </c>
      <c r="G854" s="13">
        <f t="shared" si="157"/>
        <v>4.6711272235766821E-2</v>
      </c>
      <c r="H854" s="13">
        <f t="shared" si="158"/>
        <v>27.693678119863403</v>
      </c>
      <c r="I854" s="16">
        <f t="shared" si="166"/>
        <v>38.799676265172181</v>
      </c>
      <c r="J854" s="13">
        <f t="shared" si="159"/>
        <v>35.430287735878103</v>
      </c>
      <c r="K854" s="13">
        <f t="shared" si="160"/>
        <v>3.3693885292940777</v>
      </c>
      <c r="L854" s="13">
        <f t="shared" si="161"/>
        <v>0</v>
      </c>
      <c r="M854" s="13">
        <f t="shared" si="167"/>
        <v>1.2589119804543691</v>
      </c>
      <c r="N854" s="13">
        <f t="shared" si="162"/>
        <v>0.78052542788170887</v>
      </c>
      <c r="O854" s="13">
        <f t="shared" si="163"/>
        <v>0.82723670011747563</v>
      </c>
      <c r="Q854">
        <v>20.483056205024852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10.30231423864732</v>
      </c>
      <c r="G855" s="13">
        <f t="shared" si="157"/>
        <v>0</v>
      </c>
      <c r="H855" s="13">
        <f t="shared" si="158"/>
        <v>10.30231423864732</v>
      </c>
      <c r="I855" s="16">
        <f t="shared" si="166"/>
        <v>13.671702767941397</v>
      </c>
      <c r="J855" s="13">
        <f t="shared" si="159"/>
        <v>13.55212503783234</v>
      </c>
      <c r="K855" s="13">
        <f t="shared" si="160"/>
        <v>0.11957773010905726</v>
      </c>
      <c r="L855" s="13">
        <f t="shared" si="161"/>
        <v>0</v>
      </c>
      <c r="M855" s="13">
        <f t="shared" si="167"/>
        <v>0.47838655257266027</v>
      </c>
      <c r="N855" s="13">
        <f t="shared" si="162"/>
        <v>0.29659966259504938</v>
      </c>
      <c r="O855" s="13">
        <f t="shared" si="163"/>
        <v>0.29659966259504938</v>
      </c>
      <c r="Q855">
        <v>22.84256638988251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20.74380493203584</v>
      </c>
      <c r="G856" s="13">
        <f t="shared" si="157"/>
        <v>0</v>
      </c>
      <c r="H856" s="13">
        <f t="shared" si="158"/>
        <v>20.74380493203584</v>
      </c>
      <c r="I856" s="16">
        <f t="shared" si="166"/>
        <v>20.863382662144897</v>
      </c>
      <c r="J856" s="13">
        <f t="shared" si="159"/>
        <v>20.489723039499555</v>
      </c>
      <c r="K856" s="13">
        <f t="shared" si="160"/>
        <v>0.37365962264534147</v>
      </c>
      <c r="L856" s="13">
        <f t="shared" si="161"/>
        <v>0</v>
      </c>
      <c r="M856" s="13">
        <f t="shared" si="167"/>
        <v>0.18178688997761089</v>
      </c>
      <c r="N856" s="13">
        <f t="shared" si="162"/>
        <v>0.11270787178611875</v>
      </c>
      <c r="O856" s="13">
        <f t="shared" si="163"/>
        <v>0.11270787178611875</v>
      </c>
      <c r="Q856">
        <v>23.65844966218787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2.1816818712844732</v>
      </c>
      <c r="G857" s="13">
        <f t="shared" si="157"/>
        <v>0</v>
      </c>
      <c r="H857" s="13">
        <f t="shared" si="158"/>
        <v>2.1816818712844732</v>
      </c>
      <c r="I857" s="16">
        <f t="shared" si="166"/>
        <v>2.5553414939298147</v>
      </c>
      <c r="J857" s="13">
        <f t="shared" si="159"/>
        <v>2.554682622745152</v>
      </c>
      <c r="K857" s="13">
        <f t="shared" si="160"/>
        <v>6.5887118466267935E-4</v>
      </c>
      <c r="L857" s="13">
        <f t="shared" si="161"/>
        <v>0</v>
      </c>
      <c r="M857" s="13">
        <f t="shared" si="167"/>
        <v>6.9079018191492134E-2</v>
      </c>
      <c r="N857" s="13">
        <f t="shared" si="162"/>
        <v>4.2828991278725123E-2</v>
      </c>
      <c r="O857" s="13">
        <f t="shared" si="163"/>
        <v>4.2828991278725123E-2</v>
      </c>
      <c r="Q857">
        <v>24.143169000000011</v>
      </c>
    </row>
    <row r="858" spans="1:17" x14ac:dyDescent="0.2">
      <c r="A858" s="14">
        <f t="shared" si="164"/>
        <v>48092</v>
      </c>
      <c r="B858" s="1">
        <v>9</v>
      </c>
      <c r="F858" s="34">
        <v>9.3776652952839772</v>
      </c>
      <c r="G858" s="13">
        <f t="shared" si="157"/>
        <v>0</v>
      </c>
      <c r="H858" s="13">
        <f t="shared" si="158"/>
        <v>9.3776652952839772</v>
      </c>
      <c r="I858" s="16">
        <f t="shared" si="166"/>
        <v>9.3783241664686408</v>
      </c>
      <c r="J858" s="13">
        <f t="shared" si="159"/>
        <v>9.338757327205526</v>
      </c>
      <c r="K858" s="13">
        <f t="shared" si="160"/>
        <v>3.9566839263114773E-2</v>
      </c>
      <c r="L858" s="13">
        <f t="shared" si="161"/>
        <v>0</v>
      </c>
      <c r="M858" s="13">
        <f t="shared" si="167"/>
        <v>2.6250026912767011E-2</v>
      </c>
      <c r="N858" s="13">
        <f t="shared" si="162"/>
        <v>1.6275016685915546E-2</v>
      </c>
      <c r="O858" s="13">
        <f t="shared" si="163"/>
        <v>1.6275016685915546E-2</v>
      </c>
      <c r="Q858">
        <v>22.715006521979809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20.358776215571851</v>
      </c>
      <c r="G859" s="13">
        <f t="shared" si="157"/>
        <v>0</v>
      </c>
      <c r="H859" s="13">
        <f t="shared" si="158"/>
        <v>20.358776215571851</v>
      </c>
      <c r="I859" s="16">
        <f t="shared" si="166"/>
        <v>20.398343054834967</v>
      </c>
      <c r="J859" s="13">
        <f t="shared" si="159"/>
        <v>19.893478327947591</v>
      </c>
      <c r="K859" s="13">
        <f t="shared" si="160"/>
        <v>0.50486472688737649</v>
      </c>
      <c r="L859" s="13">
        <f t="shared" si="161"/>
        <v>0</v>
      </c>
      <c r="M859" s="13">
        <f t="shared" si="167"/>
        <v>9.9750102268514641E-3</v>
      </c>
      <c r="N859" s="13">
        <f t="shared" si="162"/>
        <v>6.1845063406479077E-3</v>
      </c>
      <c r="O859" s="13">
        <f t="shared" si="163"/>
        <v>6.1845063406479077E-3</v>
      </c>
      <c r="Q859">
        <v>20.970029595285791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1.090057852970332</v>
      </c>
      <c r="G860" s="13">
        <f t="shared" si="157"/>
        <v>0</v>
      </c>
      <c r="H860" s="13">
        <f t="shared" si="158"/>
        <v>1.090057852970332</v>
      </c>
      <c r="I860" s="16">
        <f t="shared" si="166"/>
        <v>1.5949225798577085</v>
      </c>
      <c r="J860" s="13">
        <f t="shared" si="159"/>
        <v>1.5944812657143148</v>
      </c>
      <c r="K860" s="13">
        <f t="shared" si="160"/>
        <v>4.4131414339365627E-4</v>
      </c>
      <c r="L860" s="13">
        <f t="shared" si="161"/>
        <v>0</v>
      </c>
      <c r="M860" s="13">
        <f t="shared" si="167"/>
        <v>3.7905038862035565E-3</v>
      </c>
      <c r="N860" s="13">
        <f t="shared" si="162"/>
        <v>2.3501124094462049E-3</v>
      </c>
      <c r="O860" s="13">
        <f t="shared" si="163"/>
        <v>2.3501124094462049E-3</v>
      </c>
      <c r="Q860">
        <v>16.96630573492396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25.183976788900772</v>
      </c>
      <c r="G861" s="13">
        <f t="shared" si="157"/>
        <v>0</v>
      </c>
      <c r="H861" s="13">
        <f t="shared" si="158"/>
        <v>25.183976788900772</v>
      </c>
      <c r="I861" s="16">
        <f t="shared" si="166"/>
        <v>25.184418103044166</v>
      </c>
      <c r="J861" s="13">
        <f t="shared" si="159"/>
        <v>22.889299084662625</v>
      </c>
      <c r="K861" s="13">
        <f t="shared" si="160"/>
        <v>2.2951190183815413</v>
      </c>
      <c r="L861" s="13">
        <f t="shared" si="161"/>
        <v>0</v>
      </c>
      <c r="M861" s="13">
        <f t="shared" si="167"/>
        <v>1.4403914767573515E-3</v>
      </c>
      <c r="N861" s="13">
        <f t="shared" si="162"/>
        <v>8.9304271558955791E-4</v>
      </c>
      <c r="O861" s="13">
        <f t="shared" si="163"/>
        <v>8.9304271558955791E-4</v>
      </c>
      <c r="Q861">
        <v>13.940837593548389</v>
      </c>
    </row>
    <row r="862" spans="1:17" x14ac:dyDescent="0.2">
      <c r="A862" s="14">
        <f t="shared" si="164"/>
        <v>48214</v>
      </c>
      <c r="B862" s="1">
        <v>1</v>
      </c>
      <c r="F862" s="34">
        <v>17.68438126874825</v>
      </c>
      <c r="G862" s="13">
        <f t="shared" si="157"/>
        <v>0</v>
      </c>
      <c r="H862" s="13">
        <f t="shared" si="158"/>
        <v>17.68438126874825</v>
      </c>
      <c r="I862" s="16">
        <f t="shared" si="166"/>
        <v>19.979500287129792</v>
      </c>
      <c r="J862" s="13">
        <f t="shared" si="159"/>
        <v>18.661751455110544</v>
      </c>
      <c r="K862" s="13">
        <f t="shared" si="160"/>
        <v>1.3177488320192481</v>
      </c>
      <c r="L862" s="13">
        <f t="shared" si="161"/>
        <v>0</v>
      </c>
      <c r="M862" s="13">
        <f t="shared" si="167"/>
        <v>5.4734876116779364E-4</v>
      </c>
      <c r="N862" s="13">
        <f t="shared" si="162"/>
        <v>3.3935623192403203E-4</v>
      </c>
      <c r="O862" s="13">
        <f t="shared" si="163"/>
        <v>3.3935623192403203E-4</v>
      </c>
      <c r="Q862">
        <v>13.228233382670719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12.07386833596855</v>
      </c>
      <c r="G863" s="13">
        <f t="shared" si="157"/>
        <v>0</v>
      </c>
      <c r="H863" s="13">
        <f t="shared" si="158"/>
        <v>12.07386833596855</v>
      </c>
      <c r="I863" s="16">
        <f t="shared" si="166"/>
        <v>13.391617167987798</v>
      </c>
      <c r="J863" s="13">
        <f t="shared" si="159"/>
        <v>13.046658536726151</v>
      </c>
      <c r="K863" s="13">
        <f t="shared" si="160"/>
        <v>0.3449586312616475</v>
      </c>
      <c r="L863" s="13">
        <f t="shared" si="161"/>
        <v>0</v>
      </c>
      <c r="M863" s="13">
        <f t="shared" si="167"/>
        <v>2.0799252924376161E-4</v>
      </c>
      <c r="N863" s="13">
        <f t="shared" si="162"/>
        <v>1.289553681311322E-4</v>
      </c>
      <c r="O863" s="13">
        <f t="shared" si="163"/>
        <v>1.289553681311322E-4</v>
      </c>
      <c r="Q863">
        <v>14.702741089994539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27.332586796650201</v>
      </c>
      <c r="G864" s="13">
        <f t="shared" si="157"/>
        <v>1.1177983070428559E-3</v>
      </c>
      <c r="H864" s="13">
        <f t="shared" si="158"/>
        <v>27.331468998343158</v>
      </c>
      <c r="I864" s="16">
        <f t="shared" si="166"/>
        <v>27.676427629604806</v>
      </c>
      <c r="J864" s="13">
        <f t="shared" si="159"/>
        <v>25.959121074955142</v>
      </c>
      <c r="K864" s="13">
        <f t="shared" si="160"/>
        <v>1.7173065546496638</v>
      </c>
      <c r="L864" s="13">
        <f t="shared" si="161"/>
        <v>0</v>
      </c>
      <c r="M864" s="13">
        <f t="shared" si="167"/>
        <v>7.9037161112629405E-5</v>
      </c>
      <c r="N864" s="13">
        <f t="shared" si="162"/>
        <v>4.9003039889830234E-5</v>
      </c>
      <c r="O864" s="13">
        <f t="shared" si="163"/>
        <v>1.1668013469326862E-3</v>
      </c>
      <c r="Q864">
        <v>18.37296457998082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16.453013251038541</v>
      </c>
      <c r="G865" s="13">
        <f t="shared" si="157"/>
        <v>0</v>
      </c>
      <c r="H865" s="13">
        <f t="shared" si="158"/>
        <v>16.453013251038541</v>
      </c>
      <c r="I865" s="16">
        <f t="shared" si="166"/>
        <v>18.170319805688205</v>
      </c>
      <c r="J865" s="13">
        <f t="shared" si="159"/>
        <v>17.744569104448285</v>
      </c>
      <c r="K865" s="13">
        <f t="shared" si="160"/>
        <v>0.4257507012399202</v>
      </c>
      <c r="L865" s="13">
        <f t="shared" si="161"/>
        <v>0</v>
      </c>
      <c r="M865" s="13">
        <f t="shared" si="167"/>
        <v>3.0034121222799171E-5</v>
      </c>
      <c r="N865" s="13">
        <f t="shared" si="162"/>
        <v>1.8621155158135485E-5</v>
      </c>
      <c r="O865" s="13">
        <f t="shared" si="163"/>
        <v>1.8621155158135485E-5</v>
      </c>
      <c r="Q865">
        <v>19.737795238585949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15.540414493334019</v>
      </c>
      <c r="G866" s="13">
        <f t="shared" si="157"/>
        <v>0</v>
      </c>
      <c r="H866" s="13">
        <f t="shared" si="158"/>
        <v>15.540414493334019</v>
      </c>
      <c r="I866" s="16">
        <f t="shared" si="166"/>
        <v>15.966165194573939</v>
      </c>
      <c r="J866" s="13">
        <f t="shared" si="159"/>
        <v>15.651571205965626</v>
      </c>
      <c r="K866" s="13">
        <f t="shared" si="160"/>
        <v>0.31459398860831378</v>
      </c>
      <c r="L866" s="13">
        <f t="shared" si="161"/>
        <v>0</v>
      </c>
      <c r="M866" s="13">
        <f t="shared" si="167"/>
        <v>1.1412966064663685E-5</v>
      </c>
      <c r="N866" s="13">
        <f t="shared" si="162"/>
        <v>7.076038960091485E-6</v>
      </c>
      <c r="O866" s="13">
        <f t="shared" si="163"/>
        <v>7.076038960091485E-6</v>
      </c>
      <c r="Q866">
        <v>19.175525480374521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15.542591633144649</v>
      </c>
      <c r="G867" s="13">
        <f t="shared" si="157"/>
        <v>0</v>
      </c>
      <c r="H867" s="13">
        <f t="shared" si="158"/>
        <v>15.542591633144649</v>
      </c>
      <c r="I867" s="16">
        <f t="shared" si="166"/>
        <v>15.857185621752963</v>
      </c>
      <c r="J867" s="13">
        <f t="shared" si="159"/>
        <v>15.647256610256356</v>
      </c>
      <c r="K867" s="13">
        <f t="shared" si="160"/>
        <v>0.20992901149660703</v>
      </c>
      <c r="L867" s="13">
        <f t="shared" si="161"/>
        <v>0</v>
      </c>
      <c r="M867" s="13">
        <f t="shared" si="167"/>
        <v>4.3369271045722004E-6</v>
      </c>
      <c r="N867" s="13">
        <f t="shared" si="162"/>
        <v>2.6888948048347641E-6</v>
      </c>
      <c r="O867" s="13">
        <f t="shared" si="163"/>
        <v>2.6888948048347641E-6</v>
      </c>
      <c r="Q867">
        <v>21.95794474914441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0.36428571399999998</v>
      </c>
      <c r="G868" s="13">
        <f t="shared" si="157"/>
        <v>0</v>
      </c>
      <c r="H868" s="13">
        <f t="shared" si="158"/>
        <v>0.36428571399999998</v>
      </c>
      <c r="I868" s="16">
        <f t="shared" si="166"/>
        <v>0.57421472549660701</v>
      </c>
      <c r="J868" s="13">
        <f t="shared" si="159"/>
        <v>0.57420551768788042</v>
      </c>
      <c r="K868" s="13">
        <f t="shared" si="160"/>
        <v>9.2078087265967667E-6</v>
      </c>
      <c r="L868" s="13">
        <f t="shared" si="161"/>
        <v>0</v>
      </c>
      <c r="M868" s="13">
        <f t="shared" si="167"/>
        <v>1.6480322997374363E-6</v>
      </c>
      <c r="N868" s="13">
        <f t="shared" si="162"/>
        <v>1.0217800258372105E-6</v>
      </c>
      <c r="O868" s="13">
        <f t="shared" si="163"/>
        <v>1.0217800258372105E-6</v>
      </c>
      <c r="Q868">
        <v>22.66216360304929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27.062610724105639</v>
      </c>
      <c r="G869" s="13">
        <f t="shared" si="157"/>
        <v>0</v>
      </c>
      <c r="H869" s="13">
        <f t="shared" si="158"/>
        <v>27.062610724105639</v>
      </c>
      <c r="I869" s="16">
        <f t="shared" si="166"/>
        <v>27.062619931914366</v>
      </c>
      <c r="J869" s="13">
        <f t="shared" si="159"/>
        <v>26.309301349538988</v>
      </c>
      <c r="K869" s="13">
        <f t="shared" si="160"/>
        <v>0.7533185823753783</v>
      </c>
      <c r="L869" s="13">
        <f t="shared" si="161"/>
        <v>0</v>
      </c>
      <c r="M869" s="13">
        <f t="shared" si="167"/>
        <v>6.262522739002258E-7</v>
      </c>
      <c r="N869" s="13">
        <f t="shared" si="162"/>
        <v>3.8827640981814E-7</v>
      </c>
      <c r="O869" s="13">
        <f t="shared" si="163"/>
        <v>3.8827640981814E-7</v>
      </c>
      <c r="Q869">
        <v>24.115497000000008</v>
      </c>
    </row>
    <row r="870" spans="1:17" x14ac:dyDescent="0.2">
      <c r="A870" s="14">
        <f t="shared" si="164"/>
        <v>48458</v>
      </c>
      <c r="B870" s="1">
        <v>9</v>
      </c>
      <c r="F870" s="34">
        <v>0.99226793462394924</v>
      </c>
      <c r="G870" s="13">
        <f t="shared" si="157"/>
        <v>0</v>
      </c>
      <c r="H870" s="13">
        <f t="shared" si="158"/>
        <v>0.99226793462394924</v>
      </c>
      <c r="I870" s="16">
        <f t="shared" si="166"/>
        <v>1.7455865169993277</v>
      </c>
      <c r="J870" s="13">
        <f t="shared" si="159"/>
        <v>1.7453487821441334</v>
      </c>
      <c r="K870" s="13">
        <f t="shared" si="160"/>
        <v>2.3773485519429371E-4</v>
      </c>
      <c r="L870" s="13">
        <f t="shared" si="161"/>
        <v>0</v>
      </c>
      <c r="M870" s="13">
        <f t="shared" si="167"/>
        <v>2.379758640820858E-7</v>
      </c>
      <c r="N870" s="13">
        <f t="shared" si="162"/>
        <v>1.475450357308932E-7</v>
      </c>
      <c r="O870" s="13">
        <f t="shared" si="163"/>
        <v>1.475450357308932E-7</v>
      </c>
      <c r="Q870">
        <v>23.26084106158428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1.6500971695448441</v>
      </c>
      <c r="G871" s="13">
        <f t="shared" si="157"/>
        <v>0</v>
      </c>
      <c r="H871" s="13">
        <f t="shared" si="158"/>
        <v>1.6500971695448441</v>
      </c>
      <c r="I871" s="16">
        <f t="shared" si="166"/>
        <v>1.6503349044000384</v>
      </c>
      <c r="J871" s="13">
        <f t="shared" si="159"/>
        <v>1.6500062745343855</v>
      </c>
      <c r="K871" s="13">
        <f t="shared" si="160"/>
        <v>3.286298656528519E-4</v>
      </c>
      <c r="L871" s="13">
        <f t="shared" si="161"/>
        <v>0</v>
      </c>
      <c r="M871" s="13">
        <f t="shared" si="167"/>
        <v>9.0430828351192601E-8</v>
      </c>
      <c r="N871" s="13">
        <f t="shared" si="162"/>
        <v>5.606711357773941E-8</v>
      </c>
      <c r="O871" s="13">
        <f t="shared" si="163"/>
        <v>5.606711357773941E-8</v>
      </c>
      <c r="Q871">
        <v>19.777182357302092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119.6721390264775</v>
      </c>
      <c r="G872" s="13">
        <f t="shared" si="157"/>
        <v>10.32493872089236</v>
      </c>
      <c r="H872" s="13">
        <f t="shared" si="158"/>
        <v>109.34720030558513</v>
      </c>
      <c r="I872" s="16">
        <f t="shared" si="166"/>
        <v>109.34752893545078</v>
      </c>
      <c r="J872" s="13">
        <f t="shared" si="159"/>
        <v>50.846199368291778</v>
      </c>
      <c r="K872" s="13">
        <f t="shared" si="160"/>
        <v>58.501329567159004</v>
      </c>
      <c r="L872" s="13">
        <f t="shared" si="161"/>
        <v>47.70769806824223</v>
      </c>
      <c r="M872" s="13">
        <f t="shared" si="167"/>
        <v>47.707698102605946</v>
      </c>
      <c r="N872" s="13">
        <f t="shared" si="162"/>
        <v>29.578772823615687</v>
      </c>
      <c r="O872" s="13">
        <f t="shared" si="163"/>
        <v>39.903711544508049</v>
      </c>
      <c r="Q872">
        <v>14.597635178161759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87.777206458580181</v>
      </c>
      <c r="G873" s="13">
        <f t="shared" si="157"/>
        <v>6.7589958045854335</v>
      </c>
      <c r="H873" s="13">
        <f t="shared" si="158"/>
        <v>81.018210653994743</v>
      </c>
      <c r="I873" s="16">
        <f t="shared" si="166"/>
        <v>91.811842152911538</v>
      </c>
      <c r="J873" s="13">
        <f t="shared" si="159"/>
        <v>46.550384194488451</v>
      </c>
      <c r="K873" s="13">
        <f t="shared" si="160"/>
        <v>45.261457958423087</v>
      </c>
      <c r="L873" s="13">
        <f t="shared" si="161"/>
        <v>34.370476558761908</v>
      </c>
      <c r="M873" s="13">
        <f t="shared" si="167"/>
        <v>52.499401837752167</v>
      </c>
      <c r="N873" s="13">
        <f t="shared" si="162"/>
        <v>32.549629139406342</v>
      </c>
      <c r="O873" s="13">
        <f t="shared" si="163"/>
        <v>39.308624943991774</v>
      </c>
      <c r="Q873">
        <v>13.708631103417559</v>
      </c>
    </row>
    <row r="874" spans="1:17" x14ac:dyDescent="0.2">
      <c r="A874" s="14">
        <f t="shared" si="164"/>
        <v>48580</v>
      </c>
      <c r="B874" s="1">
        <v>1</v>
      </c>
      <c r="F874" s="34">
        <v>45.903601097124813</v>
      </c>
      <c r="G874" s="13">
        <f t="shared" si="157"/>
        <v>2.0774092829319897</v>
      </c>
      <c r="H874" s="13">
        <f t="shared" si="158"/>
        <v>43.826191814192825</v>
      </c>
      <c r="I874" s="16">
        <f t="shared" si="166"/>
        <v>54.717173213854011</v>
      </c>
      <c r="J874" s="13">
        <f t="shared" si="159"/>
        <v>37.061251773919452</v>
      </c>
      <c r="K874" s="13">
        <f t="shared" si="160"/>
        <v>17.655921439934559</v>
      </c>
      <c r="L874" s="13">
        <f t="shared" si="161"/>
        <v>6.5619625251214861</v>
      </c>
      <c r="M874" s="13">
        <f t="shared" si="167"/>
        <v>26.511735223467312</v>
      </c>
      <c r="N874" s="13">
        <f t="shared" si="162"/>
        <v>16.437275838549734</v>
      </c>
      <c r="O874" s="13">
        <f t="shared" si="163"/>
        <v>18.514685121481723</v>
      </c>
      <c r="Q874">
        <v>12.69482659354839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14.273620627211489</v>
      </c>
      <c r="G875" s="13">
        <f t="shared" si="157"/>
        <v>0</v>
      </c>
      <c r="H875" s="13">
        <f t="shared" si="158"/>
        <v>14.273620627211489</v>
      </c>
      <c r="I875" s="16">
        <f t="shared" si="166"/>
        <v>25.367579542024561</v>
      </c>
      <c r="J875" s="13">
        <f t="shared" si="159"/>
        <v>23.009204253481933</v>
      </c>
      <c r="K875" s="13">
        <f t="shared" si="160"/>
        <v>2.3583752885426286</v>
      </c>
      <c r="L875" s="13">
        <f t="shared" si="161"/>
        <v>0</v>
      </c>
      <c r="M875" s="13">
        <f t="shared" si="167"/>
        <v>10.074459384917578</v>
      </c>
      <c r="N875" s="13">
        <f t="shared" si="162"/>
        <v>6.2461648186488983</v>
      </c>
      <c r="O875" s="13">
        <f t="shared" si="163"/>
        <v>6.2461648186488983</v>
      </c>
      <c r="Q875">
        <v>13.87907476590023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104.7190842704323</v>
      </c>
      <c r="G876" s="13">
        <f t="shared" si="157"/>
        <v>8.6531452605688859</v>
      </c>
      <c r="H876" s="13">
        <f t="shared" si="158"/>
        <v>96.065939009863413</v>
      </c>
      <c r="I876" s="16">
        <f t="shared" si="166"/>
        <v>98.424314298406046</v>
      </c>
      <c r="J876" s="13">
        <f t="shared" si="159"/>
        <v>50.860578788221645</v>
      </c>
      <c r="K876" s="13">
        <f t="shared" si="160"/>
        <v>47.563735510184401</v>
      </c>
      <c r="L876" s="13">
        <f t="shared" si="161"/>
        <v>36.68968225739453</v>
      </c>
      <c r="M876" s="13">
        <f t="shared" si="167"/>
        <v>40.517976823663211</v>
      </c>
      <c r="N876" s="13">
        <f t="shared" si="162"/>
        <v>25.12114563067119</v>
      </c>
      <c r="O876" s="13">
        <f t="shared" si="163"/>
        <v>33.774290891240078</v>
      </c>
      <c r="Q876">
        <v>15.08350695728541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8.948960089938172</v>
      </c>
      <c r="G877" s="13">
        <f t="shared" si="157"/>
        <v>0</v>
      </c>
      <c r="H877" s="13">
        <f t="shared" si="158"/>
        <v>8.948960089938172</v>
      </c>
      <c r="I877" s="16">
        <f t="shared" si="166"/>
        <v>19.823013342728039</v>
      </c>
      <c r="J877" s="13">
        <f t="shared" si="159"/>
        <v>19.032321095148909</v>
      </c>
      <c r="K877" s="13">
        <f t="shared" si="160"/>
        <v>0.79069224757913048</v>
      </c>
      <c r="L877" s="13">
        <f t="shared" si="161"/>
        <v>0</v>
      </c>
      <c r="M877" s="13">
        <f t="shared" si="167"/>
        <v>15.396831192992021</v>
      </c>
      <c r="N877" s="13">
        <f t="shared" si="162"/>
        <v>9.5460353396550524</v>
      </c>
      <c r="O877" s="13">
        <f t="shared" si="163"/>
        <v>9.5460353396550524</v>
      </c>
      <c r="Q877">
        <v>17.025231633506479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7.2805730014210601</v>
      </c>
      <c r="G878" s="13">
        <f t="shared" si="157"/>
        <v>0</v>
      </c>
      <c r="H878" s="13">
        <f t="shared" si="158"/>
        <v>7.2805730014210601</v>
      </c>
      <c r="I878" s="16">
        <f t="shared" si="166"/>
        <v>8.0712652490001915</v>
      </c>
      <c r="J878" s="13">
        <f t="shared" si="159"/>
        <v>8.046054911759235</v>
      </c>
      <c r="K878" s="13">
        <f t="shared" si="160"/>
        <v>2.5210337240956449E-2</v>
      </c>
      <c r="L878" s="13">
        <f t="shared" si="161"/>
        <v>0</v>
      </c>
      <c r="M878" s="13">
        <f t="shared" si="167"/>
        <v>5.8507958533369688</v>
      </c>
      <c r="N878" s="13">
        <f t="shared" si="162"/>
        <v>3.6274934290689207</v>
      </c>
      <c r="O878" s="13">
        <f t="shared" si="163"/>
        <v>3.6274934290689207</v>
      </c>
      <c r="Q878">
        <v>22.730022649340579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16.44228721444815</v>
      </c>
      <c r="G879" s="13">
        <f t="shared" si="157"/>
        <v>0</v>
      </c>
      <c r="H879" s="13">
        <f t="shared" si="158"/>
        <v>16.44228721444815</v>
      </c>
      <c r="I879" s="16">
        <f t="shared" si="166"/>
        <v>16.467497551689107</v>
      </c>
      <c r="J879" s="13">
        <f t="shared" si="159"/>
        <v>16.209754636189459</v>
      </c>
      <c r="K879" s="13">
        <f t="shared" si="160"/>
        <v>0.25774291549964801</v>
      </c>
      <c r="L879" s="13">
        <f t="shared" si="161"/>
        <v>0</v>
      </c>
      <c r="M879" s="13">
        <f t="shared" si="167"/>
        <v>2.2233024242680481</v>
      </c>
      <c r="N879" s="13">
        <f t="shared" si="162"/>
        <v>1.3784475030461898</v>
      </c>
      <c r="O879" s="13">
        <f t="shared" si="163"/>
        <v>1.3784475030461898</v>
      </c>
      <c r="Q879">
        <v>21.2817575571041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0.28571428599999998</v>
      </c>
      <c r="G880" s="13">
        <f t="shared" si="157"/>
        <v>0</v>
      </c>
      <c r="H880" s="13">
        <f t="shared" si="158"/>
        <v>0.28571428599999998</v>
      </c>
      <c r="I880" s="16">
        <f t="shared" si="166"/>
        <v>0.54345720149964793</v>
      </c>
      <c r="J880" s="13">
        <f t="shared" si="159"/>
        <v>0.54345174610262725</v>
      </c>
      <c r="K880" s="13">
        <f t="shared" si="160"/>
        <v>5.4553970206816516E-6</v>
      </c>
      <c r="L880" s="13">
        <f t="shared" si="161"/>
        <v>0</v>
      </c>
      <c r="M880" s="13">
        <f t="shared" si="167"/>
        <v>0.84485492122185835</v>
      </c>
      <c r="N880" s="13">
        <f t="shared" si="162"/>
        <v>0.52381005115755219</v>
      </c>
      <c r="O880" s="13">
        <f t="shared" si="163"/>
        <v>0.52381005115755219</v>
      </c>
      <c r="Q880">
        <v>25.221026897954989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22.29916868733827</v>
      </c>
      <c r="G881" s="13">
        <f t="shared" si="157"/>
        <v>0</v>
      </c>
      <c r="H881" s="13">
        <f t="shared" si="158"/>
        <v>22.29916868733827</v>
      </c>
      <c r="I881" s="16">
        <f t="shared" si="166"/>
        <v>22.299174142735289</v>
      </c>
      <c r="J881" s="13">
        <f t="shared" si="159"/>
        <v>21.94614166214712</v>
      </c>
      <c r="K881" s="13">
        <f t="shared" si="160"/>
        <v>0.35303248058816905</v>
      </c>
      <c r="L881" s="13">
        <f t="shared" si="161"/>
        <v>0</v>
      </c>
      <c r="M881" s="13">
        <f t="shared" si="167"/>
        <v>0.32104487006430615</v>
      </c>
      <c r="N881" s="13">
        <f t="shared" si="162"/>
        <v>0.19904781943986982</v>
      </c>
      <c r="O881" s="13">
        <f t="shared" si="163"/>
        <v>0.19904781943986982</v>
      </c>
      <c r="Q881">
        <v>25.519168000000011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10.1272957614538</v>
      </c>
      <c r="G882" s="13">
        <f t="shared" si="157"/>
        <v>0</v>
      </c>
      <c r="H882" s="13">
        <f t="shared" si="158"/>
        <v>10.1272957614538</v>
      </c>
      <c r="I882" s="16">
        <f t="shared" si="166"/>
        <v>10.480328242041969</v>
      </c>
      <c r="J882" s="13">
        <f t="shared" si="159"/>
        <v>10.443540101800593</v>
      </c>
      <c r="K882" s="13">
        <f t="shared" si="160"/>
        <v>3.6788140241375444E-2</v>
      </c>
      <c r="L882" s="13">
        <f t="shared" si="161"/>
        <v>0</v>
      </c>
      <c r="M882" s="13">
        <f t="shared" si="167"/>
        <v>0.12199705062443633</v>
      </c>
      <c r="N882" s="13">
        <f t="shared" si="162"/>
        <v>7.5638171387150524E-2</v>
      </c>
      <c r="O882" s="13">
        <f t="shared" si="163"/>
        <v>7.5638171387150524E-2</v>
      </c>
      <c r="Q882">
        <v>25.626833566501389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1.6937433489179139</v>
      </c>
      <c r="G883" s="13">
        <f t="shared" si="157"/>
        <v>0</v>
      </c>
      <c r="H883" s="13">
        <f t="shared" si="158"/>
        <v>1.6937433489179139</v>
      </c>
      <c r="I883" s="16">
        <f t="shared" si="166"/>
        <v>1.7305314891592893</v>
      </c>
      <c r="J883" s="13">
        <f t="shared" si="159"/>
        <v>1.730268450372197</v>
      </c>
      <c r="K883" s="13">
        <f t="shared" si="160"/>
        <v>2.6303878709232897E-4</v>
      </c>
      <c r="L883" s="13">
        <f t="shared" si="161"/>
        <v>0</v>
      </c>
      <c r="M883" s="13">
        <f t="shared" si="167"/>
        <v>4.6358879237285808E-2</v>
      </c>
      <c r="N883" s="13">
        <f t="shared" si="162"/>
        <v>2.87425051271172E-2</v>
      </c>
      <c r="O883" s="13">
        <f t="shared" si="163"/>
        <v>2.87425051271172E-2</v>
      </c>
      <c r="Q883">
        <v>22.357746734794532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67.099358137167741</v>
      </c>
      <c r="G884" s="13">
        <f t="shared" si="157"/>
        <v>4.4471543674153766</v>
      </c>
      <c r="H884" s="13">
        <f t="shared" si="158"/>
        <v>62.652203769752361</v>
      </c>
      <c r="I884" s="16">
        <f t="shared" si="166"/>
        <v>62.652466808539451</v>
      </c>
      <c r="J884" s="13">
        <f t="shared" si="159"/>
        <v>46.575470349281652</v>
      </c>
      <c r="K884" s="13">
        <f t="shared" si="160"/>
        <v>16.076996459257799</v>
      </c>
      <c r="L884" s="13">
        <f t="shared" si="161"/>
        <v>4.9714280519440335</v>
      </c>
      <c r="M884" s="13">
        <f t="shared" si="167"/>
        <v>4.9890444260542024</v>
      </c>
      <c r="N884" s="13">
        <f t="shared" si="162"/>
        <v>3.0932075441536053</v>
      </c>
      <c r="O884" s="13">
        <f t="shared" si="163"/>
        <v>7.5403619115689819</v>
      </c>
      <c r="Q884">
        <v>17.348507570548641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24.551280994706541</v>
      </c>
      <c r="G885" s="13">
        <f t="shared" si="157"/>
        <v>0</v>
      </c>
      <c r="H885" s="13">
        <f t="shared" si="158"/>
        <v>24.551280994706541</v>
      </c>
      <c r="I885" s="16">
        <f t="shared" si="166"/>
        <v>35.656849402020313</v>
      </c>
      <c r="J885" s="13">
        <f t="shared" si="159"/>
        <v>30.021279728750162</v>
      </c>
      <c r="K885" s="13">
        <f t="shared" si="160"/>
        <v>5.635569673270151</v>
      </c>
      <c r="L885" s="13">
        <f t="shared" si="161"/>
        <v>0</v>
      </c>
      <c r="M885" s="13">
        <f t="shared" si="167"/>
        <v>1.8958368819005971</v>
      </c>
      <c r="N885" s="13">
        <f t="shared" si="162"/>
        <v>1.1754188667783703</v>
      </c>
      <c r="O885" s="13">
        <f t="shared" si="163"/>
        <v>1.1754188667783703</v>
      </c>
      <c r="Q885">
        <v>14.14018850962395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27.89085353221278</v>
      </c>
      <c r="G886" s="13">
        <f t="shared" si="157"/>
        <v>6.3533585104876902E-2</v>
      </c>
      <c r="H886" s="13">
        <f t="shared" si="158"/>
        <v>27.827319947107902</v>
      </c>
      <c r="I886" s="16">
        <f t="shared" si="166"/>
        <v>33.46288962037805</v>
      </c>
      <c r="J886" s="13">
        <f t="shared" si="159"/>
        <v>27.554374365596299</v>
      </c>
      <c r="K886" s="13">
        <f t="shared" si="160"/>
        <v>5.9085152547817508</v>
      </c>
      <c r="L886" s="13">
        <f t="shared" si="161"/>
        <v>0</v>
      </c>
      <c r="M886" s="13">
        <f t="shared" si="167"/>
        <v>0.72041801512222681</v>
      </c>
      <c r="N886" s="13">
        <f t="shared" si="162"/>
        <v>0.4466591693757806</v>
      </c>
      <c r="O886" s="13">
        <f t="shared" si="163"/>
        <v>0.51019275448065748</v>
      </c>
      <c r="Q886">
        <v>12.156345593548391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27.148670004805162</v>
      </c>
      <c r="G887" s="13">
        <f t="shared" si="157"/>
        <v>0</v>
      </c>
      <c r="H887" s="13">
        <f t="shared" si="158"/>
        <v>27.148670004805162</v>
      </c>
      <c r="I887" s="16">
        <f t="shared" si="166"/>
        <v>33.057185259586916</v>
      </c>
      <c r="J887" s="13">
        <f t="shared" si="159"/>
        <v>29.282571392856905</v>
      </c>
      <c r="K887" s="13">
        <f t="shared" si="160"/>
        <v>3.7746138667300109</v>
      </c>
      <c r="L887" s="13">
        <f t="shared" si="161"/>
        <v>0</v>
      </c>
      <c r="M887" s="13">
        <f t="shared" si="167"/>
        <v>0.27375884574644621</v>
      </c>
      <c r="N887" s="13">
        <f t="shared" si="162"/>
        <v>0.16973048436279664</v>
      </c>
      <c r="O887" s="13">
        <f t="shared" si="163"/>
        <v>0.16973048436279664</v>
      </c>
      <c r="Q887">
        <v>15.94759996603487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45.855212996739638</v>
      </c>
      <c r="G888" s="13">
        <f t="shared" si="157"/>
        <v>2.0719993575955824</v>
      </c>
      <c r="H888" s="13">
        <f t="shared" si="158"/>
        <v>43.783213639144059</v>
      </c>
      <c r="I888" s="16">
        <f t="shared" si="166"/>
        <v>47.557827505874073</v>
      </c>
      <c r="J888" s="13">
        <f t="shared" si="159"/>
        <v>40.923811651817317</v>
      </c>
      <c r="K888" s="13">
        <f t="shared" si="160"/>
        <v>6.6340158540567558</v>
      </c>
      <c r="L888" s="13">
        <f t="shared" si="161"/>
        <v>0</v>
      </c>
      <c r="M888" s="13">
        <f t="shared" si="167"/>
        <v>0.10402836138364957</v>
      </c>
      <c r="N888" s="13">
        <f t="shared" si="162"/>
        <v>6.4497584057862739E-2</v>
      </c>
      <c r="O888" s="13">
        <f t="shared" si="163"/>
        <v>2.1364969416534452</v>
      </c>
      <c r="Q888">
        <v>19.369479874663021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46.450910465305768</v>
      </c>
      <c r="G889" s="13">
        <f t="shared" si="157"/>
        <v>2.1386000053246019</v>
      </c>
      <c r="H889" s="13">
        <f t="shared" si="158"/>
        <v>44.312310459981163</v>
      </c>
      <c r="I889" s="16">
        <f t="shared" si="166"/>
        <v>50.946326314037918</v>
      </c>
      <c r="J889" s="13">
        <f t="shared" si="159"/>
        <v>40.392977115824117</v>
      </c>
      <c r="K889" s="13">
        <f t="shared" si="160"/>
        <v>10.553349198213802</v>
      </c>
      <c r="L889" s="13">
        <f t="shared" si="161"/>
        <v>0</v>
      </c>
      <c r="M889" s="13">
        <f t="shared" si="167"/>
        <v>3.9530777325786831E-2</v>
      </c>
      <c r="N889" s="13">
        <f t="shared" si="162"/>
        <v>2.4509081941987833E-2</v>
      </c>
      <c r="O889" s="13">
        <f t="shared" si="163"/>
        <v>2.1631090872665899</v>
      </c>
      <c r="Q889">
        <v>16.647688207115049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21.88823716387585</v>
      </c>
      <c r="G890" s="13">
        <f t="shared" si="157"/>
        <v>0</v>
      </c>
      <c r="H890" s="13">
        <f t="shared" si="158"/>
        <v>21.88823716387585</v>
      </c>
      <c r="I890" s="16">
        <f t="shared" si="166"/>
        <v>32.441586362089652</v>
      </c>
      <c r="J890" s="13">
        <f t="shared" si="159"/>
        <v>29.68768883813928</v>
      </c>
      <c r="K890" s="13">
        <f t="shared" si="160"/>
        <v>2.7538975239503714</v>
      </c>
      <c r="L890" s="13">
        <f t="shared" si="161"/>
        <v>0</v>
      </c>
      <c r="M890" s="13">
        <f t="shared" si="167"/>
        <v>1.5021695383798998E-2</v>
      </c>
      <c r="N890" s="13">
        <f t="shared" si="162"/>
        <v>9.3134511379553784E-3</v>
      </c>
      <c r="O890" s="13">
        <f t="shared" si="163"/>
        <v>9.3134511379553784E-3</v>
      </c>
      <c r="Q890">
        <v>18.138709688221638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3.6643653218430701</v>
      </c>
      <c r="G891" s="13">
        <f t="shared" si="157"/>
        <v>0</v>
      </c>
      <c r="H891" s="13">
        <f t="shared" si="158"/>
        <v>3.6643653218430701</v>
      </c>
      <c r="I891" s="16">
        <f t="shared" si="166"/>
        <v>6.418262845793441</v>
      </c>
      <c r="J891" s="13">
        <f t="shared" si="159"/>
        <v>6.4047637285454426</v>
      </c>
      <c r="K891" s="13">
        <f t="shared" si="160"/>
        <v>1.3499117247998349E-2</v>
      </c>
      <c r="L891" s="13">
        <f t="shared" si="161"/>
        <v>0</v>
      </c>
      <c r="M891" s="13">
        <f t="shared" si="167"/>
        <v>5.7082442458436192E-3</v>
      </c>
      <c r="N891" s="13">
        <f t="shared" si="162"/>
        <v>3.5391114324230437E-3</v>
      </c>
      <c r="O891" s="13">
        <f t="shared" si="163"/>
        <v>3.5391114324230437E-3</v>
      </c>
      <c r="Q891">
        <v>22.294991638903031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18.0323240174007</v>
      </c>
      <c r="G892" s="13">
        <f t="shared" si="157"/>
        <v>0</v>
      </c>
      <c r="H892" s="13">
        <f t="shared" si="158"/>
        <v>18.0323240174007</v>
      </c>
      <c r="I892" s="16">
        <f t="shared" si="166"/>
        <v>18.0458231346487</v>
      </c>
      <c r="J892" s="13">
        <f t="shared" si="159"/>
        <v>17.765345169266691</v>
      </c>
      <c r="K892" s="13">
        <f t="shared" si="160"/>
        <v>0.28047796538200842</v>
      </c>
      <c r="L892" s="13">
        <f t="shared" si="161"/>
        <v>0</v>
      </c>
      <c r="M892" s="13">
        <f t="shared" si="167"/>
        <v>2.1691328134205755E-3</v>
      </c>
      <c r="N892" s="13">
        <f t="shared" si="162"/>
        <v>1.3448623443207569E-3</v>
      </c>
      <c r="O892" s="13">
        <f t="shared" si="163"/>
        <v>1.3448623443207569E-3</v>
      </c>
      <c r="Q892">
        <v>22.628779211780191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1.6544702164894579E-2</v>
      </c>
      <c r="G893" s="13">
        <f t="shared" si="157"/>
        <v>0</v>
      </c>
      <c r="H893" s="13">
        <f t="shared" si="158"/>
        <v>1.6544702164894579E-2</v>
      </c>
      <c r="I893" s="16">
        <f t="shared" si="166"/>
        <v>0.29702266754690299</v>
      </c>
      <c r="J893" s="13">
        <f t="shared" si="159"/>
        <v>0.297021777898691</v>
      </c>
      <c r="K893" s="13">
        <f t="shared" si="160"/>
        <v>8.8964821198800337E-7</v>
      </c>
      <c r="L893" s="13">
        <f t="shared" si="161"/>
        <v>0</v>
      </c>
      <c r="M893" s="13">
        <f t="shared" si="167"/>
        <v>8.2427046909981866E-4</v>
      </c>
      <c r="N893" s="13">
        <f t="shared" si="162"/>
        <v>5.1104769084188754E-4</v>
      </c>
      <c r="O893" s="13">
        <f t="shared" si="163"/>
        <v>5.1104769084188754E-4</v>
      </c>
      <c r="Q893">
        <v>25.229068000000009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20.219166231800941</v>
      </c>
      <c r="G894" s="13">
        <f t="shared" si="157"/>
        <v>0</v>
      </c>
      <c r="H894" s="13">
        <f t="shared" si="158"/>
        <v>20.219166231800941</v>
      </c>
      <c r="I894" s="16">
        <f t="shared" si="166"/>
        <v>20.219167121449154</v>
      </c>
      <c r="J894" s="13">
        <f t="shared" si="159"/>
        <v>19.812035959228893</v>
      </c>
      <c r="K894" s="13">
        <f t="shared" si="160"/>
        <v>0.40713116222026002</v>
      </c>
      <c r="L894" s="13">
        <f t="shared" si="161"/>
        <v>0</v>
      </c>
      <c r="M894" s="13">
        <f t="shared" si="167"/>
        <v>3.1322277825793113E-4</v>
      </c>
      <c r="N894" s="13">
        <f t="shared" si="162"/>
        <v>1.9419812251991731E-4</v>
      </c>
      <c r="O894" s="13">
        <f t="shared" si="163"/>
        <v>1.9419812251991731E-4</v>
      </c>
      <c r="Q894">
        <v>22.355494617629329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2.1888848093078268</v>
      </c>
      <c r="G895" s="13">
        <f t="shared" si="157"/>
        <v>0</v>
      </c>
      <c r="H895" s="13">
        <f t="shared" si="158"/>
        <v>2.1888848093078268</v>
      </c>
      <c r="I895" s="16">
        <f t="shared" si="166"/>
        <v>2.5960159715280868</v>
      </c>
      <c r="J895" s="13">
        <f t="shared" si="159"/>
        <v>2.5949810434407952</v>
      </c>
      <c r="K895" s="13">
        <f t="shared" si="160"/>
        <v>1.0349280872916644E-3</v>
      </c>
      <c r="L895" s="13">
        <f t="shared" si="161"/>
        <v>0</v>
      </c>
      <c r="M895" s="13">
        <f t="shared" si="167"/>
        <v>1.1902465573801382E-4</v>
      </c>
      <c r="N895" s="13">
        <f t="shared" si="162"/>
        <v>7.3795286557568562E-5</v>
      </c>
      <c r="O895" s="13">
        <f t="shared" si="163"/>
        <v>7.3795286557568562E-5</v>
      </c>
      <c r="Q895">
        <v>21.271117348331529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8.2493916810617147</v>
      </c>
      <c r="G896" s="13">
        <f t="shared" si="157"/>
        <v>0</v>
      </c>
      <c r="H896" s="13">
        <f t="shared" si="158"/>
        <v>8.2493916810617147</v>
      </c>
      <c r="I896" s="16">
        <f t="shared" si="166"/>
        <v>8.2504266091490059</v>
      </c>
      <c r="J896" s="13">
        <f t="shared" si="159"/>
        <v>8.2066234829176086</v>
      </c>
      <c r="K896" s="13">
        <f t="shared" si="160"/>
        <v>4.3803126231397371E-2</v>
      </c>
      <c r="L896" s="13">
        <f t="shared" si="161"/>
        <v>0</v>
      </c>
      <c r="M896" s="13">
        <f t="shared" si="167"/>
        <v>4.5229369180445258E-5</v>
      </c>
      <c r="N896" s="13">
        <f t="shared" si="162"/>
        <v>2.804220889187606E-5</v>
      </c>
      <c r="O896" s="13">
        <f t="shared" si="163"/>
        <v>2.804220889187606E-5</v>
      </c>
      <c r="Q896">
        <v>19.266386013684478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70.378885224871169</v>
      </c>
      <c r="G897" s="13">
        <f t="shared" si="157"/>
        <v>4.8138146938586912</v>
      </c>
      <c r="H897" s="13">
        <f t="shared" si="158"/>
        <v>65.565070531012481</v>
      </c>
      <c r="I897" s="16">
        <f t="shared" si="166"/>
        <v>65.608873657243876</v>
      </c>
      <c r="J897" s="13">
        <f t="shared" si="159"/>
        <v>46.189002037023585</v>
      </c>
      <c r="K897" s="13">
        <f t="shared" si="160"/>
        <v>19.419871620220292</v>
      </c>
      <c r="L897" s="13">
        <f t="shared" si="161"/>
        <v>8.3388826480202276</v>
      </c>
      <c r="M897" s="13">
        <f t="shared" si="167"/>
        <v>8.3388998351805146</v>
      </c>
      <c r="N897" s="13">
        <f t="shared" si="162"/>
        <v>5.1701178978119193</v>
      </c>
      <c r="O897" s="13">
        <f t="shared" si="163"/>
        <v>9.9839325916706105</v>
      </c>
      <c r="Q897">
        <v>16.37785732173074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20.382022747688691</v>
      </c>
      <c r="G898" s="13">
        <f t="shared" si="157"/>
        <v>0</v>
      </c>
      <c r="H898" s="13">
        <f t="shared" si="158"/>
        <v>20.382022747688691</v>
      </c>
      <c r="I898" s="16">
        <f t="shared" si="166"/>
        <v>31.463011719888758</v>
      </c>
      <c r="J898" s="13">
        <f t="shared" si="159"/>
        <v>27.614352025010799</v>
      </c>
      <c r="K898" s="13">
        <f t="shared" si="160"/>
        <v>3.8486596948779592</v>
      </c>
      <c r="L898" s="13">
        <f t="shared" si="161"/>
        <v>0</v>
      </c>
      <c r="M898" s="13">
        <f t="shared" si="167"/>
        <v>3.1687819373685953</v>
      </c>
      <c r="N898" s="13">
        <f t="shared" si="162"/>
        <v>1.9646448011685291</v>
      </c>
      <c r="O898" s="13">
        <f t="shared" si="163"/>
        <v>1.9646448011685291</v>
      </c>
      <c r="Q898">
        <v>14.644323354493061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31.277608475856571</v>
      </c>
      <c r="G899" s="13">
        <f t="shared" si="157"/>
        <v>0.44218228658260567</v>
      </c>
      <c r="H899" s="13">
        <f t="shared" si="158"/>
        <v>30.835426189273964</v>
      </c>
      <c r="I899" s="16">
        <f t="shared" si="166"/>
        <v>34.684085884151926</v>
      </c>
      <c r="J899" s="13">
        <f t="shared" si="159"/>
        <v>29.437290652519149</v>
      </c>
      <c r="K899" s="13">
        <f t="shared" si="160"/>
        <v>5.2467952316327775</v>
      </c>
      <c r="L899" s="13">
        <f t="shared" si="161"/>
        <v>0</v>
      </c>
      <c r="M899" s="13">
        <f t="shared" si="167"/>
        <v>1.2041371362000661</v>
      </c>
      <c r="N899" s="13">
        <f t="shared" si="162"/>
        <v>0.74656502444404105</v>
      </c>
      <c r="O899" s="13">
        <f t="shared" si="163"/>
        <v>1.1887473110266467</v>
      </c>
      <c r="Q899">
        <v>14.14640359354839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54.466140579880729</v>
      </c>
      <c r="G900" s="13">
        <f t="shared" si="157"/>
        <v>3.0347252123239912</v>
      </c>
      <c r="H900" s="13">
        <f t="shared" si="158"/>
        <v>51.431415367556738</v>
      </c>
      <c r="I900" s="16">
        <f t="shared" si="166"/>
        <v>56.678210599189512</v>
      </c>
      <c r="J900" s="13">
        <f t="shared" si="159"/>
        <v>44.073523630982606</v>
      </c>
      <c r="K900" s="13">
        <f t="shared" si="160"/>
        <v>12.604686968206906</v>
      </c>
      <c r="L900" s="13">
        <f t="shared" si="161"/>
        <v>1.473587423258492</v>
      </c>
      <c r="M900" s="13">
        <f t="shared" si="167"/>
        <v>1.9311595350145172</v>
      </c>
      <c r="N900" s="13">
        <f t="shared" si="162"/>
        <v>1.1973189117090006</v>
      </c>
      <c r="O900" s="13">
        <f t="shared" si="163"/>
        <v>4.232044124032992</v>
      </c>
      <c r="Q900">
        <v>17.442389799557048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1.914527672056219</v>
      </c>
      <c r="G901" s="13">
        <f t="shared" si="157"/>
        <v>0</v>
      </c>
      <c r="H901" s="13">
        <f t="shared" si="158"/>
        <v>1.914527672056219</v>
      </c>
      <c r="I901" s="16">
        <f t="shared" si="166"/>
        <v>13.045627217004633</v>
      </c>
      <c r="J901" s="13">
        <f t="shared" si="159"/>
        <v>12.899953503744781</v>
      </c>
      <c r="K901" s="13">
        <f t="shared" si="160"/>
        <v>0.14567371325985157</v>
      </c>
      <c r="L901" s="13">
        <f t="shared" si="161"/>
        <v>0</v>
      </c>
      <c r="M901" s="13">
        <f t="shared" si="167"/>
        <v>0.73384062330551658</v>
      </c>
      <c r="N901" s="13">
        <f t="shared" si="162"/>
        <v>0.45498118644942026</v>
      </c>
      <c r="O901" s="13">
        <f t="shared" si="163"/>
        <v>0.45498118644942026</v>
      </c>
      <c r="Q901">
        <v>20.42430743987849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1.047410366738676</v>
      </c>
      <c r="G902" s="13">
        <f t="shared" ref="G902:G965" si="172">IF((F902-$J$2)&gt;0,$I$2*(F902-$J$2),0)</f>
        <v>0</v>
      </c>
      <c r="H902" s="13">
        <f t="shared" ref="H902:H965" si="173">F902-G902</f>
        <v>1.047410366738676</v>
      </c>
      <c r="I902" s="16">
        <f t="shared" si="166"/>
        <v>1.1930840799985276</v>
      </c>
      <c r="J902" s="13">
        <f t="shared" ref="J902:J965" si="174">I902/SQRT(1+(I902/($K$2*(300+(25*Q902)+0.05*(Q902)^3)))^2)</f>
        <v>1.1929617562006911</v>
      </c>
      <c r="K902" s="13">
        <f t="shared" ref="K902:K965" si="175">I902-J902</f>
        <v>1.2232379783649883E-4</v>
      </c>
      <c r="L902" s="13">
        <f t="shared" ref="L902:L965" si="176">IF(K902&gt;$N$2,(K902-$N$2)/$L$2,0)</f>
        <v>0</v>
      </c>
      <c r="M902" s="13">
        <f t="shared" si="167"/>
        <v>0.27885943685609632</v>
      </c>
      <c r="N902" s="13">
        <f t="shared" ref="N902:N965" si="177">$M$2*M902</f>
        <v>0.17289285085077971</v>
      </c>
      <c r="O902" s="13">
        <f t="shared" ref="O902:O965" si="178">N902+G902</f>
        <v>0.17289285085077971</v>
      </c>
      <c r="Q902">
        <v>19.8837369871299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24.375447808949939</v>
      </c>
      <c r="G903" s="13">
        <f t="shared" si="172"/>
        <v>0</v>
      </c>
      <c r="H903" s="13">
        <f t="shared" si="173"/>
        <v>24.375447808949939</v>
      </c>
      <c r="I903" s="16">
        <f t="shared" ref="I903:I966" si="180">H903+K902-L902</f>
        <v>24.375570132747775</v>
      </c>
      <c r="J903" s="13">
        <f t="shared" si="174"/>
        <v>23.824722874493229</v>
      </c>
      <c r="K903" s="13">
        <f t="shared" si="175"/>
        <v>0.55084725825454584</v>
      </c>
      <c r="L903" s="13">
        <f t="shared" si="176"/>
        <v>0</v>
      </c>
      <c r="M903" s="13">
        <f t="shared" ref="M903:M966" si="181">L903+M902-N902</f>
        <v>0.10596658600531661</v>
      </c>
      <c r="N903" s="13">
        <f t="shared" si="177"/>
        <v>6.5699283323296304E-2</v>
      </c>
      <c r="O903" s="13">
        <f t="shared" si="178"/>
        <v>6.5699283323296304E-2</v>
      </c>
      <c r="Q903">
        <v>24.168450716668382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14.48700674705092</v>
      </c>
      <c r="G904" s="13">
        <f t="shared" si="172"/>
        <v>0</v>
      </c>
      <c r="H904" s="13">
        <f t="shared" si="173"/>
        <v>14.48700674705092</v>
      </c>
      <c r="I904" s="16">
        <f t="shared" si="180"/>
        <v>15.037854005305466</v>
      </c>
      <c r="J904" s="13">
        <f t="shared" si="174"/>
        <v>14.901472992664617</v>
      </c>
      <c r="K904" s="13">
        <f t="shared" si="175"/>
        <v>0.13638101264084845</v>
      </c>
      <c r="L904" s="13">
        <f t="shared" si="176"/>
        <v>0</v>
      </c>
      <c r="M904" s="13">
        <f t="shared" si="181"/>
        <v>4.0267302682020306E-2</v>
      </c>
      <c r="N904" s="13">
        <f t="shared" si="177"/>
        <v>2.4965727662852589E-2</v>
      </c>
      <c r="O904" s="13">
        <f t="shared" si="178"/>
        <v>2.4965727662852589E-2</v>
      </c>
      <c r="Q904">
        <v>23.937332687399639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7.2828096536129792</v>
      </c>
      <c r="G905" s="13">
        <f t="shared" si="172"/>
        <v>0</v>
      </c>
      <c r="H905" s="13">
        <f t="shared" si="173"/>
        <v>7.2828096536129792</v>
      </c>
      <c r="I905" s="16">
        <f t="shared" si="180"/>
        <v>7.4191906662538276</v>
      </c>
      <c r="J905" s="13">
        <f t="shared" si="174"/>
        <v>7.4020096554611738</v>
      </c>
      <c r="K905" s="13">
        <f t="shared" si="175"/>
        <v>1.7181010792653773E-2</v>
      </c>
      <c r="L905" s="13">
        <f t="shared" si="176"/>
        <v>0</v>
      </c>
      <c r="M905" s="13">
        <f t="shared" si="181"/>
        <v>1.5301575019167717E-2</v>
      </c>
      <c r="N905" s="13">
        <f t="shared" si="177"/>
        <v>9.4869765118839842E-3</v>
      </c>
      <c r="O905" s="13">
        <f t="shared" si="178"/>
        <v>9.4869765118839842E-3</v>
      </c>
      <c r="Q905">
        <v>23.668676000000008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17.77811537137535</v>
      </c>
      <c r="G906" s="13">
        <f t="shared" si="172"/>
        <v>0</v>
      </c>
      <c r="H906" s="13">
        <f t="shared" si="173"/>
        <v>17.77811537137535</v>
      </c>
      <c r="I906" s="16">
        <f t="shared" si="180"/>
        <v>17.795296382168004</v>
      </c>
      <c r="J906" s="13">
        <f t="shared" si="174"/>
        <v>17.575903440159873</v>
      </c>
      <c r="K906" s="13">
        <f t="shared" si="175"/>
        <v>0.21939294200813109</v>
      </c>
      <c r="L906" s="13">
        <f t="shared" si="176"/>
        <v>0</v>
      </c>
      <c r="M906" s="13">
        <f t="shared" si="181"/>
        <v>5.8145985072837331E-3</v>
      </c>
      <c r="N906" s="13">
        <f t="shared" si="177"/>
        <v>3.6050510745159144E-3</v>
      </c>
      <c r="O906" s="13">
        <f t="shared" si="178"/>
        <v>3.6050510745159144E-3</v>
      </c>
      <c r="Q906">
        <v>24.11395900865908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4.8159627574314632</v>
      </c>
      <c r="G907" s="13">
        <f t="shared" si="172"/>
        <v>0</v>
      </c>
      <c r="H907" s="13">
        <f t="shared" si="173"/>
        <v>4.8159627574314632</v>
      </c>
      <c r="I907" s="16">
        <f t="shared" si="180"/>
        <v>5.0353556994395943</v>
      </c>
      <c r="J907" s="13">
        <f t="shared" si="174"/>
        <v>5.0281016241955836</v>
      </c>
      <c r="K907" s="13">
        <f t="shared" si="175"/>
        <v>7.2540752440106715E-3</v>
      </c>
      <c r="L907" s="13">
        <f t="shared" si="176"/>
        <v>0</v>
      </c>
      <c r="M907" s="13">
        <f t="shared" si="181"/>
        <v>2.2095474327678186E-3</v>
      </c>
      <c r="N907" s="13">
        <f t="shared" si="177"/>
        <v>1.3699194083160475E-3</v>
      </c>
      <c r="O907" s="13">
        <f t="shared" si="178"/>
        <v>1.3699194083160475E-3</v>
      </c>
      <c r="Q907">
        <v>21.54492979070827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29.485942678152998</v>
      </c>
      <c r="G908" s="13">
        <f t="shared" si="172"/>
        <v>0.2418690253424472</v>
      </c>
      <c r="H908" s="13">
        <f t="shared" si="173"/>
        <v>29.244073652810552</v>
      </c>
      <c r="I908" s="16">
        <f t="shared" si="180"/>
        <v>29.251327728054562</v>
      </c>
      <c r="J908" s="13">
        <f t="shared" si="174"/>
        <v>27.060371887681701</v>
      </c>
      <c r="K908" s="13">
        <f t="shared" si="175"/>
        <v>2.1909558403728617</v>
      </c>
      <c r="L908" s="13">
        <f t="shared" si="176"/>
        <v>0</v>
      </c>
      <c r="M908" s="13">
        <f t="shared" si="181"/>
        <v>8.3962802445177115E-4</v>
      </c>
      <c r="N908" s="13">
        <f t="shared" si="177"/>
        <v>5.2056937516009811E-4</v>
      </c>
      <c r="O908" s="13">
        <f t="shared" si="178"/>
        <v>0.24238959471760729</v>
      </c>
      <c r="Q908">
        <v>17.67607575391116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0.36218556557394332</v>
      </c>
      <c r="G909" s="13">
        <f t="shared" si="172"/>
        <v>0</v>
      </c>
      <c r="H909" s="13">
        <f t="shared" si="173"/>
        <v>0.36218556557394332</v>
      </c>
      <c r="I909" s="16">
        <f t="shared" si="180"/>
        <v>2.5531414059468052</v>
      </c>
      <c r="J909" s="13">
        <f t="shared" si="174"/>
        <v>2.5510286430542921</v>
      </c>
      <c r="K909" s="13">
        <f t="shared" si="175"/>
        <v>2.1127628925130537E-3</v>
      </c>
      <c r="L909" s="13">
        <f t="shared" si="176"/>
        <v>0</v>
      </c>
      <c r="M909" s="13">
        <f t="shared" si="181"/>
        <v>3.1905864929167305E-4</v>
      </c>
      <c r="N909" s="13">
        <f t="shared" si="177"/>
        <v>1.978163625608373E-4</v>
      </c>
      <c r="O909" s="13">
        <f t="shared" si="178"/>
        <v>1.978163625608373E-4</v>
      </c>
      <c r="Q909">
        <v>15.860339075032719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157.7511674033872</v>
      </c>
      <c r="G910" s="13">
        <f t="shared" si="172"/>
        <v>14.582280893083176</v>
      </c>
      <c r="H910" s="13">
        <f t="shared" si="173"/>
        <v>143.16888651030402</v>
      </c>
      <c r="I910" s="16">
        <f t="shared" si="180"/>
        <v>143.17099927319654</v>
      </c>
      <c r="J910" s="13">
        <f t="shared" si="174"/>
        <v>55.321911897756713</v>
      </c>
      <c r="K910" s="13">
        <f t="shared" si="175"/>
        <v>87.849087375439836</v>
      </c>
      <c r="L910" s="13">
        <f t="shared" si="176"/>
        <v>77.271243566474851</v>
      </c>
      <c r="M910" s="13">
        <f t="shared" si="181"/>
        <v>77.271364808761589</v>
      </c>
      <c r="N910" s="13">
        <f t="shared" si="177"/>
        <v>47.908246181432183</v>
      </c>
      <c r="O910" s="13">
        <f t="shared" si="178"/>
        <v>62.490527074515356</v>
      </c>
      <c r="Q910">
        <v>15.22137037366805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5.1177961192813903</v>
      </c>
      <c r="G911" s="13">
        <f t="shared" si="172"/>
        <v>0</v>
      </c>
      <c r="H911" s="13">
        <f t="shared" si="173"/>
        <v>5.1177961192813903</v>
      </c>
      <c r="I911" s="16">
        <f t="shared" si="180"/>
        <v>15.695639928246379</v>
      </c>
      <c r="J911" s="13">
        <f t="shared" si="174"/>
        <v>15.155423565049002</v>
      </c>
      <c r="K911" s="13">
        <f t="shared" si="175"/>
        <v>0.54021636319737709</v>
      </c>
      <c r="L911" s="13">
        <f t="shared" si="176"/>
        <v>0</v>
      </c>
      <c r="M911" s="13">
        <f t="shared" si="181"/>
        <v>29.363118627329406</v>
      </c>
      <c r="N911" s="13">
        <f t="shared" si="177"/>
        <v>18.205133548944232</v>
      </c>
      <c r="O911" s="13">
        <f t="shared" si="178"/>
        <v>18.205133548944232</v>
      </c>
      <c r="Q911">
        <v>14.805299593548391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29.018024990189719</v>
      </c>
      <c r="G912" s="13">
        <f t="shared" si="172"/>
        <v>0.18955451546676849</v>
      </c>
      <c r="H912" s="13">
        <f t="shared" si="173"/>
        <v>28.828470474722952</v>
      </c>
      <c r="I912" s="16">
        <f t="shared" si="180"/>
        <v>29.368686837920329</v>
      </c>
      <c r="J912" s="13">
        <f t="shared" si="174"/>
        <v>26.087500393620854</v>
      </c>
      <c r="K912" s="13">
        <f t="shared" si="175"/>
        <v>3.2811864442994754</v>
      </c>
      <c r="L912" s="13">
        <f t="shared" si="176"/>
        <v>0</v>
      </c>
      <c r="M912" s="13">
        <f t="shared" si="181"/>
        <v>11.157985078385174</v>
      </c>
      <c r="N912" s="13">
        <f t="shared" si="177"/>
        <v>6.9179507485988081</v>
      </c>
      <c r="O912" s="13">
        <f t="shared" si="178"/>
        <v>7.1075052640655763</v>
      </c>
      <c r="Q912">
        <v>14.43717489289622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23.956495898682761</v>
      </c>
      <c r="G913" s="13">
        <f t="shared" si="172"/>
        <v>0</v>
      </c>
      <c r="H913" s="13">
        <f t="shared" si="173"/>
        <v>23.956495898682761</v>
      </c>
      <c r="I913" s="16">
        <f t="shared" si="180"/>
        <v>27.237682342982236</v>
      </c>
      <c r="J913" s="13">
        <f t="shared" si="174"/>
        <v>25.800121953667212</v>
      </c>
      <c r="K913" s="13">
        <f t="shared" si="175"/>
        <v>1.4375603893150242</v>
      </c>
      <c r="L913" s="13">
        <f t="shared" si="176"/>
        <v>0</v>
      </c>
      <c r="M913" s="13">
        <f t="shared" si="181"/>
        <v>4.2400343297863659</v>
      </c>
      <c r="N913" s="13">
        <f t="shared" si="177"/>
        <v>2.6288212844675467</v>
      </c>
      <c r="O913" s="13">
        <f t="shared" si="178"/>
        <v>2.6288212844675467</v>
      </c>
      <c r="Q913">
        <v>19.395581117607659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9.9251286066900235</v>
      </c>
      <c r="G914" s="13">
        <f t="shared" si="172"/>
        <v>0</v>
      </c>
      <c r="H914" s="13">
        <f t="shared" si="173"/>
        <v>9.9251286066900235</v>
      </c>
      <c r="I914" s="16">
        <f t="shared" si="180"/>
        <v>11.362688996005048</v>
      </c>
      <c r="J914" s="13">
        <f t="shared" si="174"/>
        <v>11.303253954179187</v>
      </c>
      <c r="K914" s="13">
        <f t="shared" si="175"/>
        <v>5.9435041825860679E-2</v>
      </c>
      <c r="L914" s="13">
        <f t="shared" si="176"/>
        <v>0</v>
      </c>
      <c r="M914" s="13">
        <f t="shared" si="181"/>
        <v>1.6112130453188191</v>
      </c>
      <c r="N914" s="13">
        <f t="shared" si="177"/>
        <v>0.99895208809766789</v>
      </c>
      <c r="O914" s="13">
        <f t="shared" si="178"/>
        <v>0.99895208809766789</v>
      </c>
      <c r="Q914">
        <v>23.90640759228922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27.321428569999998</v>
      </c>
      <c r="G915" s="13">
        <f t="shared" si="172"/>
        <v>0</v>
      </c>
      <c r="H915" s="13">
        <f t="shared" si="173"/>
        <v>27.321428569999998</v>
      </c>
      <c r="I915" s="16">
        <f t="shared" si="180"/>
        <v>27.380863611825859</v>
      </c>
      <c r="J915" s="13">
        <f t="shared" si="174"/>
        <v>26.117158320256603</v>
      </c>
      <c r="K915" s="13">
        <f t="shared" si="175"/>
        <v>1.2637052915692557</v>
      </c>
      <c r="L915" s="13">
        <f t="shared" si="176"/>
        <v>0</v>
      </c>
      <c r="M915" s="13">
        <f t="shared" si="181"/>
        <v>0.61226095722115126</v>
      </c>
      <c r="N915" s="13">
        <f t="shared" si="177"/>
        <v>0.37960179347711376</v>
      </c>
      <c r="O915" s="13">
        <f t="shared" si="178"/>
        <v>0.37960179347711376</v>
      </c>
      <c r="Q915">
        <v>20.490980129997119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6.3898757261278814</v>
      </c>
      <c r="G916" s="13">
        <f t="shared" si="172"/>
        <v>0</v>
      </c>
      <c r="H916" s="13">
        <f t="shared" si="173"/>
        <v>6.3898757261278814</v>
      </c>
      <c r="I916" s="16">
        <f t="shared" si="180"/>
        <v>7.6535810176971371</v>
      </c>
      <c r="J916" s="13">
        <f t="shared" si="174"/>
        <v>7.6358988537756867</v>
      </c>
      <c r="K916" s="13">
        <f t="shared" si="175"/>
        <v>1.7682163921450389E-2</v>
      </c>
      <c r="L916" s="13">
        <f t="shared" si="176"/>
        <v>0</v>
      </c>
      <c r="M916" s="13">
        <f t="shared" si="181"/>
        <v>0.2326591637440375</v>
      </c>
      <c r="N916" s="13">
        <f t="shared" si="177"/>
        <v>0.14424868152130324</v>
      </c>
      <c r="O916" s="13">
        <f t="shared" si="178"/>
        <v>0.14424868152130324</v>
      </c>
      <c r="Q916">
        <v>24.129563085699019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8.0296628846622209</v>
      </c>
      <c r="G917" s="13">
        <f t="shared" si="172"/>
        <v>0</v>
      </c>
      <c r="H917" s="13">
        <f t="shared" si="173"/>
        <v>8.0296628846622209</v>
      </c>
      <c r="I917" s="16">
        <f t="shared" si="180"/>
        <v>8.0473450485836722</v>
      </c>
      <c r="J917" s="13">
        <f t="shared" si="174"/>
        <v>8.0346823953379864</v>
      </c>
      <c r="K917" s="13">
        <f t="shared" si="175"/>
        <v>1.2662653245685718E-2</v>
      </c>
      <c r="L917" s="13">
        <f t="shared" si="176"/>
        <v>0</v>
      </c>
      <c r="M917" s="13">
        <f t="shared" si="181"/>
        <v>8.841048222273426E-2</v>
      </c>
      <c r="N917" s="13">
        <f t="shared" si="177"/>
        <v>5.481449897809524E-2</v>
      </c>
      <c r="O917" s="13">
        <f t="shared" si="178"/>
        <v>5.481449897809524E-2</v>
      </c>
      <c r="Q917">
        <v>27.640468000000009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0.1319803129848596</v>
      </c>
      <c r="G918" s="13">
        <f t="shared" si="172"/>
        <v>0</v>
      </c>
      <c r="H918" s="13">
        <f t="shared" si="173"/>
        <v>0.1319803129848596</v>
      </c>
      <c r="I918" s="16">
        <f t="shared" si="180"/>
        <v>0.14464296623054532</v>
      </c>
      <c r="J918" s="13">
        <f t="shared" si="174"/>
        <v>0.14464284640090819</v>
      </c>
      <c r="K918" s="13">
        <f t="shared" si="175"/>
        <v>1.1982963712964256E-7</v>
      </c>
      <c r="L918" s="13">
        <f t="shared" si="176"/>
        <v>0</v>
      </c>
      <c r="M918" s="13">
        <f t="shared" si="181"/>
        <v>3.359598324463902E-2</v>
      </c>
      <c r="N918" s="13">
        <f t="shared" si="177"/>
        <v>2.0829509611676192E-2</v>
      </c>
      <c r="O918" s="13">
        <f t="shared" si="178"/>
        <v>2.0829509611676192E-2</v>
      </c>
      <c r="Q918">
        <v>24.125870347453318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0.37300678899667872</v>
      </c>
      <c r="G919" s="13">
        <f t="shared" si="172"/>
        <v>0</v>
      </c>
      <c r="H919" s="13">
        <f t="shared" si="173"/>
        <v>0.37300678899667872</v>
      </c>
      <c r="I919" s="16">
        <f t="shared" si="180"/>
        <v>0.37300690882631582</v>
      </c>
      <c r="J919" s="13">
        <f t="shared" si="174"/>
        <v>0.37300430066409757</v>
      </c>
      <c r="K919" s="13">
        <f t="shared" si="175"/>
        <v>2.6081622182538844E-6</v>
      </c>
      <c r="L919" s="13">
        <f t="shared" si="176"/>
        <v>0</v>
      </c>
      <c r="M919" s="13">
        <f t="shared" si="181"/>
        <v>1.2766473632962828E-2</v>
      </c>
      <c r="N919" s="13">
        <f t="shared" si="177"/>
        <v>7.9152136524369542E-3</v>
      </c>
      <c r="O919" s="13">
        <f t="shared" si="178"/>
        <v>7.9152136524369542E-3</v>
      </c>
      <c r="Q919">
        <v>22.429453803654319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20.334092876382101</v>
      </c>
      <c r="G920" s="13">
        <f t="shared" si="172"/>
        <v>0</v>
      </c>
      <c r="H920" s="13">
        <f t="shared" si="173"/>
        <v>20.334092876382101</v>
      </c>
      <c r="I920" s="16">
        <f t="shared" si="180"/>
        <v>20.334095484544321</v>
      </c>
      <c r="J920" s="13">
        <f t="shared" si="174"/>
        <v>19.393998028769342</v>
      </c>
      <c r="K920" s="13">
        <f t="shared" si="175"/>
        <v>0.94009745577497839</v>
      </c>
      <c r="L920" s="13">
        <f t="shared" si="176"/>
        <v>0</v>
      </c>
      <c r="M920" s="13">
        <f t="shared" si="181"/>
        <v>4.8512599805258742E-3</v>
      </c>
      <c r="N920" s="13">
        <f t="shared" si="177"/>
        <v>3.0077811879260421E-3</v>
      </c>
      <c r="O920" s="13">
        <f t="shared" si="178"/>
        <v>3.0077811879260421E-3</v>
      </c>
      <c r="Q920">
        <v>16.266183697372998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55.356189290722313</v>
      </c>
      <c r="G921" s="13">
        <f t="shared" si="172"/>
        <v>3.1342351545017086</v>
      </c>
      <c r="H921" s="13">
        <f t="shared" si="173"/>
        <v>52.221954136220603</v>
      </c>
      <c r="I921" s="16">
        <f t="shared" si="180"/>
        <v>53.162051591995578</v>
      </c>
      <c r="J921" s="13">
        <f t="shared" si="174"/>
        <v>39.50313658203487</v>
      </c>
      <c r="K921" s="13">
        <f t="shared" si="175"/>
        <v>13.658915009960708</v>
      </c>
      <c r="L921" s="13">
        <f t="shared" si="176"/>
        <v>2.5355669748652296</v>
      </c>
      <c r="M921" s="13">
        <f t="shared" si="181"/>
        <v>2.5374104536578295</v>
      </c>
      <c r="N921" s="13">
        <f t="shared" si="177"/>
        <v>1.5731944812678542</v>
      </c>
      <c r="O921" s="13">
        <f t="shared" si="178"/>
        <v>4.7074296357695626</v>
      </c>
      <c r="Q921">
        <v>14.99190049213103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63.244087349737427</v>
      </c>
      <c r="G922" s="13">
        <f t="shared" si="172"/>
        <v>4.0161242805632922</v>
      </c>
      <c r="H922" s="13">
        <f t="shared" si="173"/>
        <v>59.227963069174137</v>
      </c>
      <c r="I922" s="16">
        <f t="shared" si="180"/>
        <v>70.351311104269612</v>
      </c>
      <c r="J922" s="13">
        <f t="shared" si="174"/>
        <v>43.123023357539893</v>
      </c>
      <c r="K922" s="13">
        <f t="shared" si="175"/>
        <v>27.22828774672972</v>
      </c>
      <c r="L922" s="13">
        <f t="shared" si="176"/>
        <v>16.204712362618022</v>
      </c>
      <c r="M922" s="13">
        <f t="shared" si="181"/>
        <v>17.168928335007998</v>
      </c>
      <c r="N922" s="13">
        <f t="shared" si="177"/>
        <v>10.644735567704958</v>
      </c>
      <c r="O922" s="13">
        <f t="shared" si="178"/>
        <v>14.660859848268249</v>
      </c>
      <c r="Q922">
        <v>13.86128759354839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27.91727748516044</v>
      </c>
      <c r="G923" s="13">
        <f t="shared" si="172"/>
        <v>6.6487857155270724E-2</v>
      </c>
      <c r="H923" s="13">
        <f t="shared" si="173"/>
        <v>27.85078962800517</v>
      </c>
      <c r="I923" s="16">
        <f t="shared" si="180"/>
        <v>38.874365012116868</v>
      </c>
      <c r="J923" s="13">
        <f t="shared" si="174"/>
        <v>32.539671805879316</v>
      </c>
      <c r="K923" s="13">
        <f t="shared" si="175"/>
        <v>6.3346932062375529</v>
      </c>
      <c r="L923" s="13">
        <f t="shared" si="176"/>
        <v>0</v>
      </c>
      <c r="M923" s="13">
        <f t="shared" si="181"/>
        <v>6.52419276730304</v>
      </c>
      <c r="N923" s="13">
        <f t="shared" si="177"/>
        <v>4.0449995157278851</v>
      </c>
      <c r="O923" s="13">
        <f t="shared" si="178"/>
        <v>4.1114873728831558</v>
      </c>
      <c r="Q923">
        <v>15.0995057015803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38.110335298942651</v>
      </c>
      <c r="G924" s="13">
        <f t="shared" si="172"/>
        <v>1.2061003090451445</v>
      </c>
      <c r="H924" s="13">
        <f t="shared" si="173"/>
        <v>36.904234989897503</v>
      </c>
      <c r="I924" s="16">
        <f t="shared" si="180"/>
        <v>43.238928196135056</v>
      </c>
      <c r="J924" s="13">
        <f t="shared" si="174"/>
        <v>35.868027695631731</v>
      </c>
      <c r="K924" s="13">
        <f t="shared" si="175"/>
        <v>7.3709005005033248</v>
      </c>
      <c r="L924" s="13">
        <f t="shared" si="176"/>
        <v>0</v>
      </c>
      <c r="M924" s="13">
        <f t="shared" si="181"/>
        <v>2.4791932515751549</v>
      </c>
      <c r="N924" s="13">
        <f t="shared" si="177"/>
        <v>1.5370998159765961</v>
      </c>
      <c r="O924" s="13">
        <f t="shared" si="178"/>
        <v>2.7432001250217404</v>
      </c>
      <c r="Q924">
        <v>16.19916397810255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3.2288069694447978</v>
      </c>
      <c r="G925" s="13">
        <f t="shared" si="172"/>
        <v>0</v>
      </c>
      <c r="H925" s="13">
        <f t="shared" si="173"/>
        <v>3.2288069694447978</v>
      </c>
      <c r="I925" s="16">
        <f t="shared" si="180"/>
        <v>10.599707469948122</v>
      </c>
      <c r="J925" s="13">
        <f t="shared" si="174"/>
        <v>10.529963374785813</v>
      </c>
      <c r="K925" s="13">
        <f t="shared" si="175"/>
        <v>6.9744095162308284E-2</v>
      </c>
      <c r="L925" s="13">
        <f t="shared" si="176"/>
        <v>0</v>
      </c>
      <c r="M925" s="13">
        <f t="shared" si="181"/>
        <v>0.94209343559855885</v>
      </c>
      <c r="N925" s="13">
        <f t="shared" si="177"/>
        <v>0.58409793007110644</v>
      </c>
      <c r="O925" s="13">
        <f t="shared" si="178"/>
        <v>0.58409793007110644</v>
      </c>
      <c r="Q925">
        <v>21.27631235335264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64.094818719161168</v>
      </c>
      <c r="G926" s="13">
        <f t="shared" si="172"/>
        <v>4.1112384336977659</v>
      </c>
      <c r="H926" s="13">
        <f t="shared" si="173"/>
        <v>59.983580285463404</v>
      </c>
      <c r="I926" s="16">
        <f t="shared" si="180"/>
        <v>60.05332438062571</v>
      </c>
      <c r="J926" s="13">
        <f t="shared" si="174"/>
        <v>49.297054147118523</v>
      </c>
      <c r="K926" s="13">
        <f t="shared" si="175"/>
        <v>10.756270233507188</v>
      </c>
      <c r="L926" s="13">
        <f t="shared" si="176"/>
        <v>0</v>
      </c>
      <c r="M926" s="13">
        <f t="shared" si="181"/>
        <v>0.35799550552745241</v>
      </c>
      <c r="N926" s="13">
        <f t="shared" si="177"/>
        <v>0.22195721342702049</v>
      </c>
      <c r="O926" s="13">
        <f t="shared" si="178"/>
        <v>4.3331956471247866</v>
      </c>
      <c r="Q926">
        <v>20.384842067610631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20.383036145593088</v>
      </c>
      <c r="G927" s="13">
        <f t="shared" si="172"/>
        <v>0</v>
      </c>
      <c r="H927" s="13">
        <f t="shared" si="173"/>
        <v>20.383036145593088</v>
      </c>
      <c r="I927" s="16">
        <f t="shared" si="180"/>
        <v>31.139306379100276</v>
      </c>
      <c r="J927" s="13">
        <f t="shared" si="174"/>
        <v>29.794088302081398</v>
      </c>
      <c r="K927" s="13">
        <f t="shared" si="175"/>
        <v>1.3452180770188775</v>
      </c>
      <c r="L927" s="13">
        <f t="shared" si="176"/>
        <v>0</v>
      </c>
      <c r="M927" s="13">
        <f t="shared" si="181"/>
        <v>0.13603829210043192</v>
      </c>
      <c r="N927" s="13">
        <f t="shared" si="177"/>
        <v>8.4343741102267791E-2</v>
      </c>
      <c r="O927" s="13">
        <f t="shared" si="178"/>
        <v>8.4343741102267791E-2</v>
      </c>
      <c r="Q927">
        <v>22.812629759301629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0.42142857099999997</v>
      </c>
      <c r="G928" s="13">
        <f t="shared" si="172"/>
        <v>0</v>
      </c>
      <c r="H928" s="13">
        <f t="shared" si="173"/>
        <v>0.42142857099999997</v>
      </c>
      <c r="I928" s="16">
        <f t="shared" si="180"/>
        <v>1.7666466480188774</v>
      </c>
      <c r="J928" s="13">
        <f t="shared" si="174"/>
        <v>1.7664418462083116</v>
      </c>
      <c r="K928" s="13">
        <f t="shared" si="175"/>
        <v>2.0480181056581337E-4</v>
      </c>
      <c r="L928" s="13">
        <f t="shared" si="176"/>
        <v>0</v>
      </c>
      <c r="M928" s="13">
        <f t="shared" si="181"/>
        <v>5.1694550998164127E-2</v>
      </c>
      <c r="N928" s="13">
        <f t="shared" si="177"/>
        <v>3.2050621618861755E-2</v>
      </c>
      <c r="O928" s="13">
        <f t="shared" si="178"/>
        <v>3.2050621618861755E-2</v>
      </c>
      <c r="Q928">
        <v>24.58249931722213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9.7921033607469798</v>
      </c>
      <c r="G929" s="13">
        <f t="shared" si="172"/>
        <v>0</v>
      </c>
      <c r="H929" s="13">
        <f t="shared" si="173"/>
        <v>9.7921033607469798</v>
      </c>
      <c r="I929" s="16">
        <f t="shared" si="180"/>
        <v>9.7923081625575463</v>
      </c>
      <c r="J929" s="13">
        <f t="shared" si="174"/>
        <v>9.7578764598055745</v>
      </c>
      <c r="K929" s="13">
        <f t="shared" si="175"/>
        <v>3.4431702751971827E-2</v>
      </c>
      <c r="L929" s="13">
        <f t="shared" si="176"/>
        <v>0</v>
      </c>
      <c r="M929" s="13">
        <f t="shared" si="181"/>
        <v>1.9643929379302372E-2</v>
      </c>
      <c r="N929" s="13">
        <f t="shared" si="177"/>
        <v>1.217923621516747E-2</v>
      </c>
      <c r="O929" s="13">
        <f t="shared" si="178"/>
        <v>1.217923621516747E-2</v>
      </c>
      <c r="Q929">
        <v>24.637973413623659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12.74793282546942</v>
      </c>
      <c r="G930" s="13">
        <f t="shared" si="172"/>
        <v>0</v>
      </c>
      <c r="H930" s="13">
        <f t="shared" si="173"/>
        <v>12.74793282546942</v>
      </c>
      <c r="I930" s="16">
        <f t="shared" si="180"/>
        <v>12.782364528221391</v>
      </c>
      <c r="J930" s="13">
        <f t="shared" si="174"/>
        <v>12.713464707111726</v>
      </c>
      <c r="K930" s="13">
        <f t="shared" si="175"/>
        <v>6.8899821109665638E-2</v>
      </c>
      <c r="L930" s="13">
        <f t="shared" si="176"/>
        <v>0</v>
      </c>
      <c r="M930" s="13">
        <f t="shared" si="181"/>
        <v>7.4646931641349015E-3</v>
      </c>
      <c r="N930" s="13">
        <f t="shared" si="177"/>
        <v>4.6281097617636392E-3</v>
      </c>
      <c r="O930" s="13">
        <f t="shared" si="178"/>
        <v>4.6281097617636392E-3</v>
      </c>
      <c r="Q930">
        <v>25.377326000000011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9.8854032718893325</v>
      </c>
      <c r="G931" s="13">
        <f t="shared" si="172"/>
        <v>0</v>
      </c>
      <c r="H931" s="13">
        <f t="shared" si="173"/>
        <v>9.8854032718893325</v>
      </c>
      <c r="I931" s="16">
        <f t="shared" si="180"/>
        <v>9.9543030929989982</v>
      </c>
      <c r="J931" s="13">
        <f t="shared" si="174"/>
        <v>9.8958325016907143</v>
      </c>
      <c r="K931" s="13">
        <f t="shared" si="175"/>
        <v>5.8470591308283915E-2</v>
      </c>
      <c r="L931" s="13">
        <f t="shared" si="176"/>
        <v>0</v>
      </c>
      <c r="M931" s="13">
        <f t="shared" si="181"/>
        <v>2.8365834023712623E-3</v>
      </c>
      <c r="N931" s="13">
        <f t="shared" si="177"/>
        <v>1.7586817094701827E-3</v>
      </c>
      <c r="O931" s="13">
        <f t="shared" si="178"/>
        <v>1.7586817094701827E-3</v>
      </c>
      <c r="Q931">
        <v>21.197929024714391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0.76452586630247965</v>
      </c>
      <c r="G932" s="13">
        <f t="shared" si="172"/>
        <v>0</v>
      </c>
      <c r="H932" s="13">
        <f t="shared" si="173"/>
        <v>0.76452586630247965</v>
      </c>
      <c r="I932" s="16">
        <f t="shared" si="180"/>
        <v>0.82299645761076357</v>
      </c>
      <c r="J932" s="13">
        <f t="shared" si="174"/>
        <v>0.82293045976599688</v>
      </c>
      <c r="K932" s="13">
        <f t="shared" si="175"/>
        <v>6.5997844766685354E-5</v>
      </c>
      <c r="L932" s="13">
        <f t="shared" si="176"/>
        <v>0</v>
      </c>
      <c r="M932" s="13">
        <f t="shared" si="181"/>
        <v>1.0779016929010796E-3</v>
      </c>
      <c r="N932" s="13">
        <f t="shared" si="177"/>
        <v>6.6829904959866938E-4</v>
      </c>
      <c r="O932" s="13">
        <f t="shared" si="178"/>
        <v>6.6829904959866938E-4</v>
      </c>
      <c r="Q932">
        <v>16.365714716220939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58.844160253981663</v>
      </c>
      <c r="G933" s="13">
        <f t="shared" si="172"/>
        <v>3.5242000908514362</v>
      </c>
      <c r="H933" s="13">
        <f t="shared" si="173"/>
        <v>55.319960163130226</v>
      </c>
      <c r="I933" s="16">
        <f t="shared" si="180"/>
        <v>55.32002616097499</v>
      </c>
      <c r="J933" s="13">
        <f t="shared" si="174"/>
        <v>38.125489182952322</v>
      </c>
      <c r="K933" s="13">
        <f t="shared" si="175"/>
        <v>17.194536978022668</v>
      </c>
      <c r="L933" s="13">
        <f t="shared" si="176"/>
        <v>6.0971856034562473</v>
      </c>
      <c r="M933" s="13">
        <f t="shared" si="181"/>
        <v>6.09759520609955</v>
      </c>
      <c r="N933" s="13">
        <f t="shared" si="177"/>
        <v>3.7805090277817208</v>
      </c>
      <c r="O933" s="13">
        <f t="shared" si="178"/>
        <v>7.3047091186331574</v>
      </c>
      <c r="Q933">
        <v>13.32974845965891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0.94210793093076128</v>
      </c>
      <c r="G934" s="13">
        <f t="shared" si="172"/>
        <v>0</v>
      </c>
      <c r="H934" s="13">
        <f t="shared" si="173"/>
        <v>0.94210793093076128</v>
      </c>
      <c r="I934" s="16">
        <f t="shared" si="180"/>
        <v>12.039459305497182</v>
      </c>
      <c r="J934" s="13">
        <f t="shared" si="174"/>
        <v>11.729205490057671</v>
      </c>
      <c r="K934" s="13">
        <f t="shared" si="175"/>
        <v>0.31025381543951092</v>
      </c>
      <c r="L934" s="13">
        <f t="shared" si="176"/>
        <v>0</v>
      </c>
      <c r="M934" s="13">
        <f t="shared" si="181"/>
        <v>2.3170861783178291</v>
      </c>
      <c r="N934" s="13">
        <f t="shared" si="177"/>
        <v>1.436593430557054</v>
      </c>
      <c r="O934" s="13">
        <f t="shared" si="178"/>
        <v>1.436593430557054</v>
      </c>
      <c r="Q934">
        <v>13.158436593548389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24.901068686584569</v>
      </c>
      <c r="G935" s="13">
        <f t="shared" si="172"/>
        <v>0</v>
      </c>
      <c r="H935" s="13">
        <f t="shared" si="173"/>
        <v>24.901068686584569</v>
      </c>
      <c r="I935" s="16">
        <f t="shared" si="180"/>
        <v>25.211322502024082</v>
      </c>
      <c r="J935" s="13">
        <f t="shared" si="174"/>
        <v>23.271963084087997</v>
      </c>
      <c r="K935" s="13">
        <f t="shared" si="175"/>
        <v>1.9393594179360854</v>
      </c>
      <c r="L935" s="13">
        <f t="shared" si="176"/>
        <v>0</v>
      </c>
      <c r="M935" s="13">
        <f t="shared" si="181"/>
        <v>0.88049274776077513</v>
      </c>
      <c r="N935" s="13">
        <f t="shared" si="177"/>
        <v>0.54590550361168055</v>
      </c>
      <c r="O935" s="13">
        <f t="shared" si="178"/>
        <v>0.54590550361168055</v>
      </c>
      <c r="Q935">
        <v>15.34653889323643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55.564631079017921</v>
      </c>
      <c r="G936" s="13">
        <f t="shared" si="172"/>
        <v>3.1575395310465648</v>
      </c>
      <c r="H936" s="13">
        <f t="shared" si="173"/>
        <v>52.407091547971355</v>
      </c>
      <c r="I936" s="16">
        <f t="shared" si="180"/>
        <v>54.346450965907437</v>
      </c>
      <c r="J936" s="13">
        <f t="shared" si="174"/>
        <v>42.935681771390534</v>
      </c>
      <c r="K936" s="13">
        <f t="shared" si="175"/>
        <v>11.410769194516902</v>
      </c>
      <c r="L936" s="13">
        <f t="shared" si="176"/>
        <v>0.27089103145190291</v>
      </c>
      <c r="M936" s="13">
        <f t="shared" si="181"/>
        <v>0.60547827560099743</v>
      </c>
      <c r="N936" s="13">
        <f t="shared" si="177"/>
        <v>0.37539653087261843</v>
      </c>
      <c r="O936" s="13">
        <f t="shared" si="178"/>
        <v>3.5329360619191834</v>
      </c>
      <c r="Q936">
        <v>17.429787294527191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97.361266288279793</v>
      </c>
      <c r="G937" s="13">
        <f t="shared" si="172"/>
        <v>7.8305205738077994</v>
      </c>
      <c r="H937" s="13">
        <f t="shared" si="173"/>
        <v>89.53074571447199</v>
      </c>
      <c r="I937" s="16">
        <f t="shared" si="180"/>
        <v>100.670623877537</v>
      </c>
      <c r="J937" s="13">
        <f t="shared" si="174"/>
        <v>62.726086313554831</v>
      </c>
      <c r="K937" s="13">
        <f t="shared" si="175"/>
        <v>37.944537563982166</v>
      </c>
      <c r="L937" s="13">
        <f t="shared" si="176"/>
        <v>26.999756437616409</v>
      </c>
      <c r="M937" s="13">
        <f t="shared" si="181"/>
        <v>27.229838182344789</v>
      </c>
      <c r="N937" s="13">
        <f t="shared" si="177"/>
        <v>16.882499673053768</v>
      </c>
      <c r="O937" s="13">
        <f t="shared" si="178"/>
        <v>24.713020246861568</v>
      </c>
      <c r="Q937">
        <v>19.345792283752939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18.960564234469231</v>
      </c>
      <c r="G938" s="13">
        <f t="shared" si="172"/>
        <v>0</v>
      </c>
      <c r="H938" s="13">
        <f t="shared" si="173"/>
        <v>18.960564234469231</v>
      </c>
      <c r="I938" s="16">
        <f t="shared" si="180"/>
        <v>29.905345360834989</v>
      </c>
      <c r="J938" s="13">
        <f t="shared" si="174"/>
        <v>27.730528666043647</v>
      </c>
      <c r="K938" s="13">
        <f t="shared" si="175"/>
        <v>2.1748166947913425</v>
      </c>
      <c r="L938" s="13">
        <f t="shared" si="176"/>
        <v>0</v>
      </c>
      <c r="M938" s="13">
        <f t="shared" si="181"/>
        <v>10.347338509291021</v>
      </c>
      <c r="N938" s="13">
        <f t="shared" si="177"/>
        <v>6.415349875760433</v>
      </c>
      <c r="O938" s="13">
        <f t="shared" si="178"/>
        <v>6.415349875760433</v>
      </c>
      <c r="Q938">
        <v>18.223159584049021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8.0805492891736499</v>
      </c>
      <c r="G939" s="13">
        <f t="shared" si="172"/>
        <v>0</v>
      </c>
      <c r="H939" s="13">
        <f t="shared" si="173"/>
        <v>8.0805492891736499</v>
      </c>
      <c r="I939" s="16">
        <f t="shared" si="180"/>
        <v>10.255365983964992</v>
      </c>
      <c r="J939" s="13">
        <f t="shared" si="174"/>
        <v>10.205031121473377</v>
      </c>
      <c r="K939" s="13">
        <f t="shared" si="175"/>
        <v>5.033486249161534E-2</v>
      </c>
      <c r="L939" s="13">
        <f t="shared" si="176"/>
        <v>0</v>
      </c>
      <c r="M939" s="13">
        <f t="shared" si="181"/>
        <v>3.9319886335305876</v>
      </c>
      <c r="N939" s="13">
        <f t="shared" si="177"/>
        <v>2.4378329527889644</v>
      </c>
      <c r="O939" s="13">
        <f t="shared" si="178"/>
        <v>2.4378329527889644</v>
      </c>
      <c r="Q939">
        <v>22.902883844808411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0.89737732509128509</v>
      </c>
      <c r="G940" s="13">
        <f t="shared" si="172"/>
        <v>0</v>
      </c>
      <c r="H940" s="13">
        <f t="shared" si="173"/>
        <v>0.89737732509128509</v>
      </c>
      <c r="I940" s="16">
        <f t="shared" si="180"/>
        <v>0.94771218758290043</v>
      </c>
      <c r="J940" s="13">
        <f t="shared" si="174"/>
        <v>0.94768177529518971</v>
      </c>
      <c r="K940" s="13">
        <f t="shared" si="175"/>
        <v>3.0412287710723795E-5</v>
      </c>
      <c r="L940" s="13">
        <f t="shared" si="176"/>
        <v>0</v>
      </c>
      <c r="M940" s="13">
        <f t="shared" si="181"/>
        <v>1.4941556807416232</v>
      </c>
      <c r="N940" s="13">
        <f t="shared" si="177"/>
        <v>0.92637652205980636</v>
      </c>
      <c r="O940" s="13">
        <f t="shared" si="178"/>
        <v>0.92637652205980636</v>
      </c>
      <c r="Q940">
        <v>24.861900000000009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1.3241569374962721</v>
      </c>
      <c r="G941" s="13">
        <f t="shared" si="172"/>
        <v>0</v>
      </c>
      <c r="H941" s="13">
        <f t="shared" si="173"/>
        <v>1.3241569374962721</v>
      </c>
      <c r="I941" s="16">
        <f t="shared" si="180"/>
        <v>1.3241873497839829</v>
      </c>
      <c r="J941" s="13">
        <f t="shared" si="174"/>
        <v>1.3240918383266038</v>
      </c>
      <c r="K941" s="13">
        <f t="shared" si="175"/>
        <v>9.5511457379071629E-5</v>
      </c>
      <c r="L941" s="13">
        <f t="shared" si="176"/>
        <v>0</v>
      </c>
      <c r="M941" s="13">
        <f t="shared" si="181"/>
        <v>0.56777915868181683</v>
      </c>
      <c r="N941" s="13">
        <f t="shared" si="177"/>
        <v>0.35202307838272645</v>
      </c>
      <c r="O941" s="13">
        <f t="shared" si="178"/>
        <v>0.35202307838272645</v>
      </c>
      <c r="Q941">
        <v>23.853210160272852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18.356335837952479</v>
      </c>
      <c r="G942" s="13">
        <f t="shared" si="172"/>
        <v>0</v>
      </c>
      <c r="H942" s="13">
        <f t="shared" si="173"/>
        <v>18.356335837952479</v>
      </c>
      <c r="I942" s="16">
        <f t="shared" si="180"/>
        <v>18.356431349409856</v>
      </c>
      <c r="J942" s="13">
        <f t="shared" si="174"/>
        <v>18.069466069692762</v>
      </c>
      <c r="K942" s="13">
        <f t="shared" si="175"/>
        <v>0.28696527971709429</v>
      </c>
      <c r="L942" s="13">
        <f t="shared" si="176"/>
        <v>0</v>
      </c>
      <c r="M942" s="13">
        <f t="shared" si="181"/>
        <v>0.21575608029909038</v>
      </c>
      <c r="N942" s="13">
        <f t="shared" si="177"/>
        <v>0.13376876978543603</v>
      </c>
      <c r="O942" s="13">
        <f t="shared" si="178"/>
        <v>0.13376876978543603</v>
      </c>
      <c r="Q942">
        <v>22.82894313031731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18.040545776355451</v>
      </c>
      <c r="G943" s="13">
        <f t="shared" si="172"/>
        <v>0</v>
      </c>
      <c r="H943" s="13">
        <f t="shared" si="173"/>
        <v>18.040545776355451</v>
      </c>
      <c r="I943" s="16">
        <f t="shared" si="180"/>
        <v>18.327511056072545</v>
      </c>
      <c r="J943" s="13">
        <f t="shared" si="174"/>
        <v>17.990021440239847</v>
      </c>
      <c r="K943" s="13">
        <f t="shared" si="175"/>
        <v>0.33748961583269832</v>
      </c>
      <c r="L943" s="13">
        <f t="shared" si="176"/>
        <v>0</v>
      </c>
      <c r="M943" s="13">
        <f t="shared" si="181"/>
        <v>8.1987310513654349E-2</v>
      </c>
      <c r="N943" s="13">
        <f t="shared" si="177"/>
        <v>5.0832132518465696E-2</v>
      </c>
      <c r="O943" s="13">
        <f t="shared" si="178"/>
        <v>5.0832132518465696E-2</v>
      </c>
      <c r="Q943">
        <v>21.615856614844219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31.216183429921941</v>
      </c>
      <c r="G944" s="13">
        <f t="shared" si="172"/>
        <v>0.43531479416925323</v>
      </c>
      <c r="H944" s="13">
        <f t="shared" si="173"/>
        <v>30.780868635752686</v>
      </c>
      <c r="I944" s="16">
        <f t="shared" si="180"/>
        <v>31.118358251585384</v>
      </c>
      <c r="J944" s="13">
        <f t="shared" si="174"/>
        <v>28.191231385568518</v>
      </c>
      <c r="K944" s="13">
        <f t="shared" si="175"/>
        <v>2.9271268660168666</v>
      </c>
      <c r="L944" s="13">
        <f t="shared" si="176"/>
        <v>0</v>
      </c>
      <c r="M944" s="13">
        <f t="shared" si="181"/>
        <v>3.1155177995188653E-2</v>
      </c>
      <c r="N944" s="13">
        <f t="shared" si="177"/>
        <v>1.9316210357016965E-2</v>
      </c>
      <c r="O944" s="13">
        <f t="shared" si="178"/>
        <v>0.4546310045262702</v>
      </c>
      <c r="Q944">
        <v>16.711632933068628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86.204785613183986</v>
      </c>
      <c r="G945" s="13">
        <f t="shared" si="172"/>
        <v>6.5831947439261107</v>
      </c>
      <c r="H945" s="13">
        <f t="shared" si="173"/>
        <v>79.621590869257872</v>
      </c>
      <c r="I945" s="16">
        <f t="shared" si="180"/>
        <v>82.548717735274735</v>
      </c>
      <c r="J945" s="13">
        <f t="shared" si="174"/>
        <v>44.26406171678061</v>
      </c>
      <c r="K945" s="13">
        <f t="shared" si="175"/>
        <v>38.284656018494125</v>
      </c>
      <c r="L945" s="13">
        <f t="shared" si="176"/>
        <v>27.342375709263649</v>
      </c>
      <c r="M945" s="13">
        <f t="shared" si="181"/>
        <v>27.354214676901822</v>
      </c>
      <c r="N945" s="13">
        <f t="shared" si="177"/>
        <v>16.959613099679128</v>
      </c>
      <c r="O945" s="13">
        <f t="shared" si="178"/>
        <v>23.542807843605239</v>
      </c>
      <c r="Q945">
        <v>13.28096294673646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63.753542508414952</v>
      </c>
      <c r="G946" s="13">
        <f t="shared" si="172"/>
        <v>4.0730827961643152</v>
      </c>
      <c r="H946" s="13">
        <f t="shared" si="173"/>
        <v>59.680459712250638</v>
      </c>
      <c r="I946" s="16">
        <f t="shared" si="180"/>
        <v>70.622740021481121</v>
      </c>
      <c r="J946" s="13">
        <f t="shared" si="174"/>
        <v>39.223291283693115</v>
      </c>
      <c r="K946" s="13">
        <f t="shared" si="175"/>
        <v>31.399448737788006</v>
      </c>
      <c r="L946" s="13">
        <f t="shared" si="176"/>
        <v>20.406542994626644</v>
      </c>
      <c r="M946" s="13">
        <f t="shared" si="181"/>
        <v>30.801144571849338</v>
      </c>
      <c r="N946" s="13">
        <f t="shared" si="177"/>
        <v>19.096709634546588</v>
      </c>
      <c r="O946" s="13">
        <f t="shared" si="178"/>
        <v>23.169792430710903</v>
      </c>
      <c r="Q946">
        <v>11.726967593548389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51.147156731547767</v>
      </c>
      <c r="G947" s="13">
        <f t="shared" si="172"/>
        <v>2.6636535093785385</v>
      </c>
      <c r="H947" s="13">
        <f t="shared" si="173"/>
        <v>48.483503222169226</v>
      </c>
      <c r="I947" s="16">
        <f t="shared" si="180"/>
        <v>59.476408965330592</v>
      </c>
      <c r="J947" s="13">
        <f t="shared" si="174"/>
        <v>40.121984730549535</v>
      </c>
      <c r="K947" s="13">
        <f t="shared" si="175"/>
        <v>19.354424234781057</v>
      </c>
      <c r="L947" s="13">
        <f t="shared" si="176"/>
        <v>8.2729540421685321</v>
      </c>
      <c r="M947" s="13">
        <f t="shared" si="181"/>
        <v>19.977388979471282</v>
      </c>
      <c r="N947" s="13">
        <f t="shared" si="177"/>
        <v>12.385981167272195</v>
      </c>
      <c r="O947" s="13">
        <f t="shared" si="178"/>
        <v>15.049634676650733</v>
      </c>
      <c r="Q947">
        <v>13.80084342394311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22.034489959314339</v>
      </c>
      <c r="G948" s="13">
        <f t="shared" si="172"/>
        <v>0</v>
      </c>
      <c r="H948" s="13">
        <f t="shared" si="173"/>
        <v>22.034489959314339</v>
      </c>
      <c r="I948" s="16">
        <f t="shared" si="180"/>
        <v>33.115960151926856</v>
      </c>
      <c r="J948" s="13">
        <f t="shared" si="174"/>
        <v>28.938275592763226</v>
      </c>
      <c r="K948" s="13">
        <f t="shared" si="175"/>
        <v>4.1776845591636302</v>
      </c>
      <c r="L948" s="13">
        <f t="shared" si="176"/>
        <v>0</v>
      </c>
      <c r="M948" s="13">
        <f t="shared" si="181"/>
        <v>7.5914078121990869</v>
      </c>
      <c r="N948" s="13">
        <f t="shared" si="177"/>
        <v>4.7066728435634335</v>
      </c>
      <c r="O948" s="13">
        <f t="shared" si="178"/>
        <v>4.7066728435634335</v>
      </c>
      <c r="Q948">
        <v>15.11056158998124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0.42142857099999997</v>
      </c>
      <c r="G949" s="13">
        <f t="shared" si="172"/>
        <v>0</v>
      </c>
      <c r="H949" s="13">
        <f t="shared" si="173"/>
        <v>0.42142857099999997</v>
      </c>
      <c r="I949" s="16">
        <f t="shared" si="180"/>
        <v>4.5991131301636301</v>
      </c>
      <c r="J949" s="13">
        <f t="shared" si="174"/>
        <v>4.5896273295663601</v>
      </c>
      <c r="K949" s="13">
        <f t="shared" si="175"/>
        <v>9.4858005972699999E-3</v>
      </c>
      <c r="L949" s="13">
        <f t="shared" si="176"/>
        <v>0</v>
      </c>
      <c r="M949" s="13">
        <f t="shared" si="181"/>
        <v>2.8847349686356534</v>
      </c>
      <c r="N949" s="13">
        <f t="shared" si="177"/>
        <v>1.7885356805541051</v>
      </c>
      <c r="O949" s="13">
        <f t="shared" si="178"/>
        <v>1.7885356805541051</v>
      </c>
      <c r="Q949">
        <v>17.722497616100679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1.087589558210299</v>
      </c>
      <c r="G950" s="13">
        <f t="shared" si="172"/>
        <v>0</v>
      </c>
      <c r="H950" s="13">
        <f t="shared" si="173"/>
        <v>1.087589558210299</v>
      </c>
      <c r="I950" s="16">
        <f t="shared" si="180"/>
        <v>1.097075358807569</v>
      </c>
      <c r="J950" s="13">
        <f t="shared" si="174"/>
        <v>1.0969983615914356</v>
      </c>
      <c r="K950" s="13">
        <f t="shared" si="175"/>
        <v>7.6997216133412039E-5</v>
      </c>
      <c r="L950" s="13">
        <f t="shared" si="176"/>
        <v>0</v>
      </c>
      <c r="M950" s="13">
        <f t="shared" si="181"/>
        <v>1.0961992880815483</v>
      </c>
      <c r="N950" s="13">
        <f t="shared" si="177"/>
        <v>0.67964355861055992</v>
      </c>
      <c r="O950" s="13">
        <f t="shared" si="178"/>
        <v>0.67964355861055992</v>
      </c>
      <c r="Q950">
        <v>21.375896275283399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0.89491794213881581</v>
      </c>
      <c r="G951" s="13">
        <f t="shared" si="172"/>
        <v>0</v>
      </c>
      <c r="H951" s="13">
        <f t="shared" si="173"/>
        <v>0.89491794213881581</v>
      </c>
      <c r="I951" s="16">
        <f t="shared" si="180"/>
        <v>0.89499493935494923</v>
      </c>
      <c r="J951" s="13">
        <f t="shared" si="174"/>
        <v>0.89495710593677125</v>
      </c>
      <c r="K951" s="13">
        <f t="shared" si="175"/>
        <v>3.7833418177979361E-5</v>
      </c>
      <c r="L951" s="13">
        <f t="shared" si="176"/>
        <v>0</v>
      </c>
      <c r="M951" s="13">
        <f t="shared" si="181"/>
        <v>0.4165557294709884</v>
      </c>
      <c r="N951" s="13">
        <f t="shared" si="177"/>
        <v>0.25826455227201278</v>
      </c>
      <c r="O951" s="13">
        <f t="shared" si="178"/>
        <v>0.25826455227201278</v>
      </c>
      <c r="Q951">
        <v>22.08260591617378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15.53936470682641</v>
      </c>
      <c r="G952" s="13">
        <f t="shared" si="172"/>
        <v>0</v>
      </c>
      <c r="H952" s="13">
        <f t="shared" si="173"/>
        <v>15.53936470682641</v>
      </c>
      <c r="I952" s="16">
        <f t="shared" si="180"/>
        <v>15.539402540244588</v>
      </c>
      <c r="J952" s="13">
        <f t="shared" si="174"/>
        <v>15.417844823703208</v>
      </c>
      <c r="K952" s="13">
        <f t="shared" si="175"/>
        <v>0.12155771654138015</v>
      </c>
      <c r="L952" s="13">
        <f t="shared" si="176"/>
        <v>0</v>
      </c>
      <c r="M952" s="13">
        <f t="shared" si="181"/>
        <v>0.15829117719897562</v>
      </c>
      <c r="N952" s="13">
        <f t="shared" si="177"/>
        <v>9.8140529863364884E-2</v>
      </c>
      <c r="O952" s="13">
        <f t="shared" si="178"/>
        <v>9.8140529863364884E-2</v>
      </c>
      <c r="Q952">
        <v>25.481975000000009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2.8074865878969639</v>
      </c>
      <c r="G953" s="13">
        <f t="shared" si="172"/>
        <v>0</v>
      </c>
      <c r="H953" s="13">
        <f t="shared" si="173"/>
        <v>2.8074865878969639</v>
      </c>
      <c r="I953" s="16">
        <f t="shared" si="180"/>
        <v>2.9290443044383441</v>
      </c>
      <c r="J953" s="13">
        <f t="shared" si="174"/>
        <v>2.9279900431696908</v>
      </c>
      <c r="K953" s="13">
        <f t="shared" si="175"/>
        <v>1.0542612686532671E-3</v>
      </c>
      <c r="L953" s="13">
        <f t="shared" si="176"/>
        <v>0</v>
      </c>
      <c r="M953" s="13">
        <f t="shared" si="181"/>
        <v>6.0150647335610735E-2</v>
      </c>
      <c r="N953" s="13">
        <f t="shared" si="177"/>
        <v>3.7293401348078653E-2</v>
      </c>
      <c r="O953" s="13">
        <f t="shared" si="178"/>
        <v>3.7293401348078653E-2</v>
      </c>
      <c r="Q953">
        <v>23.709471317180029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4.3380987696135414</v>
      </c>
      <c r="G954" s="13">
        <f t="shared" si="172"/>
        <v>0</v>
      </c>
      <c r="H954" s="13">
        <f t="shared" si="173"/>
        <v>4.3380987696135414</v>
      </c>
      <c r="I954" s="16">
        <f t="shared" si="180"/>
        <v>4.3391530308821942</v>
      </c>
      <c r="J954" s="13">
        <f t="shared" si="174"/>
        <v>4.3357880289719652</v>
      </c>
      <c r="K954" s="13">
        <f t="shared" si="175"/>
        <v>3.3650019102289264E-3</v>
      </c>
      <c r="L954" s="13">
        <f t="shared" si="176"/>
        <v>0</v>
      </c>
      <c r="M954" s="13">
        <f t="shared" si="181"/>
        <v>2.2857245987532082E-2</v>
      </c>
      <c r="N954" s="13">
        <f t="shared" si="177"/>
        <v>1.4171492512269891E-2</v>
      </c>
      <c r="O954" s="13">
        <f t="shared" si="178"/>
        <v>1.4171492512269891E-2</v>
      </c>
      <c r="Q954">
        <v>23.836422801654152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15.53722523294314</v>
      </c>
      <c r="G955" s="13">
        <f t="shared" si="172"/>
        <v>0</v>
      </c>
      <c r="H955" s="13">
        <f t="shared" si="173"/>
        <v>15.53722523294314</v>
      </c>
      <c r="I955" s="16">
        <f t="shared" si="180"/>
        <v>15.540590234853369</v>
      </c>
      <c r="J955" s="13">
        <f t="shared" si="174"/>
        <v>15.261060933077161</v>
      </c>
      <c r="K955" s="13">
        <f t="shared" si="175"/>
        <v>0.27952930177620772</v>
      </c>
      <c r="L955" s="13">
        <f t="shared" si="176"/>
        <v>0</v>
      </c>
      <c r="M955" s="13">
        <f t="shared" si="181"/>
        <v>8.6857534752621916E-3</v>
      </c>
      <c r="N955" s="13">
        <f t="shared" si="177"/>
        <v>5.3851671546625585E-3</v>
      </c>
      <c r="O955" s="13">
        <f t="shared" si="178"/>
        <v>5.3851671546625585E-3</v>
      </c>
      <c r="Q955">
        <v>19.456228186192781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34.13219564896572</v>
      </c>
      <c r="G956" s="13">
        <f t="shared" si="172"/>
        <v>0.76133313875198083</v>
      </c>
      <c r="H956" s="13">
        <f t="shared" si="173"/>
        <v>33.37086251021374</v>
      </c>
      <c r="I956" s="16">
        <f t="shared" si="180"/>
        <v>33.650391811989948</v>
      </c>
      <c r="J956" s="13">
        <f t="shared" si="174"/>
        <v>29.30920684541163</v>
      </c>
      <c r="K956" s="13">
        <f t="shared" si="175"/>
        <v>4.341184966578318</v>
      </c>
      <c r="L956" s="13">
        <f t="shared" si="176"/>
        <v>0</v>
      </c>
      <c r="M956" s="13">
        <f t="shared" si="181"/>
        <v>3.3005863205996331E-3</v>
      </c>
      <c r="N956" s="13">
        <f t="shared" si="177"/>
        <v>2.0463635187717723E-3</v>
      </c>
      <c r="O956" s="13">
        <f t="shared" si="178"/>
        <v>0.76337950227075257</v>
      </c>
      <c r="Q956">
        <v>15.143687898943019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136.55613933616331</v>
      </c>
      <c r="G957" s="13">
        <f t="shared" si="172"/>
        <v>12.212617309805498</v>
      </c>
      <c r="H957" s="13">
        <f t="shared" si="173"/>
        <v>124.34352202635782</v>
      </c>
      <c r="I957" s="16">
        <f t="shared" si="180"/>
        <v>128.68470699293613</v>
      </c>
      <c r="J957" s="13">
        <f t="shared" si="174"/>
        <v>52.4011052218139</v>
      </c>
      <c r="K957" s="13">
        <f t="shared" si="175"/>
        <v>76.283601771122221</v>
      </c>
      <c r="L957" s="13">
        <f t="shared" si="176"/>
        <v>65.620719458090591</v>
      </c>
      <c r="M957" s="13">
        <f t="shared" si="181"/>
        <v>65.621973680892424</v>
      </c>
      <c r="N957" s="13">
        <f t="shared" si="177"/>
        <v>40.685623682153306</v>
      </c>
      <c r="O957" s="13">
        <f t="shared" si="178"/>
        <v>52.898240991958801</v>
      </c>
      <c r="Q957">
        <v>14.582634772718659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38.463229369007109</v>
      </c>
      <c r="G958" s="13">
        <f t="shared" si="172"/>
        <v>1.245554855834802</v>
      </c>
      <c r="H958" s="13">
        <f t="shared" si="173"/>
        <v>37.217674513172305</v>
      </c>
      <c r="I958" s="16">
        <f t="shared" si="180"/>
        <v>47.880556826203943</v>
      </c>
      <c r="J958" s="13">
        <f t="shared" si="174"/>
        <v>35.125958387011813</v>
      </c>
      <c r="K958" s="13">
        <f t="shared" si="175"/>
        <v>12.754598439192129</v>
      </c>
      <c r="L958" s="13">
        <f t="shared" si="176"/>
        <v>1.6246011607348221</v>
      </c>
      <c r="M958" s="13">
        <f t="shared" si="181"/>
        <v>26.560951159473944</v>
      </c>
      <c r="N958" s="13">
        <f t="shared" si="177"/>
        <v>16.467789718873846</v>
      </c>
      <c r="O958" s="13">
        <f t="shared" si="178"/>
        <v>17.713344574708646</v>
      </c>
      <c r="Q958">
        <v>13.070588713938101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58.364207824708643</v>
      </c>
      <c r="G959" s="13">
        <f t="shared" si="172"/>
        <v>3.4705400631436785</v>
      </c>
      <c r="H959" s="13">
        <f t="shared" si="173"/>
        <v>54.893667761564963</v>
      </c>
      <c r="I959" s="16">
        <f t="shared" si="180"/>
        <v>66.023665040022266</v>
      </c>
      <c r="J959" s="13">
        <f t="shared" si="174"/>
        <v>41.746973235246521</v>
      </c>
      <c r="K959" s="13">
        <f t="shared" si="175"/>
        <v>24.276691804775744</v>
      </c>
      <c r="L959" s="13">
        <f t="shared" si="176"/>
        <v>13.231413976676805</v>
      </c>
      <c r="M959" s="13">
        <f t="shared" si="181"/>
        <v>23.324575417276904</v>
      </c>
      <c r="N959" s="13">
        <f t="shared" si="177"/>
        <v>14.46123675871168</v>
      </c>
      <c r="O959" s="13">
        <f t="shared" si="178"/>
        <v>17.931776821855358</v>
      </c>
      <c r="Q959">
        <v>13.676252593548391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81.993208482934008</v>
      </c>
      <c r="G960" s="13">
        <f t="shared" si="172"/>
        <v>6.1123286086199897</v>
      </c>
      <c r="H960" s="13">
        <f t="shared" si="173"/>
        <v>75.880879874314019</v>
      </c>
      <c r="I960" s="16">
        <f t="shared" si="180"/>
        <v>86.926157702412951</v>
      </c>
      <c r="J960" s="13">
        <f t="shared" si="174"/>
        <v>50.26389211703971</v>
      </c>
      <c r="K960" s="13">
        <f t="shared" si="175"/>
        <v>36.662265585373241</v>
      </c>
      <c r="L960" s="13">
        <f t="shared" si="176"/>
        <v>25.708056191609288</v>
      </c>
      <c r="M960" s="13">
        <f t="shared" si="181"/>
        <v>34.571394850174514</v>
      </c>
      <c r="N960" s="13">
        <f t="shared" si="177"/>
        <v>21.4342648071082</v>
      </c>
      <c r="O960" s="13">
        <f t="shared" si="178"/>
        <v>27.546593415728189</v>
      </c>
      <c r="Q960">
        <v>15.604722567556109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4.7961774486872448</v>
      </c>
      <c r="G961" s="13">
        <f t="shared" si="172"/>
        <v>0</v>
      </c>
      <c r="H961" s="13">
        <f t="shared" si="173"/>
        <v>4.7961774486872448</v>
      </c>
      <c r="I961" s="16">
        <f t="shared" si="180"/>
        <v>15.750386842451199</v>
      </c>
      <c r="J961" s="13">
        <f t="shared" si="174"/>
        <v>15.403484800827631</v>
      </c>
      <c r="K961" s="13">
        <f t="shared" si="175"/>
        <v>0.34690204162356864</v>
      </c>
      <c r="L961" s="13">
        <f t="shared" si="176"/>
        <v>0</v>
      </c>
      <c r="M961" s="13">
        <f t="shared" si="181"/>
        <v>13.137130043066314</v>
      </c>
      <c r="N961" s="13">
        <f t="shared" si="177"/>
        <v>8.1450206267011147</v>
      </c>
      <c r="O961" s="13">
        <f t="shared" si="178"/>
        <v>8.1450206267011147</v>
      </c>
      <c r="Q961">
        <v>18.171098416475491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27.324704625680759</v>
      </c>
      <c r="G962" s="13">
        <f t="shared" si="172"/>
        <v>2.3654948565826273E-4</v>
      </c>
      <c r="H962" s="13">
        <f t="shared" si="173"/>
        <v>27.3244680761951</v>
      </c>
      <c r="I962" s="16">
        <f t="shared" si="180"/>
        <v>27.671370117818668</v>
      </c>
      <c r="J962" s="13">
        <f t="shared" si="174"/>
        <v>26.591090838587942</v>
      </c>
      <c r="K962" s="13">
        <f t="shared" si="175"/>
        <v>1.0802792792307265</v>
      </c>
      <c r="L962" s="13">
        <f t="shared" si="176"/>
        <v>0</v>
      </c>
      <c r="M962" s="13">
        <f t="shared" si="181"/>
        <v>4.9921094163651993</v>
      </c>
      <c r="N962" s="13">
        <f t="shared" si="177"/>
        <v>3.0951078381464234</v>
      </c>
      <c r="O962" s="13">
        <f t="shared" si="178"/>
        <v>3.0953443876320819</v>
      </c>
      <c r="Q962">
        <v>21.90273664775393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0.2074478104630364</v>
      </c>
      <c r="G963" s="13">
        <f t="shared" si="172"/>
        <v>0</v>
      </c>
      <c r="H963" s="13">
        <f t="shared" si="173"/>
        <v>0.2074478104630364</v>
      </c>
      <c r="I963" s="16">
        <f t="shared" si="180"/>
        <v>1.2877270896937629</v>
      </c>
      <c r="J963" s="13">
        <f t="shared" si="174"/>
        <v>1.2875807436391999</v>
      </c>
      <c r="K963" s="13">
        <f t="shared" si="175"/>
        <v>1.4634605456298466E-4</v>
      </c>
      <c r="L963" s="13">
        <f t="shared" si="176"/>
        <v>0</v>
      </c>
      <c r="M963" s="13">
        <f t="shared" si="181"/>
        <v>1.8970015782187759</v>
      </c>
      <c r="N963" s="13">
        <f t="shared" si="177"/>
        <v>1.1761409784956411</v>
      </c>
      <c r="O963" s="13">
        <f t="shared" si="178"/>
        <v>1.1761409784956411</v>
      </c>
      <c r="Q963">
        <v>20.234513814565851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7.9510059781970686</v>
      </c>
      <c r="G964" s="13">
        <f t="shared" si="172"/>
        <v>0</v>
      </c>
      <c r="H964" s="13">
        <f t="shared" si="173"/>
        <v>7.9510059781970686</v>
      </c>
      <c r="I964" s="16">
        <f t="shared" si="180"/>
        <v>7.9511523242516313</v>
      </c>
      <c r="J964" s="13">
        <f t="shared" si="174"/>
        <v>7.9314697985681972</v>
      </c>
      <c r="K964" s="13">
        <f t="shared" si="175"/>
        <v>1.9682525683434093E-2</v>
      </c>
      <c r="L964" s="13">
        <f t="shared" si="176"/>
        <v>0</v>
      </c>
      <c r="M964" s="13">
        <f t="shared" si="181"/>
        <v>0.72086059972313477</v>
      </c>
      <c r="N964" s="13">
        <f t="shared" si="177"/>
        <v>0.44693357182834353</v>
      </c>
      <c r="O964" s="13">
        <f t="shared" si="178"/>
        <v>0.44693357182834353</v>
      </c>
      <c r="Q964">
        <v>24.179644689948429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</v>
      </c>
      <c r="G965" s="13">
        <f t="shared" si="172"/>
        <v>0</v>
      </c>
      <c r="H965" s="13">
        <f t="shared" si="173"/>
        <v>0</v>
      </c>
      <c r="I965" s="16">
        <f t="shared" si="180"/>
        <v>1.9682525683434093E-2</v>
      </c>
      <c r="J965" s="13">
        <f t="shared" si="174"/>
        <v>1.9682525346604446E-2</v>
      </c>
      <c r="K965" s="13">
        <f t="shared" si="175"/>
        <v>3.3682964750703093E-10</v>
      </c>
      <c r="L965" s="13">
        <f t="shared" si="176"/>
        <v>0</v>
      </c>
      <c r="M965" s="13">
        <f t="shared" si="181"/>
        <v>0.27392702789479123</v>
      </c>
      <c r="N965" s="13">
        <f t="shared" si="177"/>
        <v>0.16983475729477057</v>
      </c>
      <c r="O965" s="13">
        <f t="shared" si="178"/>
        <v>0.16983475729477057</v>
      </c>
      <c r="Q965">
        <v>23.34588670399248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9.4659196332777071</v>
      </c>
      <c r="G966" s="13">
        <f t="shared" ref="G966:G1029" si="183">IF((F966-$J$2)&gt;0,$I$2*(F966-$J$2),0)</f>
        <v>0</v>
      </c>
      <c r="H966" s="13">
        <f t="shared" ref="H966:H1029" si="184">F966-G966</f>
        <v>9.4659196332777071</v>
      </c>
      <c r="I966" s="16">
        <f t="shared" si="180"/>
        <v>9.4659196336145364</v>
      </c>
      <c r="J966" s="13">
        <f t="shared" ref="J966:J1029" si="185">I966/SQRT(1+(I966/($K$2*(300+(25*Q966)+0.05*(Q966)^3)))^2)</f>
        <v>9.4356003156422723</v>
      </c>
      <c r="K966" s="13">
        <f t="shared" ref="K966:K1029" si="186">I966-J966</f>
        <v>3.0319317972264059E-2</v>
      </c>
      <c r="L966" s="13">
        <f t="shared" ref="L966:L1029" si="187">IF(K966&gt;$N$2,(K966-$N$2)/$L$2,0)</f>
        <v>0</v>
      </c>
      <c r="M966" s="13">
        <f t="shared" si="181"/>
        <v>0.10409227060002066</v>
      </c>
      <c r="N966" s="13">
        <f t="shared" ref="N966:N1029" si="188">$M$2*M966</f>
        <v>6.4537207772012814E-2</v>
      </c>
      <c r="O966" s="13">
        <f t="shared" ref="O966:O1029" si="189">N966+G966</f>
        <v>6.4537207772012814E-2</v>
      </c>
      <c r="Q966">
        <v>24.824207000000008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11.181088888875459</v>
      </c>
      <c r="G967" s="13">
        <f t="shared" si="183"/>
        <v>0</v>
      </c>
      <c r="H967" s="13">
        <f t="shared" si="184"/>
        <v>11.181088888875459</v>
      </c>
      <c r="I967" s="16">
        <f t="shared" ref="I967:I1030" si="191">H967+K966-L966</f>
        <v>11.211408206847723</v>
      </c>
      <c r="J967" s="13">
        <f t="shared" si="185"/>
        <v>11.123240350357555</v>
      </c>
      <c r="K967" s="13">
        <f t="shared" si="186"/>
        <v>8.8167856490168006E-2</v>
      </c>
      <c r="L967" s="13">
        <f t="shared" si="187"/>
        <v>0</v>
      </c>
      <c r="M967" s="13">
        <f t="shared" ref="M967:M1030" si="192">L967+M966-N966</f>
        <v>3.9555062828007845E-2</v>
      </c>
      <c r="N967" s="13">
        <f t="shared" si="188"/>
        <v>2.4524138953364864E-2</v>
      </c>
      <c r="O967" s="13">
        <f t="shared" si="189"/>
        <v>2.4524138953364864E-2</v>
      </c>
      <c r="Q967">
        <v>20.795564025445429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0</v>
      </c>
      <c r="G968" s="13">
        <f t="shared" si="183"/>
        <v>0</v>
      </c>
      <c r="H968" s="13">
        <f t="shared" si="184"/>
        <v>0</v>
      </c>
      <c r="I968" s="16">
        <f t="shared" si="191"/>
        <v>8.8167856490168006E-2</v>
      </c>
      <c r="J968" s="13">
        <f t="shared" si="185"/>
        <v>8.8167783719378931E-2</v>
      </c>
      <c r="K968" s="13">
        <f t="shared" si="186"/>
        <v>7.2770789075193854E-8</v>
      </c>
      <c r="L968" s="13">
        <f t="shared" si="187"/>
        <v>0</v>
      </c>
      <c r="M968" s="13">
        <f t="shared" si="192"/>
        <v>1.5030923874642981E-2</v>
      </c>
      <c r="N968" s="13">
        <f t="shared" si="188"/>
        <v>9.3191728022786486E-3</v>
      </c>
      <c r="O968" s="13">
        <f t="shared" si="189"/>
        <v>9.3191728022786486E-3</v>
      </c>
      <c r="Q968">
        <v>17.140923368232389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40.654417749838643</v>
      </c>
      <c r="G969" s="13">
        <f t="shared" si="183"/>
        <v>1.4905358624033751</v>
      </c>
      <c r="H969" s="13">
        <f t="shared" si="184"/>
        <v>39.163881887435267</v>
      </c>
      <c r="I969" s="16">
        <f t="shared" si="191"/>
        <v>39.163881960206055</v>
      </c>
      <c r="J969" s="13">
        <f t="shared" si="185"/>
        <v>31.993966852977792</v>
      </c>
      <c r="K969" s="13">
        <f t="shared" si="186"/>
        <v>7.1699151072282632</v>
      </c>
      <c r="L969" s="13">
        <f t="shared" si="187"/>
        <v>0</v>
      </c>
      <c r="M969" s="13">
        <f t="shared" si="192"/>
        <v>5.7117510723643326E-3</v>
      </c>
      <c r="N969" s="13">
        <f t="shared" si="188"/>
        <v>3.5412856648658862E-3</v>
      </c>
      <c r="O969" s="13">
        <f t="shared" si="189"/>
        <v>1.4940771480682409</v>
      </c>
      <c r="Q969">
        <v>14.09666577401055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45.905013912924062</v>
      </c>
      <c r="G970" s="13">
        <f t="shared" si="183"/>
        <v>2.0775672397008478</v>
      </c>
      <c r="H970" s="13">
        <f t="shared" si="184"/>
        <v>43.827446673223214</v>
      </c>
      <c r="I970" s="16">
        <f t="shared" si="191"/>
        <v>50.997361780451477</v>
      </c>
      <c r="J970" s="13">
        <f t="shared" si="185"/>
        <v>36.306047161843402</v>
      </c>
      <c r="K970" s="13">
        <f t="shared" si="186"/>
        <v>14.691314618608075</v>
      </c>
      <c r="L970" s="13">
        <f t="shared" si="187"/>
        <v>3.5755575936372024</v>
      </c>
      <c r="M970" s="13">
        <f t="shared" si="192"/>
        <v>3.5777280590447011</v>
      </c>
      <c r="N970" s="13">
        <f t="shared" si="188"/>
        <v>2.2181913966077147</v>
      </c>
      <c r="O970" s="13">
        <f t="shared" si="189"/>
        <v>4.2957586363085625</v>
      </c>
      <c r="Q970">
        <v>13.07337141762039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63.023684278124378</v>
      </c>
      <c r="G971" s="13">
        <f t="shared" si="183"/>
        <v>3.9914825989959231</v>
      </c>
      <c r="H971" s="13">
        <f t="shared" si="184"/>
        <v>59.032201679128455</v>
      </c>
      <c r="I971" s="16">
        <f t="shared" si="191"/>
        <v>70.147958704099324</v>
      </c>
      <c r="J971" s="13">
        <f t="shared" si="185"/>
        <v>43.016430555653997</v>
      </c>
      <c r="K971" s="13">
        <f t="shared" si="186"/>
        <v>27.131528148445327</v>
      </c>
      <c r="L971" s="13">
        <f t="shared" si="187"/>
        <v>16.107241312019934</v>
      </c>
      <c r="M971" s="13">
        <f t="shared" si="192"/>
        <v>17.466777974456921</v>
      </c>
      <c r="N971" s="13">
        <f t="shared" si="188"/>
        <v>10.829402344163292</v>
      </c>
      <c r="O971" s="13">
        <f t="shared" si="189"/>
        <v>14.820884943159214</v>
      </c>
      <c r="Q971">
        <v>13.82909259354839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7.7142849141676892E-2</v>
      </c>
      <c r="G972" s="13">
        <f t="shared" si="183"/>
        <v>0</v>
      </c>
      <c r="H972" s="13">
        <f t="shared" si="184"/>
        <v>7.7142849141676892E-2</v>
      </c>
      <c r="I972" s="16">
        <f t="shared" si="191"/>
        <v>11.101429685567069</v>
      </c>
      <c r="J972" s="13">
        <f t="shared" si="185"/>
        <v>10.947743155345071</v>
      </c>
      <c r="K972" s="13">
        <f t="shared" si="186"/>
        <v>0.1536865302219983</v>
      </c>
      <c r="L972" s="13">
        <f t="shared" si="187"/>
        <v>0</v>
      </c>
      <c r="M972" s="13">
        <f t="shared" si="192"/>
        <v>6.6373756302936293</v>
      </c>
      <c r="N972" s="13">
        <f t="shared" si="188"/>
        <v>4.1151728907820502</v>
      </c>
      <c r="O972" s="13">
        <f t="shared" si="189"/>
        <v>4.1151728907820502</v>
      </c>
      <c r="Q972">
        <v>16.591831665034231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57.370230244014387</v>
      </c>
      <c r="G973" s="13">
        <f t="shared" si="183"/>
        <v>3.3594105818287647</v>
      </c>
      <c r="H973" s="13">
        <f t="shared" si="184"/>
        <v>54.010819662185625</v>
      </c>
      <c r="I973" s="16">
        <f t="shared" si="191"/>
        <v>54.164506192407622</v>
      </c>
      <c r="J973" s="13">
        <f t="shared" si="185"/>
        <v>41.808496589573458</v>
      </c>
      <c r="K973" s="13">
        <f t="shared" si="186"/>
        <v>12.356009602834163</v>
      </c>
      <c r="L973" s="13">
        <f t="shared" si="187"/>
        <v>1.2230815872213932</v>
      </c>
      <c r="M973" s="13">
        <f t="shared" si="192"/>
        <v>3.7452843267329721</v>
      </c>
      <c r="N973" s="13">
        <f t="shared" si="188"/>
        <v>2.3220762825744425</v>
      </c>
      <c r="O973" s="13">
        <f t="shared" si="189"/>
        <v>5.6814868644032073</v>
      </c>
      <c r="Q973">
        <v>16.535353807559058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8.0561021468119662</v>
      </c>
      <c r="G974" s="13">
        <f t="shared" si="183"/>
        <v>0</v>
      </c>
      <c r="H974" s="13">
        <f t="shared" si="184"/>
        <v>8.0561021468119662</v>
      </c>
      <c r="I974" s="16">
        <f t="shared" si="191"/>
        <v>19.189030162424736</v>
      </c>
      <c r="J974" s="13">
        <f t="shared" si="185"/>
        <v>18.692402039690769</v>
      </c>
      <c r="K974" s="13">
        <f t="shared" si="186"/>
        <v>0.49662812273396639</v>
      </c>
      <c r="L974" s="13">
        <f t="shared" si="187"/>
        <v>0</v>
      </c>
      <c r="M974" s="13">
        <f t="shared" si="192"/>
        <v>1.4232080441585295</v>
      </c>
      <c r="N974" s="13">
        <f t="shared" si="188"/>
        <v>0.8823889873782883</v>
      </c>
      <c r="O974" s="13">
        <f t="shared" si="189"/>
        <v>0.8823889873782883</v>
      </c>
      <c r="Q974">
        <v>19.779280398429542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0.27780534374348731</v>
      </c>
      <c r="G975" s="13">
        <f t="shared" si="183"/>
        <v>0</v>
      </c>
      <c r="H975" s="13">
        <f t="shared" si="184"/>
        <v>0.27780534374348731</v>
      </c>
      <c r="I975" s="16">
        <f t="shared" si="191"/>
        <v>0.7744334664774537</v>
      </c>
      <c r="J975" s="13">
        <f t="shared" si="185"/>
        <v>0.77440716077018601</v>
      </c>
      <c r="K975" s="13">
        <f t="shared" si="186"/>
        <v>2.6305707267693101E-5</v>
      </c>
      <c r="L975" s="13">
        <f t="shared" si="187"/>
        <v>0</v>
      </c>
      <c r="M975" s="13">
        <f t="shared" si="192"/>
        <v>0.54081905678024123</v>
      </c>
      <c r="N975" s="13">
        <f t="shared" si="188"/>
        <v>0.33530781520374958</v>
      </c>
      <c r="O975" s="13">
        <f t="shared" si="189"/>
        <v>0.33530781520374958</v>
      </c>
      <c r="Q975">
        <v>21.5825721074726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0.20850240208175461</v>
      </c>
      <c r="G976" s="13">
        <f t="shared" si="183"/>
        <v>0</v>
      </c>
      <c r="H976" s="13">
        <f t="shared" si="184"/>
        <v>0.20850240208175461</v>
      </c>
      <c r="I976" s="16">
        <f t="shared" si="191"/>
        <v>0.2085287077890223</v>
      </c>
      <c r="J976" s="13">
        <f t="shared" si="185"/>
        <v>0.20852832467159307</v>
      </c>
      <c r="K976" s="13">
        <f t="shared" si="186"/>
        <v>3.8311742922569891E-7</v>
      </c>
      <c r="L976" s="13">
        <f t="shared" si="187"/>
        <v>0</v>
      </c>
      <c r="M976" s="13">
        <f t="shared" si="192"/>
        <v>0.20551124157649164</v>
      </c>
      <c r="N976" s="13">
        <f t="shared" si="188"/>
        <v>0.12741696977742481</v>
      </c>
      <c r="O976" s="13">
        <f t="shared" si="189"/>
        <v>0.12741696977742481</v>
      </c>
      <c r="Q976">
        <v>23.662999001424691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19.414805493593541</v>
      </c>
      <c r="G977" s="13">
        <f t="shared" si="183"/>
        <v>0</v>
      </c>
      <c r="H977" s="13">
        <f t="shared" si="184"/>
        <v>19.414805493593541</v>
      </c>
      <c r="I977" s="16">
        <f t="shared" si="191"/>
        <v>19.414805876710968</v>
      </c>
      <c r="J977" s="13">
        <f t="shared" si="185"/>
        <v>19.152194756574545</v>
      </c>
      <c r="K977" s="13">
        <f t="shared" si="186"/>
        <v>0.26261112013642318</v>
      </c>
      <c r="L977" s="13">
        <f t="shared" si="187"/>
        <v>0</v>
      </c>
      <c r="M977" s="13">
        <f t="shared" si="192"/>
        <v>7.8094271799066833E-2</v>
      </c>
      <c r="N977" s="13">
        <f t="shared" si="188"/>
        <v>4.8418448515421438E-2</v>
      </c>
      <c r="O977" s="13">
        <f t="shared" si="189"/>
        <v>4.8418448515421438E-2</v>
      </c>
      <c r="Q977">
        <v>24.684239955958091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25.423214439222619</v>
      </c>
      <c r="G978" s="13">
        <f t="shared" si="183"/>
        <v>0</v>
      </c>
      <c r="H978" s="13">
        <f t="shared" si="184"/>
        <v>25.423214439222619</v>
      </c>
      <c r="I978" s="16">
        <f t="shared" si="191"/>
        <v>25.685825559359042</v>
      </c>
      <c r="J978" s="13">
        <f t="shared" si="185"/>
        <v>25.160211606011011</v>
      </c>
      <c r="K978" s="13">
        <f t="shared" si="186"/>
        <v>0.52561395334803152</v>
      </c>
      <c r="L978" s="13">
        <f t="shared" si="187"/>
        <v>0</v>
      </c>
      <c r="M978" s="13">
        <f t="shared" si="192"/>
        <v>2.9675823283645396E-2</v>
      </c>
      <c r="N978" s="13">
        <f t="shared" si="188"/>
        <v>1.8399010435860147E-2</v>
      </c>
      <c r="O978" s="13">
        <f t="shared" si="189"/>
        <v>1.8399010435860147E-2</v>
      </c>
      <c r="Q978">
        <v>25.656676000000012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17.704114280117871</v>
      </c>
      <c r="G979" s="13">
        <f t="shared" si="183"/>
        <v>0</v>
      </c>
      <c r="H979" s="13">
        <f t="shared" si="184"/>
        <v>17.704114280117871</v>
      </c>
      <c r="I979" s="16">
        <f t="shared" si="191"/>
        <v>18.229728233465902</v>
      </c>
      <c r="J979" s="13">
        <f t="shared" si="185"/>
        <v>17.96357467928333</v>
      </c>
      <c r="K979" s="13">
        <f t="shared" si="186"/>
        <v>0.2661535541825728</v>
      </c>
      <c r="L979" s="13">
        <f t="shared" si="187"/>
        <v>0</v>
      </c>
      <c r="M979" s="13">
        <f t="shared" si="192"/>
        <v>1.1276812847785249E-2</v>
      </c>
      <c r="N979" s="13">
        <f t="shared" si="188"/>
        <v>6.9916239656268543E-3</v>
      </c>
      <c r="O979" s="13">
        <f t="shared" si="189"/>
        <v>6.9916239656268543E-3</v>
      </c>
      <c r="Q979">
        <v>23.22763015894655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11.83209615340744</v>
      </c>
      <c r="G980" s="13">
        <f t="shared" si="183"/>
        <v>0</v>
      </c>
      <c r="H980" s="13">
        <f t="shared" si="184"/>
        <v>11.83209615340744</v>
      </c>
      <c r="I980" s="16">
        <f t="shared" si="191"/>
        <v>12.098249707590012</v>
      </c>
      <c r="J980" s="13">
        <f t="shared" si="185"/>
        <v>11.933672932340965</v>
      </c>
      <c r="K980" s="13">
        <f t="shared" si="186"/>
        <v>0.16457677524904746</v>
      </c>
      <c r="L980" s="13">
        <f t="shared" si="187"/>
        <v>0</v>
      </c>
      <c r="M980" s="13">
        <f t="shared" si="192"/>
        <v>4.2851888821583946E-3</v>
      </c>
      <c r="N980" s="13">
        <f t="shared" si="188"/>
        <v>2.6568171069382045E-3</v>
      </c>
      <c r="O980" s="13">
        <f t="shared" si="189"/>
        <v>2.6568171069382045E-3</v>
      </c>
      <c r="Q980">
        <v>17.938703753281342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35.0457073764493</v>
      </c>
      <c r="G981" s="13">
        <f t="shared" si="183"/>
        <v>0.86346631199662738</v>
      </c>
      <c r="H981" s="13">
        <f t="shared" si="184"/>
        <v>34.182241064452676</v>
      </c>
      <c r="I981" s="16">
        <f t="shared" si="191"/>
        <v>34.346817839701721</v>
      </c>
      <c r="J981" s="13">
        <f t="shared" si="185"/>
        <v>28.703688072395263</v>
      </c>
      <c r="K981" s="13">
        <f t="shared" si="186"/>
        <v>5.6431297673064584</v>
      </c>
      <c r="L981" s="13">
        <f t="shared" si="187"/>
        <v>0</v>
      </c>
      <c r="M981" s="13">
        <f t="shared" si="192"/>
        <v>1.6283717752201901E-3</v>
      </c>
      <c r="N981" s="13">
        <f t="shared" si="188"/>
        <v>1.0095905006365178E-3</v>
      </c>
      <c r="O981" s="13">
        <f t="shared" si="189"/>
        <v>0.86447590249726391</v>
      </c>
      <c r="Q981">
        <v>13.23241859354839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9.8452550591604755</v>
      </c>
      <c r="G982" s="13">
        <f t="shared" si="183"/>
        <v>0</v>
      </c>
      <c r="H982" s="13">
        <f t="shared" si="184"/>
        <v>9.8452550591604755</v>
      </c>
      <c r="I982" s="16">
        <f t="shared" si="191"/>
        <v>15.488384826466934</v>
      </c>
      <c r="J982" s="13">
        <f t="shared" si="185"/>
        <v>14.803210309664955</v>
      </c>
      <c r="K982" s="13">
        <f t="shared" si="186"/>
        <v>0.68517451680197894</v>
      </c>
      <c r="L982" s="13">
        <f t="shared" si="187"/>
        <v>0</v>
      </c>
      <c r="M982" s="13">
        <f t="shared" si="192"/>
        <v>6.1878127458367231E-4</v>
      </c>
      <c r="N982" s="13">
        <f t="shared" si="188"/>
        <v>3.8364439024187683E-4</v>
      </c>
      <c r="O982" s="13">
        <f t="shared" si="189"/>
        <v>3.8364439024187683E-4</v>
      </c>
      <c r="Q982">
        <v>12.68040682341007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127.1073545605957</v>
      </c>
      <c r="G983" s="13">
        <f t="shared" si="183"/>
        <v>11.156216671038907</v>
      </c>
      <c r="H983" s="13">
        <f t="shared" si="184"/>
        <v>115.95113788955679</v>
      </c>
      <c r="I983" s="16">
        <f t="shared" si="191"/>
        <v>116.63631240635877</v>
      </c>
      <c r="J983" s="13">
        <f t="shared" si="185"/>
        <v>46.66273574526538</v>
      </c>
      <c r="K983" s="13">
        <f t="shared" si="186"/>
        <v>69.973576661093389</v>
      </c>
      <c r="L983" s="13">
        <f t="shared" si="187"/>
        <v>59.264298103724258</v>
      </c>
      <c r="M983" s="13">
        <f t="shared" si="192"/>
        <v>59.2645332406086</v>
      </c>
      <c r="N983" s="13">
        <f t="shared" si="188"/>
        <v>36.74401060917733</v>
      </c>
      <c r="O983" s="13">
        <f t="shared" si="189"/>
        <v>47.900227280216235</v>
      </c>
      <c r="Q983">
        <v>12.850298881823511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0</v>
      </c>
      <c r="G984" s="13">
        <f t="shared" si="183"/>
        <v>0</v>
      </c>
      <c r="H984" s="13">
        <f t="shared" si="184"/>
        <v>0</v>
      </c>
      <c r="I984" s="16">
        <f t="shared" si="191"/>
        <v>10.709278557369132</v>
      </c>
      <c r="J984" s="13">
        <f t="shared" si="185"/>
        <v>10.604065834452252</v>
      </c>
      <c r="K984" s="13">
        <f t="shared" si="186"/>
        <v>0.10521272291688</v>
      </c>
      <c r="L984" s="13">
        <f t="shared" si="187"/>
        <v>0</v>
      </c>
      <c r="M984" s="13">
        <f t="shared" si="192"/>
        <v>22.52052263143127</v>
      </c>
      <c r="N984" s="13">
        <f t="shared" si="188"/>
        <v>13.962724031487387</v>
      </c>
      <c r="O984" s="13">
        <f t="shared" si="189"/>
        <v>13.962724031487387</v>
      </c>
      <c r="Q984">
        <v>18.555997194158738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86.740506781261232</v>
      </c>
      <c r="G985" s="13">
        <f t="shared" si="183"/>
        <v>6.6430898730458861</v>
      </c>
      <c r="H985" s="13">
        <f t="shared" si="184"/>
        <v>80.097416908215351</v>
      </c>
      <c r="I985" s="16">
        <f t="shared" si="191"/>
        <v>80.202629631132226</v>
      </c>
      <c r="J985" s="13">
        <f t="shared" si="185"/>
        <v>62.333406378019426</v>
      </c>
      <c r="K985" s="13">
        <f t="shared" si="186"/>
        <v>17.8692232531128</v>
      </c>
      <c r="L985" s="13">
        <f t="shared" si="187"/>
        <v>6.7768327002110169</v>
      </c>
      <c r="M985" s="13">
        <f t="shared" si="192"/>
        <v>15.3346313001549</v>
      </c>
      <c r="N985" s="13">
        <f t="shared" si="188"/>
        <v>9.5074714060960375</v>
      </c>
      <c r="O985" s="13">
        <f t="shared" si="189"/>
        <v>16.150561279141925</v>
      </c>
      <c r="Q985">
        <v>22.331608782791079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10.12514774396392</v>
      </c>
      <c r="G986" s="13">
        <f t="shared" si="183"/>
        <v>0</v>
      </c>
      <c r="H986" s="13">
        <f t="shared" si="184"/>
        <v>10.12514774396392</v>
      </c>
      <c r="I986" s="16">
        <f t="shared" si="191"/>
        <v>21.217538296865705</v>
      </c>
      <c r="J986" s="13">
        <f t="shared" si="185"/>
        <v>20.689855804914956</v>
      </c>
      <c r="K986" s="13">
        <f t="shared" si="186"/>
        <v>0.52768249195074901</v>
      </c>
      <c r="L986" s="13">
        <f t="shared" si="187"/>
        <v>0</v>
      </c>
      <c r="M986" s="13">
        <f t="shared" si="192"/>
        <v>5.8271598940588625</v>
      </c>
      <c r="N986" s="13">
        <f t="shared" si="188"/>
        <v>3.6128391343164945</v>
      </c>
      <c r="O986" s="13">
        <f t="shared" si="189"/>
        <v>3.6128391343164945</v>
      </c>
      <c r="Q986">
        <v>21.491226021094601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15.53572851980598</v>
      </c>
      <c r="G987" s="13">
        <f t="shared" si="183"/>
        <v>0</v>
      </c>
      <c r="H987" s="13">
        <f t="shared" si="184"/>
        <v>15.53572851980598</v>
      </c>
      <c r="I987" s="16">
        <f t="shared" si="191"/>
        <v>16.063411011756727</v>
      </c>
      <c r="J987" s="13">
        <f t="shared" si="185"/>
        <v>15.874802414383279</v>
      </c>
      <c r="K987" s="13">
        <f t="shared" si="186"/>
        <v>0.18860859737344882</v>
      </c>
      <c r="L987" s="13">
        <f t="shared" si="187"/>
        <v>0</v>
      </c>
      <c r="M987" s="13">
        <f t="shared" si="192"/>
        <v>2.214320759742368</v>
      </c>
      <c r="N987" s="13">
        <f t="shared" si="188"/>
        <v>1.3728788710402682</v>
      </c>
      <c r="O987" s="13">
        <f t="shared" si="189"/>
        <v>1.3728788710402682</v>
      </c>
      <c r="Q987">
        <v>23.008784409521489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0.114285714</v>
      </c>
      <c r="G988" s="13">
        <f t="shared" si="183"/>
        <v>0</v>
      </c>
      <c r="H988" s="13">
        <f t="shared" si="184"/>
        <v>0.114285714</v>
      </c>
      <c r="I988" s="16">
        <f t="shared" si="191"/>
        <v>0.3028943113734488</v>
      </c>
      <c r="J988" s="13">
        <f t="shared" si="185"/>
        <v>0.30289325915838111</v>
      </c>
      <c r="K988" s="13">
        <f t="shared" si="186"/>
        <v>1.0522150676872677E-6</v>
      </c>
      <c r="L988" s="13">
        <f t="shared" si="187"/>
        <v>0</v>
      </c>
      <c r="M988" s="13">
        <f t="shared" si="192"/>
        <v>0.84144188870209979</v>
      </c>
      <c r="N988" s="13">
        <f t="shared" si="188"/>
        <v>0.5216939709953019</v>
      </c>
      <c r="O988" s="13">
        <f t="shared" si="189"/>
        <v>0.5216939709953019</v>
      </c>
      <c r="Q988">
        <v>24.44605272923285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0.60926634044375705</v>
      </c>
      <c r="G989" s="13">
        <f t="shared" si="183"/>
        <v>0</v>
      </c>
      <c r="H989" s="13">
        <f t="shared" si="184"/>
        <v>0.60926634044375705</v>
      </c>
      <c r="I989" s="16">
        <f t="shared" si="191"/>
        <v>0.60926739265882479</v>
      </c>
      <c r="J989" s="13">
        <f t="shared" si="185"/>
        <v>0.60925850600303855</v>
      </c>
      <c r="K989" s="13">
        <f t="shared" si="186"/>
        <v>8.8866557862443685E-6</v>
      </c>
      <c r="L989" s="13">
        <f t="shared" si="187"/>
        <v>0</v>
      </c>
      <c r="M989" s="13">
        <f t="shared" si="192"/>
        <v>0.31974791770679789</v>
      </c>
      <c r="N989" s="13">
        <f t="shared" si="188"/>
        <v>0.19824370897821469</v>
      </c>
      <c r="O989" s="13">
        <f t="shared" si="189"/>
        <v>0.19824370897821469</v>
      </c>
      <c r="Q989">
        <v>24.180986000000011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10.643827463769631</v>
      </c>
      <c r="G990" s="13">
        <f t="shared" si="183"/>
        <v>0</v>
      </c>
      <c r="H990" s="13">
        <f t="shared" si="184"/>
        <v>10.643827463769631</v>
      </c>
      <c r="I990" s="16">
        <f t="shared" si="191"/>
        <v>10.643836350425417</v>
      </c>
      <c r="J990" s="13">
        <f t="shared" si="185"/>
        <v>10.598904230545017</v>
      </c>
      <c r="K990" s="13">
        <f t="shared" si="186"/>
        <v>4.4932119880400023E-2</v>
      </c>
      <c r="L990" s="13">
        <f t="shared" si="187"/>
        <v>0</v>
      </c>
      <c r="M990" s="13">
        <f t="shared" si="192"/>
        <v>0.1215042087285832</v>
      </c>
      <c r="N990" s="13">
        <f t="shared" si="188"/>
        <v>7.5332609411721582E-2</v>
      </c>
      <c r="O990" s="13">
        <f t="shared" si="189"/>
        <v>7.5332609411721582E-2</v>
      </c>
      <c r="Q990">
        <v>24.515543466627079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26.328730235415161</v>
      </c>
      <c r="G991" s="13">
        <f t="shared" si="183"/>
        <v>0</v>
      </c>
      <c r="H991" s="13">
        <f t="shared" si="184"/>
        <v>26.328730235415161</v>
      </c>
      <c r="I991" s="16">
        <f t="shared" si="191"/>
        <v>26.373662355295561</v>
      </c>
      <c r="J991" s="13">
        <f t="shared" si="185"/>
        <v>25.160035083914849</v>
      </c>
      <c r="K991" s="13">
        <f t="shared" si="186"/>
        <v>1.2136272713807124</v>
      </c>
      <c r="L991" s="13">
        <f t="shared" si="187"/>
        <v>0</v>
      </c>
      <c r="M991" s="13">
        <f t="shared" si="192"/>
        <v>4.6171599316861614E-2</v>
      </c>
      <c r="N991" s="13">
        <f t="shared" si="188"/>
        <v>2.8626391576454201E-2</v>
      </c>
      <c r="O991" s="13">
        <f t="shared" si="189"/>
        <v>2.8626391576454201E-2</v>
      </c>
      <c r="Q991">
        <v>19.984204287814521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</v>
      </c>
      <c r="G992" s="13">
        <f t="shared" si="183"/>
        <v>0</v>
      </c>
      <c r="H992" s="13">
        <f t="shared" si="184"/>
        <v>0</v>
      </c>
      <c r="I992" s="16">
        <f t="shared" si="191"/>
        <v>1.2136272713807124</v>
      </c>
      <c r="J992" s="13">
        <f t="shared" si="185"/>
        <v>1.21343398363123</v>
      </c>
      <c r="K992" s="13">
        <f t="shared" si="186"/>
        <v>1.932877494823515E-4</v>
      </c>
      <c r="L992" s="13">
        <f t="shared" si="187"/>
        <v>0</v>
      </c>
      <c r="M992" s="13">
        <f t="shared" si="192"/>
        <v>1.7545207740407413E-2</v>
      </c>
      <c r="N992" s="13">
        <f t="shared" si="188"/>
        <v>1.0878028799052596E-2</v>
      </c>
      <c r="O992" s="13">
        <f t="shared" si="189"/>
        <v>1.0878028799052596E-2</v>
      </c>
      <c r="Q992">
        <v>17.00975234255646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12.1143607174181</v>
      </c>
      <c r="G993" s="13">
        <f t="shared" si="183"/>
        <v>0</v>
      </c>
      <c r="H993" s="13">
        <f t="shared" si="184"/>
        <v>12.1143607174181</v>
      </c>
      <c r="I993" s="16">
        <f t="shared" si="191"/>
        <v>12.114554005167582</v>
      </c>
      <c r="J993" s="13">
        <f t="shared" si="185"/>
        <v>11.826357772528251</v>
      </c>
      <c r="K993" s="13">
        <f t="shared" si="186"/>
        <v>0.28819623263933103</v>
      </c>
      <c r="L993" s="13">
        <f t="shared" si="187"/>
        <v>0</v>
      </c>
      <c r="M993" s="13">
        <f t="shared" si="192"/>
        <v>6.6671789413548163E-3</v>
      </c>
      <c r="N993" s="13">
        <f t="shared" si="188"/>
        <v>4.1336509436399865E-3</v>
      </c>
      <c r="O993" s="13">
        <f t="shared" si="189"/>
        <v>4.1336509436399865E-3</v>
      </c>
      <c r="Q993">
        <v>13.85199854310105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32.605800202535377</v>
      </c>
      <c r="G994" s="13">
        <f t="shared" si="183"/>
        <v>0.59067784678375379</v>
      </c>
      <c r="H994" s="13">
        <f t="shared" si="184"/>
        <v>32.015122355751622</v>
      </c>
      <c r="I994" s="16">
        <f t="shared" si="191"/>
        <v>32.303318588390951</v>
      </c>
      <c r="J994" s="13">
        <f t="shared" si="185"/>
        <v>28.116728309903351</v>
      </c>
      <c r="K994" s="13">
        <f t="shared" si="186"/>
        <v>4.1865902784875999</v>
      </c>
      <c r="L994" s="13">
        <f t="shared" si="187"/>
        <v>0</v>
      </c>
      <c r="M994" s="13">
        <f t="shared" si="192"/>
        <v>2.5335279977148299E-3</v>
      </c>
      <c r="N994" s="13">
        <f t="shared" si="188"/>
        <v>1.5707873585831945E-3</v>
      </c>
      <c r="O994" s="13">
        <f t="shared" si="189"/>
        <v>0.59224863414233697</v>
      </c>
      <c r="Q994">
        <v>14.51566959354839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0.27603389564658098</v>
      </c>
      <c r="G995" s="13">
        <f t="shared" si="183"/>
        <v>0</v>
      </c>
      <c r="H995" s="13">
        <f t="shared" si="184"/>
        <v>0.27603389564658098</v>
      </c>
      <c r="I995" s="16">
        <f t="shared" si="191"/>
        <v>4.4626241741341808</v>
      </c>
      <c r="J995" s="13">
        <f t="shared" si="185"/>
        <v>4.4525917953891438</v>
      </c>
      <c r="K995" s="13">
        <f t="shared" si="186"/>
        <v>1.003237874503693E-2</v>
      </c>
      <c r="L995" s="13">
        <f t="shared" si="187"/>
        <v>0</v>
      </c>
      <c r="M995" s="13">
        <f t="shared" si="192"/>
        <v>9.6274063913163533E-4</v>
      </c>
      <c r="N995" s="13">
        <f t="shared" si="188"/>
        <v>5.9689919626161386E-4</v>
      </c>
      <c r="O995" s="13">
        <f t="shared" si="189"/>
        <v>5.9689919626161386E-4</v>
      </c>
      <c r="Q995">
        <v>16.681764881368998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</v>
      </c>
      <c r="G996" s="13">
        <f t="shared" si="183"/>
        <v>0</v>
      </c>
      <c r="H996" s="13">
        <f t="shared" si="184"/>
        <v>0</v>
      </c>
      <c r="I996" s="16">
        <f t="shared" si="191"/>
        <v>1.003237874503693E-2</v>
      </c>
      <c r="J996" s="13">
        <f t="shared" si="185"/>
        <v>1.0032378631185432E-2</v>
      </c>
      <c r="K996" s="13">
        <f t="shared" si="186"/>
        <v>1.1385149767395575E-10</v>
      </c>
      <c r="L996" s="13">
        <f t="shared" si="187"/>
        <v>0</v>
      </c>
      <c r="M996" s="13">
        <f t="shared" si="192"/>
        <v>3.6584144287002147E-4</v>
      </c>
      <c r="N996" s="13">
        <f t="shared" si="188"/>
        <v>2.2682169457941332E-4</v>
      </c>
      <c r="O996" s="13">
        <f t="shared" si="189"/>
        <v>2.2682169457941332E-4</v>
      </c>
      <c r="Q996">
        <v>16.714056281662199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64.92661731847241</v>
      </c>
      <c r="G997" s="13">
        <f t="shared" si="183"/>
        <v>4.2042358500332186</v>
      </c>
      <c r="H997" s="13">
        <f t="shared" si="184"/>
        <v>60.722381468439188</v>
      </c>
      <c r="I997" s="16">
        <f t="shared" si="191"/>
        <v>60.722381468553039</v>
      </c>
      <c r="J997" s="13">
        <f t="shared" si="185"/>
        <v>44.890888398119998</v>
      </c>
      <c r="K997" s="13">
        <f t="shared" si="186"/>
        <v>15.831493070433041</v>
      </c>
      <c r="L997" s="13">
        <f t="shared" si="187"/>
        <v>4.7241195300152095</v>
      </c>
      <c r="M997" s="13">
        <f t="shared" si="192"/>
        <v>4.7242585497635003</v>
      </c>
      <c r="N997" s="13">
        <f t="shared" si="188"/>
        <v>2.9290403008533703</v>
      </c>
      <c r="O997" s="13">
        <f t="shared" si="189"/>
        <v>7.133276150886589</v>
      </c>
      <c r="Q997">
        <v>16.72929023357624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0.28421378168927541</v>
      </c>
      <c r="G998" s="13">
        <f t="shared" si="183"/>
        <v>0</v>
      </c>
      <c r="H998" s="13">
        <f t="shared" si="184"/>
        <v>0.28421378168927541</v>
      </c>
      <c r="I998" s="16">
        <f t="shared" si="191"/>
        <v>11.391587322107107</v>
      </c>
      <c r="J998" s="13">
        <f t="shared" si="185"/>
        <v>11.319233613300149</v>
      </c>
      <c r="K998" s="13">
        <f t="shared" si="186"/>
        <v>7.2353708806957684E-2</v>
      </c>
      <c r="L998" s="13">
        <f t="shared" si="187"/>
        <v>0</v>
      </c>
      <c r="M998" s="13">
        <f t="shared" si="192"/>
        <v>1.79521824891013</v>
      </c>
      <c r="N998" s="13">
        <f t="shared" si="188"/>
        <v>1.1130353143242806</v>
      </c>
      <c r="O998" s="13">
        <f t="shared" si="189"/>
        <v>1.1130353143242806</v>
      </c>
      <c r="Q998">
        <v>22.5491335351564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9.8312203850867586E-2</v>
      </c>
      <c r="G999" s="13">
        <f t="shared" si="183"/>
        <v>0</v>
      </c>
      <c r="H999" s="13">
        <f t="shared" si="184"/>
        <v>9.8312203850867586E-2</v>
      </c>
      <c r="I999" s="16">
        <f t="shared" si="191"/>
        <v>0.17066591265782527</v>
      </c>
      <c r="J999" s="13">
        <f t="shared" si="185"/>
        <v>0.17066564712120424</v>
      </c>
      <c r="K999" s="13">
        <f t="shared" si="186"/>
        <v>2.6553662102468678E-7</v>
      </c>
      <c r="L999" s="13">
        <f t="shared" si="187"/>
        <v>0</v>
      </c>
      <c r="M999" s="13">
        <f t="shared" si="192"/>
        <v>0.68218293458584944</v>
      </c>
      <c r="N999" s="13">
        <f t="shared" si="188"/>
        <v>0.42295341944322667</v>
      </c>
      <c r="O999" s="13">
        <f t="shared" si="189"/>
        <v>0.42295341944322667</v>
      </c>
      <c r="Q999">
        <v>21.997087588264101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</v>
      </c>
      <c r="G1000" s="13">
        <f t="shared" si="183"/>
        <v>0</v>
      </c>
      <c r="H1000" s="13">
        <f t="shared" si="184"/>
        <v>0</v>
      </c>
      <c r="I1000" s="16">
        <f t="shared" si="191"/>
        <v>2.6553662102468678E-7</v>
      </c>
      <c r="J1000" s="13">
        <f t="shared" si="185"/>
        <v>2.6553662102468678E-7</v>
      </c>
      <c r="K1000" s="13">
        <f t="shared" si="186"/>
        <v>0</v>
      </c>
      <c r="L1000" s="13">
        <f t="shared" si="187"/>
        <v>0</v>
      </c>
      <c r="M1000" s="13">
        <f t="shared" si="192"/>
        <v>0.25922951514262277</v>
      </c>
      <c r="N1000" s="13">
        <f t="shared" si="188"/>
        <v>0.16072229938842611</v>
      </c>
      <c r="O1000" s="13">
        <f t="shared" si="189"/>
        <v>0.16072229938842611</v>
      </c>
      <c r="Q1000">
        <v>23.032044362673151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23.057581871357559</v>
      </c>
      <c r="G1001" s="13">
        <f t="shared" si="183"/>
        <v>0</v>
      </c>
      <c r="H1001" s="13">
        <f t="shared" si="184"/>
        <v>23.057581871357559</v>
      </c>
      <c r="I1001" s="16">
        <f t="shared" si="191"/>
        <v>23.057581871357559</v>
      </c>
      <c r="J1001" s="13">
        <f t="shared" si="185"/>
        <v>22.544602530873458</v>
      </c>
      <c r="K1001" s="13">
        <f t="shared" si="186"/>
        <v>0.51297934048410099</v>
      </c>
      <c r="L1001" s="13">
        <f t="shared" si="187"/>
        <v>0</v>
      </c>
      <c r="M1001" s="13">
        <f t="shared" si="192"/>
        <v>9.8507215754196659E-2</v>
      </c>
      <c r="N1001" s="13">
        <f t="shared" si="188"/>
        <v>6.1074473767601931E-2</v>
      </c>
      <c r="O1001" s="13">
        <f t="shared" si="189"/>
        <v>6.1074473767601931E-2</v>
      </c>
      <c r="Q1001">
        <v>23.490585320431851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34.080860514114683</v>
      </c>
      <c r="G1002" s="13">
        <f t="shared" si="183"/>
        <v>0.75559372669678915</v>
      </c>
      <c r="H1002" s="13">
        <f t="shared" si="184"/>
        <v>33.325266787417895</v>
      </c>
      <c r="I1002" s="16">
        <f t="shared" si="191"/>
        <v>33.838246127901996</v>
      </c>
      <c r="J1002" s="13">
        <f t="shared" si="185"/>
        <v>32.312257081298952</v>
      </c>
      <c r="K1002" s="13">
        <f t="shared" si="186"/>
        <v>1.5259890466030441</v>
      </c>
      <c r="L1002" s="13">
        <f t="shared" si="187"/>
        <v>0</v>
      </c>
      <c r="M1002" s="13">
        <f t="shared" si="192"/>
        <v>3.7432741986594728E-2</v>
      </c>
      <c r="N1002" s="13">
        <f t="shared" si="188"/>
        <v>2.3208300031688733E-2</v>
      </c>
      <c r="O1002" s="13">
        <f t="shared" si="189"/>
        <v>0.77880202672847787</v>
      </c>
      <c r="Q1002">
        <v>23.668437000000011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0.28294751861528622</v>
      </c>
      <c r="G1003" s="13">
        <f t="shared" si="183"/>
        <v>0</v>
      </c>
      <c r="H1003" s="13">
        <f t="shared" si="184"/>
        <v>0.28294751861528622</v>
      </c>
      <c r="I1003" s="16">
        <f t="shared" si="191"/>
        <v>1.8089365652183305</v>
      </c>
      <c r="J1003" s="13">
        <f t="shared" si="185"/>
        <v>1.8085195472622033</v>
      </c>
      <c r="K1003" s="13">
        <f t="shared" si="186"/>
        <v>4.1701795612714143E-4</v>
      </c>
      <c r="L1003" s="13">
        <f t="shared" si="187"/>
        <v>0</v>
      </c>
      <c r="M1003" s="13">
        <f t="shared" si="192"/>
        <v>1.4224441954905995E-2</v>
      </c>
      <c r="N1003" s="13">
        <f t="shared" si="188"/>
        <v>8.8191540120417175E-3</v>
      </c>
      <c r="O1003" s="13">
        <f t="shared" si="189"/>
        <v>8.8191540120417175E-3</v>
      </c>
      <c r="Q1003">
        <v>20.038626591967311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13.171412052488069</v>
      </c>
      <c r="G1004" s="13">
        <f t="shared" si="183"/>
        <v>0</v>
      </c>
      <c r="H1004" s="13">
        <f t="shared" si="184"/>
        <v>13.171412052488069</v>
      </c>
      <c r="I1004" s="16">
        <f t="shared" si="191"/>
        <v>13.171829070444197</v>
      </c>
      <c r="J1004" s="13">
        <f t="shared" si="185"/>
        <v>12.90473131767339</v>
      </c>
      <c r="K1004" s="13">
        <f t="shared" si="186"/>
        <v>0.26709775277080716</v>
      </c>
      <c r="L1004" s="13">
        <f t="shared" si="187"/>
        <v>0</v>
      </c>
      <c r="M1004" s="13">
        <f t="shared" si="192"/>
        <v>5.4052879428642779E-3</v>
      </c>
      <c r="N1004" s="13">
        <f t="shared" si="188"/>
        <v>3.3512785245758524E-3</v>
      </c>
      <c r="O1004" s="13">
        <f t="shared" si="189"/>
        <v>3.3512785245758524E-3</v>
      </c>
      <c r="Q1004">
        <v>16.239205327700759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34.027505393492177</v>
      </c>
      <c r="G1005" s="13">
        <f t="shared" si="183"/>
        <v>0.74962847456692483</v>
      </c>
      <c r="H1005" s="13">
        <f t="shared" si="184"/>
        <v>33.277876918925251</v>
      </c>
      <c r="I1005" s="16">
        <f t="shared" si="191"/>
        <v>33.54497467169606</v>
      </c>
      <c r="J1005" s="13">
        <f t="shared" si="185"/>
        <v>28.70585066495158</v>
      </c>
      <c r="K1005" s="13">
        <f t="shared" si="186"/>
        <v>4.8391240067444805</v>
      </c>
      <c r="L1005" s="13">
        <f t="shared" si="187"/>
        <v>0</v>
      </c>
      <c r="M1005" s="13">
        <f t="shared" si="192"/>
        <v>2.0540094182884255E-3</v>
      </c>
      <c r="N1005" s="13">
        <f t="shared" si="188"/>
        <v>1.2734858393388237E-3</v>
      </c>
      <c r="O1005" s="13">
        <f t="shared" si="189"/>
        <v>0.75090196040626367</v>
      </c>
      <c r="Q1005">
        <v>14.098548374109029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162.38594801087439</v>
      </c>
      <c r="G1006" s="13">
        <f t="shared" si="183"/>
        <v>15.100462364096558</v>
      </c>
      <c r="H1006" s="13">
        <f t="shared" si="184"/>
        <v>147.28548564677783</v>
      </c>
      <c r="I1006" s="16">
        <f t="shared" si="191"/>
        <v>152.1246096535223</v>
      </c>
      <c r="J1006" s="13">
        <f t="shared" si="185"/>
        <v>53.234104335330031</v>
      </c>
      <c r="K1006" s="13">
        <f t="shared" si="186"/>
        <v>98.890505318192268</v>
      </c>
      <c r="L1006" s="13">
        <f t="shared" si="187"/>
        <v>88.393846657585925</v>
      </c>
      <c r="M1006" s="13">
        <f t="shared" si="192"/>
        <v>88.394627181164878</v>
      </c>
      <c r="N1006" s="13">
        <f t="shared" si="188"/>
        <v>54.804668852322223</v>
      </c>
      <c r="O1006" s="13">
        <f t="shared" si="189"/>
        <v>69.905131216418781</v>
      </c>
      <c r="Q1006">
        <v>14.444779458300999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109.3034112303874</v>
      </c>
      <c r="G1007" s="13">
        <f t="shared" si="183"/>
        <v>9.1656858722816263</v>
      </c>
      <c r="H1007" s="13">
        <f t="shared" si="184"/>
        <v>100.13772535810577</v>
      </c>
      <c r="I1007" s="16">
        <f t="shared" si="191"/>
        <v>110.63438401871213</v>
      </c>
      <c r="J1007" s="13">
        <f t="shared" si="185"/>
        <v>51.025586778480076</v>
      </c>
      <c r="K1007" s="13">
        <f t="shared" si="186"/>
        <v>59.60879724023205</v>
      </c>
      <c r="L1007" s="13">
        <f t="shared" si="187"/>
        <v>48.823308710615692</v>
      </c>
      <c r="M1007" s="13">
        <f t="shared" si="192"/>
        <v>82.413267039458347</v>
      </c>
      <c r="N1007" s="13">
        <f t="shared" si="188"/>
        <v>51.096225564464177</v>
      </c>
      <c r="O1007" s="13">
        <f t="shared" si="189"/>
        <v>60.261911436745805</v>
      </c>
      <c r="Q1007">
        <v>14.616201593548389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57.929783803640497</v>
      </c>
      <c r="G1008" s="13">
        <f t="shared" si="183"/>
        <v>3.4219702391660367</v>
      </c>
      <c r="H1008" s="13">
        <f t="shared" si="184"/>
        <v>54.507813564474461</v>
      </c>
      <c r="I1008" s="16">
        <f t="shared" si="191"/>
        <v>65.293302094090819</v>
      </c>
      <c r="J1008" s="13">
        <f t="shared" si="185"/>
        <v>43.700841451928653</v>
      </c>
      <c r="K1008" s="13">
        <f t="shared" si="186"/>
        <v>21.592460642162166</v>
      </c>
      <c r="L1008" s="13">
        <f t="shared" si="187"/>
        <v>10.527446245237055</v>
      </c>
      <c r="M1008" s="13">
        <f t="shared" si="192"/>
        <v>41.844487720231228</v>
      </c>
      <c r="N1008" s="13">
        <f t="shared" si="188"/>
        <v>25.943582386543362</v>
      </c>
      <c r="O1008" s="13">
        <f t="shared" si="189"/>
        <v>29.365552625709398</v>
      </c>
      <c r="Q1008">
        <v>14.940263398363649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18.820348102980489</v>
      </c>
      <c r="G1009" s="13">
        <f t="shared" si="183"/>
        <v>0</v>
      </c>
      <c r="H1009" s="13">
        <f t="shared" si="184"/>
        <v>18.820348102980489</v>
      </c>
      <c r="I1009" s="16">
        <f t="shared" si="191"/>
        <v>29.8853624999056</v>
      </c>
      <c r="J1009" s="13">
        <f t="shared" si="185"/>
        <v>27.458407972406658</v>
      </c>
      <c r="K1009" s="13">
        <f t="shared" si="186"/>
        <v>2.4269545274989426</v>
      </c>
      <c r="L1009" s="13">
        <f t="shared" si="187"/>
        <v>0</v>
      </c>
      <c r="M1009" s="13">
        <f t="shared" si="192"/>
        <v>15.900905333687867</v>
      </c>
      <c r="N1009" s="13">
        <f t="shared" si="188"/>
        <v>9.858561306886477</v>
      </c>
      <c r="O1009" s="13">
        <f t="shared" si="189"/>
        <v>9.858561306886477</v>
      </c>
      <c r="Q1009">
        <v>17.333284869063931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66.538519774129426</v>
      </c>
      <c r="G1010" s="13">
        <f t="shared" si="183"/>
        <v>4.3844510654531526</v>
      </c>
      <c r="H1010" s="13">
        <f t="shared" si="184"/>
        <v>62.154068708676277</v>
      </c>
      <c r="I1010" s="16">
        <f t="shared" si="191"/>
        <v>64.581023236175213</v>
      </c>
      <c r="J1010" s="13">
        <f t="shared" si="185"/>
        <v>53.088425249371824</v>
      </c>
      <c r="K1010" s="13">
        <f t="shared" si="186"/>
        <v>11.492597986803389</v>
      </c>
      <c r="L1010" s="13">
        <f t="shared" si="187"/>
        <v>0.35332149307798288</v>
      </c>
      <c r="M1010" s="13">
        <f t="shared" si="192"/>
        <v>6.3956655198793708</v>
      </c>
      <c r="N1010" s="13">
        <f t="shared" si="188"/>
        <v>3.96531262232521</v>
      </c>
      <c r="O1010" s="13">
        <f t="shared" si="189"/>
        <v>8.3497636877783634</v>
      </c>
      <c r="Q1010">
        <v>21.473085375202679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2.254349052742942</v>
      </c>
      <c r="G1011" s="13">
        <f t="shared" si="183"/>
        <v>0</v>
      </c>
      <c r="H1011" s="13">
        <f t="shared" si="184"/>
        <v>2.254349052742942</v>
      </c>
      <c r="I1011" s="16">
        <f t="shared" si="191"/>
        <v>13.393625546468348</v>
      </c>
      <c r="J1011" s="13">
        <f t="shared" si="185"/>
        <v>13.239508900706966</v>
      </c>
      <c r="K1011" s="13">
        <f t="shared" si="186"/>
        <v>0.15411664576138229</v>
      </c>
      <c r="L1011" s="13">
        <f t="shared" si="187"/>
        <v>0</v>
      </c>
      <c r="M1011" s="13">
        <f t="shared" si="192"/>
        <v>2.4303528975541608</v>
      </c>
      <c r="N1011" s="13">
        <f t="shared" si="188"/>
        <v>1.5068187964835797</v>
      </c>
      <c r="O1011" s="13">
        <f t="shared" si="189"/>
        <v>1.5068187964835797</v>
      </c>
      <c r="Q1011">
        <v>20.580496200339201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33.984933685722027</v>
      </c>
      <c r="G1012" s="13">
        <f t="shared" si="183"/>
        <v>0.74486883823802241</v>
      </c>
      <c r="H1012" s="13">
        <f t="shared" si="184"/>
        <v>33.240064847484007</v>
      </c>
      <c r="I1012" s="16">
        <f t="shared" si="191"/>
        <v>33.394181493245391</v>
      </c>
      <c r="J1012" s="13">
        <f t="shared" si="185"/>
        <v>32.009379216762532</v>
      </c>
      <c r="K1012" s="13">
        <f t="shared" si="186"/>
        <v>1.3848022764828585</v>
      </c>
      <c r="L1012" s="13">
        <f t="shared" si="187"/>
        <v>0</v>
      </c>
      <c r="M1012" s="13">
        <f t="shared" si="192"/>
        <v>0.92353410107058109</v>
      </c>
      <c r="N1012" s="13">
        <f t="shared" si="188"/>
        <v>0.57259114266376032</v>
      </c>
      <c r="O1012" s="13">
        <f t="shared" si="189"/>
        <v>1.3174599809017828</v>
      </c>
      <c r="Q1012">
        <v>24.119448839300599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0.42142857099999997</v>
      </c>
      <c r="G1013" s="13">
        <f t="shared" si="183"/>
        <v>0</v>
      </c>
      <c r="H1013" s="13">
        <f t="shared" si="184"/>
        <v>0.42142857099999997</v>
      </c>
      <c r="I1013" s="16">
        <f t="shared" si="191"/>
        <v>1.8062308474828583</v>
      </c>
      <c r="J1013" s="13">
        <f t="shared" si="185"/>
        <v>1.8059263492519615</v>
      </c>
      <c r="K1013" s="13">
        <f t="shared" si="186"/>
        <v>3.0449823089684358E-4</v>
      </c>
      <c r="L1013" s="13">
        <f t="shared" si="187"/>
        <v>0</v>
      </c>
      <c r="M1013" s="13">
        <f t="shared" si="192"/>
        <v>0.35094295840682077</v>
      </c>
      <c r="N1013" s="13">
        <f t="shared" si="188"/>
        <v>0.21758463421222887</v>
      </c>
      <c r="O1013" s="13">
        <f t="shared" si="189"/>
        <v>0.21758463421222887</v>
      </c>
      <c r="Q1013">
        <v>22.23052392313253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1.469223966149237</v>
      </c>
      <c r="G1014" s="13">
        <f t="shared" si="183"/>
        <v>0</v>
      </c>
      <c r="H1014" s="13">
        <f t="shared" si="184"/>
        <v>1.469223966149237</v>
      </c>
      <c r="I1014" s="16">
        <f t="shared" si="191"/>
        <v>1.4695284643801338</v>
      </c>
      <c r="J1014" s="13">
        <f t="shared" si="185"/>
        <v>1.4693927624717285</v>
      </c>
      <c r="K1014" s="13">
        <f t="shared" si="186"/>
        <v>1.3570190840539453E-4</v>
      </c>
      <c r="L1014" s="13">
        <f t="shared" si="187"/>
        <v>0</v>
      </c>
      <c r="M1014" s="13">
        <f t="shared" si="192"/>
        <v>0.1333583241945919</v>
      </c>
      <c r="N1014" s="13">
        <f t="shared" si="188"/>
        <v>8.2682161000646973E-2</v>
      </c>
      <c r="O1014" s="13">
        <f t="shared" si="189"/>
        <v>8.2682161000646973E-2</v>
      </c>
      <c r="Q1014">
        <v>23.576398000000012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15.536405829864879</v>
      </c>
      <c r="G1015" s="13">
        <f t="shared" si="183"/>
        <v>0</v>
      </c>
      <c r="H1015" s="13">
        <f t="shared" si="184"/>
        <v>15.536405829864879</v>
      </c>
      <c r="I1015" s="16">
        <f t="shared" si="191"/>
        <v>15.536541531773285</v>
      </c>
      <c r="J1015" s="13">
        <f t="shared" si="185"/>
        <v>15.330506629678185</v>
      </c>
      <c r="K1015" s="13">
        <f t="shared" si="186"/>
        <v>0.20603490209509978</v>
      </c>
      <c r="L1015" s="13">
        <f t="shared" si="187"/>
        <v>0</v>
      </c>
      <c r="M1015" s="13">
        <f t="shared" si="192"/>
        <v>5.0676163193944926E-2</v>
      </c>
      <c r="N1015" s="13">
        <f t="shared" si="188"/>
        <v>3.1419221180245857E-2</v>
      </c>
      <c r="O1015" s="13">
        <f t="shared" si="189"/>
        <v>3.1419221180245857E-2</v>
      </c>
      <c r="Q1015">
        <v>21.656456400237751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4.8276413437071088</v>
      </c>
      <c r="G1016" s="13">
        <f t="shared" si="183"/>
        <v>0</v>
      </c>
      <c r="H1016" s="13">
        <f t="shared" si="184"/>
        <v>4.8276413437071088</v>
      </c>
      <c r="I1016" s="16">
        <f t="shared" si="191"/>
        <v>5.0336762458022086</v>
      </c>
      <c r="J1016" s="13">
        <f t="shared" si="185"/>
        <v>5.0178603117443927</v>
      </c>
      <c r="K1016" s="13">
        <f t="shared" si="186"/>
        <v>1.5815934057815895E-2</v>
      </c>
      <c r="L1016" s="13">
        <f t="shared" si="187"/>
        <v>0</v>
      </c>
      <c r="M1016" s="13">
        <f t="shared" si="192"/>
        <v>1.9256942013699069E-2</v>
      </c>
      <c r="N1016" s="13">
        <f t="shared" si="188"/>
        <v>1.1939304048493422E-2</v>
      </c>
      <c r="O1016" s="13">
        <f t="shared" si="189"/>
        <v>1.1939304048493422E-2</v>
      </c>
      <c r="Q1016">
        <v>16.002943109571159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0.63024077112147037</v>
      </c>
      <c r="G1017" s="13">
        <f t="shared" si="183"/>
        <v>0</v>
      </c>
      <c r="H1017" s="13">
        <f t="shared" si="184"/>
        <v>0.63024077112147037</v>
      </c>
      <c r="I1017" s="16">
        <f t="shared" si="191"/>
        <v>0.64605670517928626</v>
      </c>
      <c r="J1017" s="13">
        <f t="shared" si="185"/>
        <v>0.64602089788726724</v>
      </c>
      <c r="K1017" s="13">
        <f t="shared" si="186"/>
        <v>3.5807292019018888E-5</v>
      </c>
      <c r="L1017" s="13">
        <f t="shared" si="187"/>
        <v>0</v>
      </c>
      <c r="M1017" s="13">
        <f t="shared" si="192"/>
        <v>7.3176379652056464E-3</v>
      </c>
      <c r="N1017" s="13">
        <f t="shared" si="188"/>
        <v>4.5369355384275011E-3</v>
      </c>
      <c r="O1017" s="13">
        <f t="shared" si="189"/>
        <v>4.5369355384275011E-3</v>
      </c>
      <c r="Q1017">
        <v>15.54712146378016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45.342299472565401</v>
      </c>
      <c r="G1018" s="13">
        <f t="shared" si="183"/>
        <v>2.014654187032404</v>
      </c>
      <c r="H1018" s="13">
        <f t="shared" si="184"/>
        <v>43.327645285532995</v>
      </c>
      <c r="I1018" s="16">
        <f t="shared" si="191"/>
        <v>43.327681092825017</v>
      </c>
      <c r="J1018" s="13">
        <f t="shared" si="185"/>
        <v>33.986400487921237</v>
      </c>
      <c r="K1018" s="13">
        <f t="shared" si="186"/>
        <v>9.3412806049037798</v>
      </c>
      <c r="L1018" s="13">
        <f t="shared" si="187"/>
        <v>0</v>
      </c>
      <c r="M1018" s="13">
        <f t="shared" si="192"/>
        <v>2.7807024267781453E-3</v>
      </c>
      <c r="N1018" s="13">
        <f t="shared" si="188"/>
        <v>1.7240355046024502E-3</v>
      </c>
      <c r="O1018" s="13">
        <f t="shared" si="189"/>
        <v>2.0163782225370066</v>
      </c>
      <c r="Q1018">
        <v>13.918505593548391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1.9879748648904589</v>
      </c>
      <c r="G1019" s="13">
        <f t="shared" si="183"/>
        <v>0</v>
      </c>
      <c r="H1019" s="13">
        <f t="shared" si="184"/>
        <v>1.9879748648904589</v>
      </c>
      <c r="I1019" s="16">
        <f t="shared" si="191"/>
        <v>11.329255469794239</v>
      </c>
      <c r="J1019" s="13">
        <f t="shared" si="185"/>
        <v>11.148094670022072</v>
      </c>
      <c r="K1019" s="13">
        <f t="shared" si="186"/>
        <v>0.18116079977216692</v>
      </c>
      <c r="L1019" s="13">
        <f t="shared" si="187"/>
        <v>0</v>
      </c>
      <c r="M1019" s="13">
        <f t="shared" si="192"/>
        <v>1.0566669221756951E-3</v>
      </c>
      <c r="N1019" s="13">
        <f t="shared" si="188"/>
        <v>6.5513349174893098E-4</v>
      </c>
      <c r="O1019" s="13">
        <f t="shared" si="189"/>
        <v>6.5513349174893098E-4</v>
      </c>
      <c r="Q1019">
        <v>15.830576590407309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118.0082801768057</v>
      </c>
      <c r="G1020" s="13">
        <f t="shared" si="183"/>
        <v>10.138914634900292</v>
      </c>
      <c r="H1020" s="13">
        <f t="shared" si="184"/>
        <v>107.86936554190541</v>
      </c>
      <c r="I1020" s="16">
        <f t="shared" si="191"/>
        <v>108.05052634167758</v>
      </c>
      <c r="J1020" s="13">
        <f t="shared" si="185"/>
        <v>54.318359195955708</v>
      </c>
      <c r="K1020" s="13">
        <f t="shared" si="186"/>
        <v>53.732167145721874</v>
      </c>
      <c r="L1020" s="13">
        <f t="shared" si="187"/>
        <v>42.903469031200267</v>
      </c>
      <c r="M1020" s="13">
        <f t="shared" si="192"/>
        <v>42.903870564630694</v>
      </c>
      <c r="N1020" s="13">
        <f t="shared" si="188"/>
        <v>26.600399750071031</v>
      </c>
      <c r="O1020" s="13">
        <f t="shared" si="189"/>
        <v>36.739314384971323</v>
      </c>
      <c r="Q1020">
        <v>15.886735271726611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23.86595160531191</v>
      </c>
      <c r="G1021" s="13">
        <f t="shared" si="183"/>
        <v>0</v>
      </c>
      <c r="H1021" s="13">
        <f t="shared" si="184"/>
        <v>23.86595160531191</v>
      </c>
      <c r="I1021" s="16">
        <f t="shared" si="191"/>
        <v>34.694649719833514</v>
      </c>
      <c r="J1021" s="13">
        <f t="shared" si="185"/>
        <v>30.416553570806123</v>
      </c>
      <c r="K1021" s="13">
        <f t="shared" si="186"/>
        <v>4.278096149027391</v>
      </c>
      <c r="L1021" s="13">
        <f t="shared" si="187"/>
        <v>0</v>
      </c>
      <c r="M1021" s="13">
        <f t="shared" si="192"/>
        <v>16.303470814559663</v>
      </c>
      <c r="N1021" s="13">
        <f t="shared" si="188"/>
        <v>10.108151905026991</v>
      </c>
      <c r="O1021" s="13">
        <f t="shared" si="189"/>
        <v>10.108151905026991</v>
      </c>
      <c r="Q1021">
        <v>15.97596878170646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16.527874864310409</v>
      </c>
      <c r="G1022" s="13">
        <f t="shared" si="183"/>
        <v>0</v>
      </c>
      <c r="H1022" s="13">
        <f t="shared" si="184"/>
        <v>16.527874864310409</v>
      </c>
      <c r="I1022" s="16">
        <f t="shared" si="191"/>
        <v>20.8059710133378</v>
      </c>
      <c r="J1022" s="13">
        <f t="shared" si="185"/>
        <v>20.359237258046569</v>
      </c>
      <c r="K1022" s="13">
        <f t="shared" si="186"/>
        <v>0.44673375529123049</v>
      </c>
      <c r="L1022" s="13">
        <f t="shared" si="187"/>
        <v>0</v>
      </c>
      <c r="M1022" s="13">
        <f t="shared" si="192"/>
        <v>6.1953189095326717</v>
      </c>
      <c r="N1022" s="13">
        <f t="shared" si="188"/>
        <v>3.8410977239102566</v>
      </c>
      <c r="O1022" s="13">
        <f t="shared" si="189"/>
        <v>3.8410977239102566</v>
      </c>
      <c r="Q1022">
        <v>22.291312451323151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0.28571428599999998</v>
      </c>
      <c r="G1023" s="13">
        <f t="shared" si="183"/>
        <v>0</v>
      </c>
      <c r="H1023" s="13">
        <f t="shared" si="184"/>
        <v>0.28571428599999998</v>
      </c>
      <c r="I1023" s="16">
        <f t="shared" si="191"/>
        <v>0.73244804129123042</v>
      </c>
      <c r="J1023" s="13">
        <f t="shared" si="185"/>
        <v>0.7324326995249647</v>
      </c>
      <c r="K1023" s="13">
        <f t="shared" si="186"/>
        <v>1.5341766265719592E-5</v>
      </c>
      <c r="L1023" s="13">
        <f t="shared" si="187"/>
        <v>0</v>
      </c>
      <c r="M1023" s="13">
        <f t="shared" si="192"/>
        <v>2.3542211856224151</v>
      </c>
      <c r="N1023" s="13">
        <f t="shared" si="188"/>
        <v>1.4596171350858973</v>
      </c>
      <c r="O1023" s="13">
        <f t="shared" si="189"/>
        <v>1.4596171350858973</v>
      </c>
      <c r="Q1023">
        <v>24.226514849750519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0.37068152249209169</v>
      </c>
      <c r="G1024" s="13">
        <f t="shared" si="183"/>
        <v>0</v>
      </c>
      <c r="H1024" s="13">
        <f t="shared" si="184"/>
        <v>0.37068152249209169</v>
      </c>
      <c r="I1024" s="16">
        <f t="shared" si="191"/>
        <v>0.37069686425835741</v>
      </c>
      <c r="J1024" s="13">
        <f t="shared" si="185"/>
        <v>0.37069545328846931</v>
      </c>
      <c r="K1024" s="13">
        <f t="shared" si="186"/>
        <v>1.4109698880937493E-6</v>
      </c>
      <c r="L1024" s="13">
        <f t="shared" si="187"/>
        <v>0</v>
      </c>
      <c r="M1024" s="13">
        <f t="shared" si="192"/>
        <v>0.89460405053651781</v>
      </c>
      <c r="N1024" s="13">
        <f t="shared" si="188"/>
        <v>0.55465451133264099</v>
      </c>
      <c r="O1024" s="13">
        <f t="shared" si="189"/>
        <v>0.55465451133264099</v>
      </c>
      <c r="Q1024">
        <v>26.701110000000011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5.9666477200953416</v>
      </c>
      <c r="G1025" s="13">
        <f t="shared" si="183"/>
        <v>0</v>
      </c>
      <c r="H1025" s="13">
        <f t="shared" si="184"/>
        <v>5.9666477200953416</v>
      </c>
      <c r="I1025" s="16">
        <f t="shared" si="191"/>
        <v>5.9666491310652301</v>
      </c>
      <c r="J1025" s="13">
        <f t="shared" si="185"/>
        <v>5.9596334882154398</v>
      </c>
      <c r="K1025" s="13">
        <f t="shared" si="186"/>
        <v>7.0156428497902823E-3</v>
      </c>
      <c r="L1025" s="13">
        <f t="shared" si="187"/>
        <v>0</v>
      </c>
      <c r="M1025" s="13">
        <f t="shared" si="192"/>
        <v>0.33994953920387683</v>
      </c>
      <c r="N1025" s="13">
        <f t="shared" si="188"/>
        <v>0.21076871430640362</v>
      </c>
      <c r="O1025" s="13">
        <f t="shared" si="189"/>
        <v>0.21076871430640362</v>
      </c>
      <c r="Q1025">
        <v>25.414885059308919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15.773706984040681</v>
      </c>
      <c r="G1026" s="13">
        <f t="shared" si="183"/>
        <v>0</v>
      </c>
      <c r="H1026" s="13">
        <f t="shared" si="184"/>
        <v>15.773706984040681</v>
      </c>
      <c r="I1026" s="16">
        <f t="shared" si="191"/>
        <v>15.780722626890471</v>
      </c>
      <c r="J1026" s="13">
        <f t="shared" si="185"/>
        <v>15.627703555988489</v>
      </c>
      <c r="K1026" s="13">
        <f t="shared" si="186"/>
        <v>0.15301907090198164</v>
      </c>
      <c r="L1026" s="13">
        <f t="shared" si="187"/>
        <v>0</v>
      </c>
      <c r="M1026" s="13">
        <f t="shared" si="192"/>
        <v>0.12918082489747321</v>
      </c>
      <c r="N1026" s="13">
        <f t="shared" si="188"/>
        <v>8.0092111436433383E-2</v>
      </c>
      <c r="O1026" s="13">
        <f t="shared" si="189"/>
        <v>8.0092111436433383E-2</v>
      </c>
      <c r="Q1026">
        <v>24.141589543126909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18.347889714605031</v>
      </c>
      <c r="G1027" s="13">
        <f t="shared" si="183"/>
        <v>0</v>
      </c>
      <c r="H1027" s="13">
        <f t="shared" si="184"/>
        <v>18.347889714605031</v>
      </c>
      <c r="I1027" s="16">
        <f t="shared" si="191"/>
        <v>18.500908785507015</v>
      </c>
      <c r="J1027" s="13">
        <f t="shared" si="185"/>
        <v>18.218656446408783</v>
      </c>
      <c r="K1027" s="13">
        <f t="shared" si="186"/>
        <v>0.28225233909823189</v>
      </c>
      <c r="L1027" s="13">
        <f t="shared" si="187"/>
        <v>0</v>
      </c>
      <c r="M1027" s="13">
        <f t="shared" si="192"/>
        <v>4.9088713461039823E-2</v>
      </c>
      <c r="N1027" s="13">
        <f t="shared" si="188"/>
        <v>3.0435002345844689E-2</v>
      </c>
      <c r="O1027" s="13">
        <f t="shared" si="189"/>
        <v>3.0435002345844689E-2</v>
      </c>
      <c r="Q1027">
        <v>23.117869617817391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22.348410293029481</v>
      </c>
      <c r="G1028" s="13">
        <f t="shared" si="183"/>
        <v>0</v>
      </c>
      <c r="H1028" s="13">
        <f t="shared" si="184"/>
        <v>22.348410293029481</v>
      </c>
      <c r="I1028" s="16">
        <f t="shared" si="191"/>
        <v>22.630662632127713</v>
      </c>
      <c r="J1028" s="13">
        <f t="shared" si="185"/>
        <v>21.528007050143909</v>
      </c>
      <c r="K1028" s="13">
        <f t="shared" si="186"/>
        <v>1.1026555819838038</v>
      </c>
      <c r="L1028" s="13">
        <f t="shared" si="187"/>
        <v>0</v>
      </c>
      <c r="M1028" s="13">
        <f t="shared" si="192"/>
        <v>1.8653711115195135E-2</v>
      </c>
      <c r="N1028" s="13">
        <f t="shared" si="188"/>
        <v>1.1565300891420983E-2</v>
      </c>
      <c r="O1028" s="13">
        <f t="shared" si="189"/>
        <v>1.1565300891420983E-2</v>
      </c>
      <c r="Q1028">
        <v>17.385961886365941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27.951874323916648</v>
      </c>
      <c r="G1029" s="13">
        <f t="shared" si="183"/>
        <v>7.0355880761424613E-2</v>
      </c>
      <c r="H1029" s="13">
        <f t="shared" si="184"/>
        <v>27.881518443155223</v>
      </c>
      <c r="I1029" s="16">
        <f t="shared" si="191"/>
        <v>28.984174025139026</v>
      </c>
      <c r="J1029" s="13">
        <f t="shared" si="185"/>
        <v>25.453956378146568</v>
      </c>
      <c r="K1029" s="13">
        <f t="shared" si="186"/>
        <v>3.5302176469924582</v>
      </c>
      <c r="L1029" s="13">
        <f t="shared" si="187"/>
        <v>0</v>
      </c>
      <c r="M1029" s="13">
        <f t="shared" si="192"/>
        <v>7.0884102237741518E-3</v>
      </c>
      <c r="N1029" s="13">
        <f t="shared" si="188"/>
        <v>4.3948143387399739E-3</v>
      </c>
      <c r="O1029" s="13">
        <f t="shared" si="189"/>
        <v>7.4750695100164591E-2</v>
      </c>
      <c r="Q1029">
        <v>13.49517902369494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23.936409784013261</v>
      </c>
      <c r="G1030" s="13">
        <f t="shared" ref="G1030:G1093" si="194">IF((F1030-$J$2)&gt;0,$I$2*(F1030-$J$2),0)</f>
        <v>0</v>
      </c>
      <c r="H1030" s="13">
        <f t="shared" ref="H1030:H1093" si="195">F1030-G1030</f>
        <v>23.936409784013261</v>
      </c>
      <c r="I1030" s="16">
        <f t="shared" si="191"/>
        <v>27.466627431005719</v>
      </c>
      <c r="J1030" s="13">
        <f t="shared" ref="J1030:J1093" si="196">I1030/SQRT(1+(I1030/($K$2*(300+(25*Q1030)+0.05*(Q1030)^3)))^2)</f>
        <v>24.214936194673825</v>
      </c>
      <c r="K1030" s="13">
        <f t="shared" ref="K1030:K1093" si="197">I1030-J1030</f>
        <v>3.2516912363318937</v>
      </c>
      <c r="L1030" s="13">
        <f t="shared" ref="L1030:L1093" si="198">IF(K1030&gt;$N$2,(K1030-$N$2)/$L$2,0)</f>
        <v>0</v>
      </c>
      <c r="M1030" s="13">
        <f t="shared" si="192"/>
        <v>2.6935958850341779E-3</v>
      </c>
      <c r="N1030" s="13">
        <f t="shared" ref="N1030:N1093" si="199">$M$2*M1030</f>
        <v>1.6700294487211904E-3</v>
      </c>
      <c r="O1030" s="13">
        <f t="shared" ref="O1030:O1093" si="200">N1030+G1030</f>
        <v>1.6700294487211904E-3</v>
      </c>
      <c r="Q1030">
        <v>12.962000593548391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2.8196577038084651</v>
      </c>
      <c r="G1031" s="13">
        <f t="shared" si="194"/>
        <v>0</v>
      </c>
      <c r="H1031" s="13">
        <f t="shared" si="195"/>
        <v>2.8196577038084651</v>
      </c>
      <c r="I1031" s="16">
        <f t="shared" ref="I1031:I1094" si="202">H1031+K1030-L1030</f>
        <v>6.0713489401403589</v>
      </c>
      <c r="J1031" s="13">
        <f t="shared" si="196"/>
        <v>6.0405567145833787</v>
      </c>
      <c r="K1031" s="13">
        <f t="shared" si="197"/>
        <v>3.0792225556980135E-2</v>
      </c>
      <c r="L1031" s="13">
        <f t="shared" si="198"/>
        <v>0</v>
      </c>
      <c r="M1031" s="13">
        <f t="shared" ref="M1031:M1094" si="203">L1031+M1030-N1030</f>
        <v>1.0235664363129875E-3</v>
      </c>
      <c r="N1031" s="13">
        <f t="shared" si="199"/>
        <v>6.3461119051405222E-4</v>
      </c>
      <c r="O1031" s="13">
        <f t="shared" si="200"/>
        <v>6.3461119051405222E-4</v>
      </c>
      <c r="Q1031">
        <v>15.238680355917809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24.977674173716299</v>
      </c>
      <c r="G1032" s="13">
        <f t="shared" si="194"/>
        <v>0</v>
      </c>
      <c r="H1032" s="13">
        <f t="shared" si="195"/>
        <v>24.977674173716299</v>
      </c>
      <c r="I1032" s="16">
        <f t="shared" si="202"/>
        <v>25.008466399273278</v>
      </c>
      <c r="J1032" s="13">
        <f t="shared" si="196"/>
        <v>23.302100063888485</v>
      </c>
      <c r="K1032" s="13">
        <f t="shared" si="197"/>
        <v>1.7063663353847929</v>
      </c>
      <c r="L1032" s="13">
        <f t="shared" si="198"/>
        <v>0</v>
      </c>
      <c r="M1032" s="13">
        <f t="shared" si="203"/>
        <v>3.8895524579893532E-4</v>
      </c>
      <c r="N1032" s="13">
        <f t="shared" si="199"/>
        <v>2.4115225239533988E-4</v>
      </c>
      <c r="O1032" s="13">
        <f t="shared" si="200"/>
        <v>2.4115225239533988E-4</v>
      </c>
      <c r="Q1032">
        <v>16.189648294754139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18.2911392492334</v>
      </c>
      <c r="G1033" s="13">
        <f t="shared" si="194"/>
        <v>0</v>
      </c>
      <c r="H1033" s="13">
        <f t="shared" si="195"/>
        <v>18.2911392492334</v>
      </c>
      <c r="I1033" s="16">
        <f t="shared" si="202"/>
        <v>19.997505584618192</v>
      </c>
      <c r="J1033" s="13">
        <f t="shared" si="196"/>
        <v>19.416795368224133</v>
      </c>
      <c r="K1033" s="13">
        <f t="shared" si="197"/>
        <v>0.58071021639405984</v>
      </c>
      <c r="L1033" s="13">
        <f t="shared" si="198"/>
        <v>0</v>
      </c>
      <c r="M1033" s="13">
        <f t="shared" si="203"/>
        <v>1.4780299340359543E-4</v>
      </c>
      <c r="N1033" s="13">
        <f t="shared" si="199"/>
        <v>9.163785591022917E-5</v>
      </c>
      <c r="O1033" s="13">
        <f t="shared" si="200"/>
        <v>9.163785591022917E-5</v>
      </c>
      <c r="Q1033">
        <v>19.514587619496769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0.208197455403654</v>
      </c>
      <c r="G1034" s="13">
        <f t="shared" si="194"/>
        <v>0</v>
      </c>
      <c r="H1034" s="13">
        <f t="shared" si="195"/>
        <v>0.208197455403654</v>
      </c>
      <c r="I1034" s="16">
        <f t="shared" si="202"/>
        <v>0.78890767179771382</v>
      </c>
      <c r="J1034" s="13">
        <f t="shared" si="196"/>
        <v>0.7888614994116655</v>
      </c>
      <c r="K1034" s="13">
        <f t="shared" si="197"/>
        <v>4.6172386048315417E-5</v>
      </c>
      <c r="L1034" s="13">
        <f t="shared" si="198"/>
        <v>0</v>
      </c>
      <c r="M1034" s="13">
        <f t="shared" si="203"/>
        <v>5.6165137493366263E-5</v>
      </c>
      <c r="N1034" s="13">
        <f t="shared" si="199"/>
        <v>3.4822385245887084E-5</v>
      </c>
      <c r="O1034" s="13">
        <f t="shared" si="200"/>
        <v>3.4822385245887084E-5</v>
      </c>
      <c r="Q1034">
        <v>18.000489999786211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27.793012987234569</v>
      </c>
      <c r="G1035" s="13">
        <f t="shared" si="194"/>
        <v>5.2594737764474334E-2</v>
      </c>
      <c r="H1035" s="13">
        <f t="shared" si="195"/>
        <v>27.740418249470096</v>
      </c>
      <c r="I1035" s="16">
        <f t="shared" si="202"/>
        <v>27.740464421856146</v>
      </c>
      <c r="J1035" s="13">
        <f t="shared" si="196"/>
        <v>26.882785676803824</v>
      </c>
      <c r="K1035" s="13">
        <f t="shared" si="197"/>
        <v>0.857678745052322</v>
      </c>
      <c r="L1035" s="13">
        <f t="shared" si="198"/>
        <v>0</v>
      </c>
      <c r="M1035" s="13">
        <f t="shared" si="203"/>
        <v>2.1342752247479179E-5</v>
      </c>
      <c r="N1035" s="13">
        <f t="shared" si="199"/>
        <v>1.3232506393437091E-5</v>
      </c>
      <c r="O1035" s="13">
        <f t="shared" si="200"/>
        <v>5.260797027086777E-2</v>
      </c>
      <c r="Q1035">
        <v>23.68498700000001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0.37671735132704998</v>
      </c>
      <c r="G1036" s="13">
        <f t="shared" si="194"/>
        <v>0</v>
      </c>
      <c r="H1036" s="13">
        <f t="shared" si="195"/>
        <v>0.37671735132704998</v>
      </c>
      <c r="I1036" s="16">
        <f t="shared" si="202"/>
        <v>1.2343960963793719</v>
      </c>
      <c r="J1036" s="13">
        <f t="shared" si="196"/>
        <v>1.2343246963450463</v>
      </c>
      <c r="K1036" s="13">
        <f t="shared" si="197"/>
        <v>7.1400034325597161E-5</v>
      </c>
      <c r="L1036" s="13">
        <f t="shared" si="198"/>
        <v>0</v>
      </c>
      <c r="M1036" s="13">
        <f t="shared" si="203"/>
        <v>8.1102458540420878E-6</v>
      </c>
      <c r="N1036" s="13">
        <f t="shared" si="199"/>
        <v>5.0283524295060947E-6</v>
      </c>
      <c r="O1036" s="13">
        <f t="shared" si="200"/>
        <v>5.0283524295060947E-6</v>
      </c>
      <c r="Q1036">
        <v>24.42727534229833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14.248896642078529</v>
      </c>
      <c r="G1037" s="13">
        <f t="shared" si="194"/>
        <v>0</v>
      </c>
      <c r="H1037" s="13">
        <f t="shared" si="195"/>
        <v>14.248896642078529</v>
      </c>
      <c r="I1037" s="16">
        <f t="shared" si="202"/>
        <v>14.248968042112855</v>
      </c>
      <c r="J1037" s="13">
        <f t="shared" si="196"/>
        <v>14.139940839930686</v>
      </c>
      <c r="K1037" s="13">
        <f t="shared" si="197"/>
        <v>0.10902720218216899</v>
      </c>
      <c r="L1037" s="13">
        <f t="shared" si="198"/>
        <v>0</v>
      </c>
      <c r="M1037" s="13">
        <f t="shared" si="203"/>
        <v>3.0818934245359931E-6</v>
      </c>
      <c r="N1037" s="13">
        <f t="shared" si="199"/>
        <v>1.9107739232123155E-6</v>
      </c>
      <c r="O1037" s="13">
        <f t="shared" si="200"/>
        <v>1.9107739232123155E-6</v>
      </c>
      <c r="Q1037">
        <v>24.397291980151941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27.035557431458539</v>
      </c>
      <c r="G1038" s="13">
        <f t="shared" si="194"/>
        <v>0</v>
      </c>
      <c r="H1038" s="13">
        <f t="shared" si="195"/>
        <v>27.035557431458539</v>
      </c>
      <c r="I1038" s="16">
        <f t="shared" si="202"/>
        <v>27.144584633640708</v>
      </c>
      <c r="J1038" s="13">
        <f t="shared" si="196"/>
        <v>26.380893113806799</v>
      </c>
      <c r="K1038" s="13">
        <f t="shared" si="197"/>
        <v>0.76369151983390893</v>
      </c>
      <c r="L1038" s="13">
        <f t="shared" si="198"/>
        <v>0</v>
      </c>
      <c r="M1038" s="13">
        <f t="shared" si="203"/>
        <v>1.1711195013236776E-6</v>
      </c>
      <c r="N1038" s="13">
        <f t="shared" si="199"/>
        <v>7.2609409082068003E-7</v>
      </c>
      <c r="O1038" s="13">
        <f t="shared" si="200"/>
        <v>7.2609409082068003E-7</v>
      </c>
      <c r="Q1038">
        <v>24.07930086590682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25.54416649953399</v>
      </c>
      <c r="G1039" s="13">
        <f t="shared" si="194"/>
        <v>0</v>
      </c>
      <c r="H1039" s="13">
        <f t="shared" si="195"/>
        <v>25.54416649953399</v>
      </c>
      <c r="I1039" s="16">
        <f t="shared" si="202"/>
        <v>26.307858019367899</v>
      </c>
      <c r="J1039" s="13">
        <f t="shared" si="196"/>
        <v>24.928446112426901</v>
      </c>
      <c r="K1039" s="13">
        <f t="shared" si="197"/>
        <v>1.379411906940998</v>
      </c>
      <c r="L1039" s="13">
        <f t="shared" si="198"/>
        <v>0</v>
      </c>
      <c r="M1039" s="13">
        <f t="shared" si="203"/>
        <v>4.4502541050299753E-7</v>
      </c>
      <c r="N1039" s="13">
        <f t="shared" si="199"/>
        <v>2.7591575451185846E-7</v>
      </c>
      <c r="O1039" s="13">
        <f t="shared" si="200"/>
        <v>2.7591575451185846E-7</v>
      </c>
      <c r="Q1039">
        <v>18.955260296984321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</v>
      </c>
      <c r="G1040" s="13">
        <f t="shared" si="194"/>
        <v>0</v>
      </c>
      <c r="H1040" s="13">
        <f t="shared" si="195"/>
        <v>0</v>
      </c>
      <c r="I1040" s="16">
        <f t="shared" si="202"/>
        <v>1.379411906940998</v>
      </c>
      <c r="J1040" s="13">
        <f t="shared" si="196"/>
        <v>1.3791084793958552</v>
      </c>
      <c r="K1040" s="13">
        <f t="shared" si="197"/>
        <v>3.0342754514278703E-4</v>
      </c>
      <c r="L1040" s="13">
        <f t="shared" si="198"/>
        <v>0</v>
      </c>
      <c r="M1040" s="13">
        <f t="shared" si="203"/>
        <v>1.6910965599113906E-7</v>
      </c>
      <c r="N1040" s="13">
        <f t="shared" si="199"/>
        <v>1.0484798671450621E-7</v>
      </c>
      <c r="O1040" s="13">
        <f t="shared" si="200"/>
        <v>1.0484798671450621E-7</v>
      </c>
      <c r="Q1040">
        <v>16.534079755587729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1.9281073434333791</v>
      </c>
      <c r="G1041" s="13">
        <f t="shared" si="194"/>
        <v>0</v>
      </c>
      <c r="H1041" s="13">
        <f t="shared" si="195"/>
        <v>1.9281073434333791</v>
      </c>
      <c r="I1041" s="16">
        <f t="shared" si="202"/>
        <v>1.9284107709785219</v>
      </c>
      <c r="J1041" s="13">
        <f t="shared" si="196"/>
        <v>1.9273118231793216</v>
      </c>
      <c r="K1041" s="13">
        <f t="shared" si="197"/>
        <v>1.0989477992002783E-3</v>
      </c>
      <c r="L1041" s="13">
        <f t="shared" si="198"/>
        <v>0</v>
      </c>
      <c r="M1041" s="13">
        <f t="shared" si="203"/>
        <v>6.4261669276632848E-8</v>
      </c>
      <c r="N1041" s="13">
        <f t="shared" si="199"/>
        <v>3.9842234951512366E-8</v>
      </c>
      <c r="O1041" s="13">
        <f t="shared" si="200"/>
        <v>3.9842234951512366E-8</v>
      </c>
      <c r="Q1041">
        <v>14.51297976426692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17.83574212562521</v>
      </c>
      <c r="G1042" s="13">
        <f t="shared" si="194"/>
        <v>0</v>
      </c>
      <c r="H1042" s="13">
        <f t="shared" si="195"/>
        <v>17.83574212562521</v>
      </c>
      <c r="I1042" s="16">
        <f t="shared" si="202"/>
        <v>17.836841073424409</v>
      </c>
      <c r="J1042" s="13">
        <f t="shared" si="196"/>
        <v>16.911617690214662</v>
      </c>
      <c r="K1042" s="13">
        <f t="shared" si="197"/>
        <v>0.9252233832097474</v>
      </c>
      <c r="L1042" s="13">
        <f t="shared" si="198"/>
        <v>0</v>
      </c>
      <c r="M1042" s="13">
        <f t="shared" si="203"/>
        <v>2.4419434325120482E-8</v>
      </c>
      <c r="N1042" s="13">
        <f t="shared" si="199"/>
        <v>1.51400492815747E-8</v>
      </c>
      <c r="O1042" s="13">
        <f t="shared" si="200"/>
        <v>1.51400492815747E-8</v>
      </c>
      <c r="Q1042">
        <v>13.49009759354839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56.325138266059149</v>
      </c>
      <c r="G1043" s="13">
        <f t="shared" si="194"/>
        <v>3.2425663675403267</v>
      </c>
      <c r="H1043" s="13">
        <f t="shared" si="195"/>
        <v>53.082571898518822</v>
      </c>
      <c r="I1043" s="16">
        <f t="shared" si="202"/>
        <v>54.007795281728569</v>
      </c>
      <c r="J1043" s="13">
        <f t="shared" si="196"/>
        <v>37.735015649833414</v>
      </c>
      <c r="K1043" s="13">
        <f t="shared" si="197"/>
        <v>16.272779631895155</v>
      </c>
      <c r="L1043" s="13">
        <f t="shared" si="198"/>
        <v>5.1686507757331608</v>
      </c>
      <c r="M1043" s="13">
        <f t="shared" si="203"/>
        <v>5.168650785012546</v>
      </c>
      <c r="N1043" s="13">
        <f t="shared" si="199"/>
        <v>3.2045634867077784</v>
      </c>
      <c r="O1043" s="13">
        <f t="shared" si="200"/>
        <v>6.4471298542481055</v>
      </c>
      <c r="Q1043">
        <v>13.36528723388974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20.227129390270491</v>
      </c>
      <c r="G1044" s="13">
        <f t="shared" si="194"/>
        <v>0</v>
      </c>
      <c r="H1044" s="13">
        <f t="shared" si="195"/>
        <v>20.227129390270491</v>
      </c>
      <c r="I1044" s="16">
        <f t="shared" si="202"/>
        <v>31.331258246432483</v>
      </c>
      <c r="J1044" s="13">
        <f t="shared" si="196"/>
        <v>27.973263706463126</v>
      </c>
      <c r="K1044" s="13">
        <f t="shared" si="197"/>
        <v>3.3579945399693578</v>
      </c>
      <c r="L1044" s="13">
        <f t="shared" si="198"/>
        <v>0</v>
      </c>
      <c r="M1044" s="13">
        <f t="shared" si="203"/>
        <v>1.9640872983047677</v>
      </c>
      <c r="N1044" s="13">
        <f t="shared" si="199"/>
        <v>1.2177341249489559</v>
      </c>
      <c r="O1044" s="13">
        <f t="shared" si="200"/>
        <v>1.2177341249489559</v>
      </c>
      <c r="Q1044">
        <v>15.720011254741371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29.207728356760121</v>
      </c>
      <c r="G1045" s="13">
        <f t="shared" si="194"/>
        <v>0.21076388390738968</v>
      </c>
      <c r="H1045" s="13">
        <f t="shared" si="195"/>
        <v>28.996964472852731</v>
      </c>
      <c r="I1045" s="16">
        <f t="shared" si="202"/>
        <v>32.354959012822093</v>
      </c>
      <c r="J1045" s="13">
        <f t="shared" si="196"/>
        <v>29.104557428659891</v>
      </c>
      <c r="K1045" s="13">
        <f t="shared" si="197"/>
        <v>3.2504015841622014</v>
      </c>
      <c r="L1045" s="13">
        <f t="shared" si="198"/>
        <v>0</v>
      </c>
      <c r="M1045" s="13">
        <f t="shared" si="203"/>
        <v>0.74635317335581175</v>
      </c>
      <c r="N1045" s="13">
        <f t="shared" si="199"/>
        <v>0.46273896748060328</v>
      </c>
      <c r="O1045" s="13">
        <f t="shared" si="200"/>
        <v>0.67350285138799293</v>
      </c>
      <c r="Q1045">
        <v>16.721169649928569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0.2560309549008945</v>
      </c>
      <c r="G1046" s="13">
        <f t="shared" si="194"/>
        <v>0</v>
      </c>
      <c r="H1046" s="13">
        <f t="shared" si="195"/>
        <v>0.2560309549008945</v>
      </c>
      <c r="I1046" s="16">
        <f t="shared" si="202"/>
        <v>3.5064325390630957</v>
      </c>
      <c r="J1046" s="13">
        <f t="shared" si="196"/>
        <v>3.5037351158410917</v>
      </c>
      <c r="K1046" s="13">
        <f t="shared" si="197"/>
        <v>2.6974232220040584E-3</v>
      </c>
      <c r="L1046" s="13">
        <f t="shared" si="198"/>
        <v>0</v>
      </c>
      <c r="M1046" s="13">
        <f t="shared" si="203"/>
        <v>0.28361420587520847</v>
      </c>
      <c r="N1046" s="13">
        <f t="shared" si="199"/>
        <v>0.17584080764262924</v>
      </c>
      <c r="O1046" s="13">
        <f t="shared" si="200"/>
        <v>0.17584080764262924</v>
      </c>
      <c r="Q1046">
        <v>20.870747464581211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7.4715225906730698</v>
      </c>
      <c r="G1047" s="13">
        <f t="shared" si="194"/>
        <v>0</v>
      </c>
      <c r="H1047" s="13">
        <f t="shared" si="195"/>
        <v>7.4715225906730698</v>
      </c>
      <c r="I1047" s="16">
        <f t="shared" si="202"/>
        <v>7.4742200138950743</v>
      </c>
      <c r="J1047" s="13">
        <f t="shared" si="196"/>
        <v>7.4558217725801423</v>
      </c>
      <c r="K1047" s="13">
        <f t="shared" si="197"/>
        <v>1.8398241314931951E-2</v>
      </c>
      <c r="L1047" s="13">
        <f t="shared" si="198"/>
        <v>0</v>
      </c>
      <c r="M1047" s="13">
        <f t="shared" si="203"/>
        <v>0.10777339823257923</v>
      </c>
      <c r="N1047" s="13">
        <f t="shared" si="199"/>
        <v>6.6819506904199119E-2</v>
      </c>
      <c r="O1047" s="13">
        <f t="shared" si="200"/>
        <v>6.6819506904199119E-2</v>
      </c>
      <c r="Q1047">
        <v>23.337417611888078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20.360190575364761</v>
      </c>
      <c r="G1048" s="13">
        <f t="shared" si="194"/>
        <v>0</v>
      </c>
      <c r="H1048" s="13">
        <f t="shared" si="195"/>
        <v>20.360190575364761</v>
      </c>
      <c r="I1048" s="16">
        <f t="shared" si="202"/>
        <v>20.378588816679695</v>
      </c>
      <c r="J1048" s="13">
        <f t="shared" si="196"/>
        <v>20.129918824246175</v>
      </c>
      <c r="K1048" s="13">
        <f t="shared" si="197"/>
        <v>0.24866999243351984</v>
      </c>
      <c r="L1048" s="13">
        <f t="shared" si="198"/>
        <v>0</v>
      </c>
      <c r="M1048" s="13">
        <f t="shared" si="203"/>
        <v>4.0953891328380107E-2</v>
      </c>
      <c r="N1048" s="13">
        <f t="shared" si="199"/>
        <v>2.5391412623595667E-2</v>
      </c>
      <c r="O1048" s="13">
        <f t="shared" si="200"/>
        <v>2.5391412623595667E-2</v>
      </c>
      <c r="Q1048">
        <v>26.13889600000001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1.7214326993164299</v>
      </c>
      <c r="G1049" s="13">
        <f t="shared" si="194"/>
        <v>0</v>
      </c>
      <c r="H1049" s="13">
        <f t="shared" si="195"/>
        <v>1.7214326993164299</v>
      </c>
      <c r="I1049" s="16">
        <f t="shared" si="202"/>
        <v>1.9701026917499498</v>
      </c>
      <c r="J1049" s="13">
        <f t="shared" si="196"/>
        <v>1.9698162303137394</v>
      </c>
      <c r="K1049" s="13">
        <f t="shared" si="197"/>
        <v>2.8646143621036124E-4</v>
      </c>
      <c r="L1049" s="13">
        <f t="shared" si="198"/>
        <v>0</v>
      </c>
      <c r="M1049" s="13">
        <f t="shared" si="203"/>
        <v>1.556247870478444E-2</v>
      </c>
      <c r="N1049" s="13">
        <f t="shared" si="199"/>
        <v>9.6487367969663521E-3</v>
      </c>
      <c r="O1049" s="13">
        <f t="shared" si="200"/>
        <v>9.6487367969663521E-3</v>
      </c>
      <c r="Q1049">
        <v>24.52090110182942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27.861426186819401</v>
      </c>
      <c r="G1050" s="13">
        <f t="shared" si="194"/>
        <v>6.0243525355483996E-2</v>
      </c>
      <c r="H1050" s="13">
        <f t="shared" si="195"/>
        <v>27.801182661463915</v>
      </c>
      <c r="I1050" s="16">
        <f t="shared" si="202"/>
        <v>27.801469122900127</v>
      </c>
      <c r="J1050" s="13">
        <f t="shared" si="196"/>
        <v>26.996353385948016</v>
      </c>
      <c r="K1050" s="13">
        <f t="shared" si="197"/>
        <v>0.80511573695211069</v>
      </c>
      <c r="L1050" s="13">
        <f t="shared" si="198"/>
        <v>0</v>
      </c>
      <c r="M1050" s="13">
        <f t="shared" si="203"/>
        <v>5.9137419078180882E-3</v>
      </c>
      <c r="N1050" s="13">
        <f t="shared" si="199"/>
        <v>3.6665199828472147E-3</v>
      </c>
      <c r="O1050" s="13">
        <f t="shared" si="200"/>
        <v>6.3910045338331209E-2</v>
      </c>
      <c r="Q1050">
        <v>24.205319182317911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1.9099978099020301</v>
      </c>
      <c r="G1051" s="13">
        <f t="shared" si="194"/>
        <v>0</v>
      </c>
      <c r="H1051" s="13">
        <f t="shared" si="195"/>
        <v>1.9099978099020301</v>
      </c>
      <c r="I1051" s="16">
        <f t="shared" si="202"/>
        <v>2.7151135468541407</v>
      </c>
      <c r="J1051" s="13">
        <f t="shared" si="196"/>
        <v>2.7138355734449431</v>
      </c>
      <c r="K1051" s="13">
        <f t="shared" si="197"/>
        <v>1.2779734091976636E-3</v>
      </c>
      <c r="L1051" s="13">
        <f t="shared" si="198"/>
        <v>0</v>
      </c>
      <c r="M1051" s="13">
        <f t="shared" si="203"/>
        <v>2.2472219249708735E-3</v>
      </c>
      <c r="N1051" s="13">
        <f t="shared" si="199"/>
        <v>1.3932775934819416E-3</v>
      </c>
      <c r="O1051" s="13">
        <f t="shared" si="200"/>
        <v>1.3932775934819416E-3</v>
      </c>
      <c r="Q1051">
        <v>20.730704277866309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66.124269407960313</v>
      </c>
      <c r="G1052" s="13">
        <f t="shared" si="194"/>
        <v>4.338136712673955</v>
      </c>
      <c r="H1052" s="13">
        <f t="shared" si="195"/>
        <v>61.786132695286355</v>
      </c>
      <c r="I1052" s="16">
        <f t="shared" si="202"/>
        <v>61.78741066869555</v>
      </c>
      <c r="J1052" s="13">
        <f t="shared" si="196"/>
        <v>46.032481152886724</v>
      </c>
      <c r="K1052" s="13">
        <f t="shared" si="197"/>
        <v>15.754929515808826</v>
      </c>
      <c r="L1052" s="13">
        <f t="shared" si="198"/>
        <v>4.6469930202005232</v>
      </c>
      <c r="M1052" s="13">
        <f t="shared" si="203"/>
        <v>4.647846964532012</v>
      </c>
      <c r="N1052" s="13">
        <f t="shared" si="199"/>
        <v>2.8816651180098476</v>
      </c>
      <c r="O1052" s="13">
        <f t="shared" si="200"/>
        <v>7.219801830683803</v>
      </c>
      <c r="Q1052">
        <v>17.22049079149431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38.744139424390127</v>
      </c>
      <c r="G1053" s="13">
        <f t="shared" si="194"/>
        <v>1.2769613878906398</v>
      </c>
      <c r="H1053" s="13">
        <f t="shared" si="195"/>
        <v>37.46717803649949</v>
      </c>
      <c r="I1053" s="16">
        <f t="shared" si="202"/>
        <v>48.57511453210779</v>
      </c>
      <c r="J1053" s="13">
        <f t="shared" si="196"/>
        <v>37.956500360906176</v>
      </c>
      <c r="K1053" s="13">
        <f t="shared" si="197"/>
        <v>10.618614171201614</v>
      </c>
      <c r="L1053" s="13">
        <f t="shared" si="198"/>
        <v>0</v>
      </c>
      <c r="M1053" s="13">
        <f t="shared" si="203"/>
        <v>1.7661818465221644</v>
      </c>
      <c r="N1053" s="13">
        <f t="shared" si="199"/>
        <v>1.0950327448437418</v>
      </c>
      <c r="O1053" s="13">
        <f t="shared" si="200"/>
        <v>2.3719941327343816</v>
      </c>
      <c r="Q1053">
        <v>15.421583516140361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20.55255833850342</v>
      </c>
      <c r="G1054" s="13">
        <f t="shared" si="194"/>
        <v>0</v>
      </c>
      <c r="H1054" s="13">
        <f t="shared" si="195"/>
        <v>20.55255833850342</v>
      </c>
      <c r="I1054" s="16">
        <f t="shared" si="202"/>
        <v>31.171172509705034</v>
      </c>
      <c r="J1054" s="13">
        <f t="shared" si="196"/>
        <v>27.580243164703671</v>
      </c>
      <c r="K1054" s="13">
        <f t="shared" si="197"/>
        <v>3.5909293450013635</v>
      </c>
      <c r="L1054" s="13">
        <f t="shared" si="198"/>
        <v>0</v>
      </c>
      <c r="M1054" s="13">
        <f t="shared" si="203"/>
        <v>0.67114910167842257</v>
      </c>
      <c r="N1054" s="13">
        <f t="shared" si="199"/>
        <v>0.416112443040622</v>
      </c>
      <c r="O1054" s="13">
        <f t="shared" si="200"/>
        <v>0.416112443040622</v>
      </c>
      <c r="Q1054">
        <v>15.030645311630259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31.433245618234569</v>
      </c>
      <c r="G1055" s="13">
        <f t="shared" si="194"/>
        <v>0.45958295561351253</v>
      </c>
      <c r="H1055" s="13">
        <f t="shared" si="195"/>
        <v>30.973662662621056</v>
      </c>
      <c r="I1055" s="16">
        <f t="shared" si="202"/>
        <v>34.564592007622423</v>
      </c>
      <c r="J1055" s="13">
        <f t="shared" si="196"/>
        <v>29.565818040927017</v>
      </c>
      <c r="K1055" s="13">
        <f t="shared" si="197"/>
        <v>4.9987739666954063</v>
      </c>
      <c r="L1055" s="13">
        <f t="shared" si="198"/>
        <v>0</v>
      </c>
      <c r="M1055" s="13">
        <f t="shared" si="203"/>
        <v>0.25503665863780056</v>
      </c>
      <c r="N1055" s="13">
        <f t="shared" si="199"/>
        <v>0.15812272835543634</v>
      </c>
      <c r="O1055" s="13">
        <f t="shared" si="200"/>
        <v>0.61770568396894887</v>
      </c>
      <c r="Q1055">
        <v>14.50791759354839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0.64489544486676087</v>
      </c>
      <c r="G1056" s="13">
        <f t="shared" si="194"/>
        <v>0</v>
      </c>
      <c r="H1056" s="13">
        <f t="shared" si="195"/>
        <v>0.64489544486676087</v>
      </c>
      <c r="I1056" s="16">
        <f t="shared" si="202"/>
        <v>5.6436694115621675</v>
      </c>
      <c r="J1056" s="13">
        <f t="shared" si="196"/>
        <v>5.6244790374674807</v>
      </c>
      <c r="K1056" s="13">
        <f t="shared" si="197"/>
        <v>1.9190374094686824E-2</v>
      </c>
      <c r="L1056" s="13">
        <f t="shared" si="198"/>
        <v>0</v>
      </c>
      <c r="M1056" s="13">
        <f t="shared" si="203"/>
        <v>9.6913930282364225E-2</v>
      </c>
      <c r="N1056" s="13">
        <f t="shared" si="199"/>
        <v>6.0086636775065816E-2</v>
      </c>
      <c r="O1056" s="13">
        <f t="shared" si="200"/>
        <v>6.0086636775065816E-2</v>
      </c>
      <c r="Q1056">
        <v>17.065885793960678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20.853858221612931</v>
      </c>
      <c r="G1057" s="13">
        <f t="shared" si="194"/>
        <v>0</v>
      </c>
      <c r="H1057" s="13">
        <f t="shared" si="195"/>
        <v>20.853858221612931</v>
      </c>
      <c r="I1057" s="16">
        <f t="shared" si="202"/>
        <v>20.873048595707619</v>
      </c>
      <c r="J1057" s="13">
        <f t="shared" si="196"/>
        <v>19.980678412194781</v>
      </c>
      <c r="K1057" s="13">
        <f t="shared" si="197"/>
        <v>0.89237018351283837</v>
      </c>
      <c r="L1057" s="13">
        <f t="shared" si="198"/>
        <v>0</v>
      </c>
      <c r="M1057" s="13">
        <f t="shared" si="203"/>
        <v>3.6827293507298409E-2</v>
      </c>
      <c r="N1057" s="13">
        <f t="shared" si="199"/>
        <v>2.2832921974525012E-2</v>
      </c>
      <c r="O1057" s="13">
        <f t="shared" si="200"/>
        <v>2.2832921974525012E-2</v>
      </c>
      <c r="Q1057">
        <v>17.23359275821775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3.5497489613942639</v>
      </c>
      <c r="G1058" s="13">
        <f t="shared" si="194"/>
        <v>0</v>
      </c>
      <c r="H1058" s="13">
        <f t="shared" si="195"/>
        <v>3.5497489613942639</v>
      </c>
      <c r="I1058" s="16">
        <f t="shared" si="202"/>
        <v>4.4421191449071022</v>
      </c>
      <c r="J1058" s="13">
        <f t="shared" si="196"/>
        <v>4.4380899038152908</v>
      </c>
      <c r="K1058" s="13">
        <f t="shared" si="197"/>
        <v>4.0292410918114641E-3</v>
      </c>
      <c r="L1058" s="13">
        <f t="shared" si="198"/>
        <v>0</v>
      </c>
      <c r="M1058" s="13">
        <f t="shared" si="203"/>
        <v>1.3994371532773397E-2</v>
      </c>
      <c r="N1058" s="13">
        <f t="shared" si="199"/>
        <v>8.6765103503195062E-3</v>
      </c>
      <c r="O1058" s="13">
        <f t="shared" si="200"/>
        <v>8.6765103503195062E-3</v>
      </c>
      <c r="Q1058">
        <v>23.053076967716109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3.601003177337406</v>
      </c>
      <c r="G1059" s="13">
        <f t="shared" si="194"/>
        <v>0</v>
      </c>
      <c r="H1059" s="13">
        <f t="shared" si="195"/>
        <v>3.601003177337406</v>
      </c>
      <c r="I1059" s="16">
        <f t="shared" si="202"/>
        <v>3.6050324184292175</v>
      </c>
      <c r="J1059" s="13">
        <f t="shared" si="196"/>
        <v>3.6032857700274903</v>
      </c>
      <c r="K1059" s="13">
        <f t="shared" si="197"/>
        <v>1.7466484017272244E-3</v>
      </c>
      <c r="L1059" s="13">
        <f t="shared" si="198"/>
        <v>0</v>
      </c>
      <c r="M1059" s="13">
        <f t="shared" si="203"/>
        <v>5.3178611824538907E-3</v>
      </c>
      <c r="N1059" s="13">
        <f t="shared" si="199"/>
        <v>3.2970739331214124E-3</v>
      </c>
      <c r="O1059" s="13">
        <f t="shared" si="200"/>
        <v>3.2970739331214124E-3</v>
      </c>
      <c r="Q1059">
        <v>24.55225143432294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15.54233207246183</v>
      </c>
      <c r="G1060" s="13">
        <f t="shared" si="194"/>
        <v>0</v>
      </c>
      <c r="H1060" s="13">
        <f t="shared" si="195"/>
        <v>15.54233207246183</v>
      </c>
      <c r="I1060" s="16">
        <f t="shared" si="202"/>
        <v>15.544078720863558</v>
      </c>
      <c r="J1060" s="13">
        <f t="shared" si="196"/>
        <v>15.401376855096077</v>
      </c>
      <c r="K1060" s="13">
        <f t="shared" si="197"/>
        <v>0.14270186576748145</v>
      </c>
      <c r="L1060" s="13">
        <f t="shared" si="198"/>
        <v>0</v>
      </c>
      <c r="M1060" s="13">
        <f t="shared" si="203"/>
        <v>2.0207872493324783E-3</v>
      </c>
      <c r="N1060" s="13">
        <f t="shared" si="199"/>
        <v>1.2528880945861366E-3</v>
      </c>
      <c r="O1060" s="13">
        <f t="shared" si="200"/>
        <v>1.2528880945861366E-3</v>
      </c>
      <c r="Q1060">
        <v>24.322221182831441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24.351205419353771</v>
      </c>
      <c r="G1061" s="13">
        <f t="shared" si="194"/>
        <v>0</v>
      </c>
      <c r="H1061" s="13">
        <f t="shared" si="195"/>
        <v>24.351205419353771</v>
      </c>
      <c r="I1061" s="16">
        <f t="shared" si="202"/>
        <v>24.493907285121253</v>
      </c>
      <c r="J1061" s="13">
        <f t="shared" si="196"/>
        <v>24.077276881674969</v>
      </c>
      <c r="K1061" s="13">
        <f t="shared" si="197"/>
        <v>0.41663040344628399</v>
      </c>
      <c r="L1061" s="13">
        <f t="shared" si="198"/>
        <v>0</v>
      </c>
      <c r="M1061" s="13">
        <f t="shared" si="203"/>
        <v>7.6789915474634166E-4</v>
      </c>
      <c r="N1061" s="13">
        <f t="shared" si="199"/>
        <v>4.7609747594273182E-4</v>
      </c>
      <c r="O1061" s="13">
        <f t="shared" si="200"/>
        <v>4.7609747594273182E-4</v>
      </c>
      <c r="Q1061">
        <v>26.344798000000011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24.346903619710609</v>
      </c>
      <c r="G1062" s="13">
        <f t="shared" si="194"/>
        <v>0</v>
      </c>
      <c r="H1062" s="13">
        <f t="shared" si="195"/>
        <v>24.346903619710609</v>
      </c>
      <c r="I1062" s="16">
        <f t="shared" si="202"/>
        <v>24.763534023156893</v>
      </c>
      <c r="J1062" s="13">
        <f t="shared" si="196"/>
        <v>24.197845589332285</v>
      </c>
      <c r="K1062" s="13">
        <f t="shared" si="197"/>
        <v>0.56568843382460798</v>
      </c>
      <c r="L1062" s="13">
        <f t="shared" si="198"/>
        <v>0</v>
      </c>
      <c r="M1062" s="13">
        <f t="shared" si="203"/>
        <v>2.9180167880360985E-4</v>
      </c>
      <c r="N1062" s="13">
        <f t="shared" si="199"/>
        <v>1.809170408582381E-4</v>
      </c>
      <c r="O1062" s="13">
        <f t="shared" si="200"/>
        <v>1.809170408582381E-4</v>
      </c>
      <c r="Q1062">
        <v>24.314398870642989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16.446803489245909</v>
      </c>
      <c r="G1063" s="13">
        <f t="shared" si="194"/>
        <v>0</v>
      </c>
      <c r="H1063" s="13">
        <f t="shared" si="195"/>
        <v>16.446803489245909</v>
      </c>
      <c r="I1063" s="16">
        <f t="shared" si="202"/>
        <v>17.012491923070517</v>
      </c>
      <c r="J1063" s="13">
        <f t="shared" si="196"/>
        <v>16.766412467050021</v>
      </c>
      <c r="K1063" s="13">
        <f t="shared" si="197"/>
        <v>0.24607945602049597</v>
      </c>
      <c r="L1063" s="13">
        <f t="shared" si="198"/>
        <v>0</v>
      </c>
      <c r="M1063" s="13">
        <f t="shared" si="203"/>
        <v>1.1088463794537174E-4</v>
      </c>
      <c r="N1063" s="13">
        <f t="shared" si="199"/>
        <v>6.8748475526130476E-5</v>
      </c>
      <c r="O1063" s="13">
        <f t="shared" si="200"/>
        <v>6.8748475526130476E-5</v>
      </c>
      <c r="Q1063">
        <v>22.313761419750449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22.520284715917121</v>
      </c>
      <c r="G1064" s="13">
        <f t="shared" si="194"/>
        <v>0</v>
      </c>
      <c r="H1064" s="13">
        <f t="shared" si="195"/>
        <v>22.520284715917121</v>
      </c>
      <c r="I1064" s="16">
        <f t="shared" si="202"/>
        <v>22.766364171937617</v>
      </c>
      <c r="J1064" s="13">
        <f t="shared" si="196"/>
        <v>21.901050176560144</v>
      </c>
      <c r="K1064" s="13">
        <f t="shared" si="197"/>
        <v>0.86531399537747333</v>
      </c>
      <c r="L1064" s="13">
        <f t="shared" si="198"/>
        <v>0</v>
      </c>
      <c r="M1064" s="13">
        <f t="shared" si="203"/>
        <v>4.2136162419241269E-5</v>
      </c>
      <c r="N1064" s="13">
        <f t="shared" si="199"/>
        <v>2.6124420699929587E-5</v>
      </c>
      <c r="O1064" s="13">
        <f t="shared" si="200"/>
        <v>2.6124420699929587E-5</v>
      </c>
      <c r="Q1064">
        <v>19.346497242617438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21.759765217994421</v>
      </c>
      <c r="G1065" s="13">
        <f t="shared" si="194"/>
        <v>0</v>
      </c>
      <c r="H1065" s="13">
        <f t="shared" si="195"/>
        <v>21.759765217994421</v>
      </c>
      <c r="I1065" s="16">
        <f t="shared" si="202"/>
        <v>22.625079213371894</v>
      </c>
      <c r="J1065" s="13">
        <f t="shared" si="196"/>
        <v>21.135425204373</v>
      </c>
      <c r="K1065" s="13">
        <f t="shared" si="197"/>
        <v>1.4896540089988939</v>
      </c>
      <c r="L1065" s="13">
        <f t="shared" si="198"/>
        <v>0</v>
      </c>
      <c r="M1065" s="13">
        <f t="shared" si="203"/>
        <v>1.6011741719311682E-5</v>
      </c>
      <c r="N1065" s="13">
        <f t="shared" si="199"/>
        <v>9.9272798659732425E-6</v>
      </c>
      <c r="O1065" s="13">
        <f t="shared" si="200"/>
        <v>9.9272798659732425E-6</v>
      </c>
      <c r="Q1065">
        <v>15.03985614758024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47.565829251807124</v>
      </c>
      <c r="G1066" s="13">
        <f t="shared" si="194"/>
        <v>2.2632510526506482</v>
      </c>
      <c r="H1066" s="13">
        <f t="shared" si="195"/>
        <v>45.302578199156478</v>
      </c>
      <c r="I1066" s="16">
        <f t="shared" si="202"/>
        <v>46.792232208155369</v>
      </c>
      <c r="J1066" s="13">
        <f t="shared" si="196"/>
        <v>33.083746984034853</v>
      </c>
      <c r="K1066" s="13">
        <f t="shared" si="197"/>
        <v>13.708485224120516</v>
      </c>
      <c r="L1066" s="13">
        <f t="shared" si="198"/>
        <v>2.585501668044996</v>
      </c>
      <c r="M1066" s="13">
        <f t="shared" si="203"/>
        <v>2.5855077525068491</v>
      </c>
      <c r="N1066" s="13">
        <f t="shared" si="199"/>
        <v>1.6030148065542464</v>
      </c>
      <c r="O1066" s="13">
        <f t="shared" si="200"/>
        <v>3.8662658592048946</v>
      </c>
      <c r="Q1066">
        <v>11.60619559354839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0.264285714</v>
      </c>
      <c r="G1067" s="13">
        <f t="shared" si="194"/>
        <v>0</v>
      </c>
      <c r="H1067" s="13">
        <f t="shared" si="195"/>
        <v>0.264285714</v>
      </c>
      <c r="I1067" s="16">
        <f t="shared" si="202"/>
        <v>11.387269270075519</v>
      </c>
      <c r="J1067" s="13">
        <f t="shared" si="196"/>
        <v>11.169684690654488</v>
      </c>
      <c r="K1067" s="13">
        <f t="shared" si="197"/>
        <v>0.21758457942103071</v>
      </c>
      <c r="L1067" s="13">
        <f t="shared" si="198"/>
        <v>0</v>
      </c>
      <c r="M1067" s="13">
        <f t="shared" si="203"/>
        <v>0.98249294595260261</v>
      </c>
      <c r="N1067" s="13">
        <f t="shared" si="199"/>
        <v>0.60914562649061366</v>
      </c>
      <c r="O1067" s="13">
        <f t="shared" si="200"/>
        <v>0.60914562649061366</v>
      </c>
      <c r="Q1067">
        <v>14.59247373887465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23.529296926667609</v>
      </c>
      <c r="G1068" s="13">
        <f t="shared" si="194"/>
        <v>0</v>
      </c>
      <c r="H1068" s="13">
        <f t="shared" si="195"/>
        <v>23.529296926667609</v>
      </c>
      <c r="I1068" s="16">
        <f t="shared" si="202"/>
        <v>23.746881506088641</v>
      </c>
      <c r="J1068" s="13">
        <f t="shared" si="196"/>
        <v>22.509126486555509</v>
      </c>
      <c r="K1068" s="13">
        <f t="shared" si="197"/>
        <v>1.2377550195331324</v>
      </c>
      <c r="L1068" s="13">
        <f t="shared" si="198"/>
        <v>0</v>
      </c>
      <c r="M1068" s="13">
        <f t="shared" si="203"/>
        <v>0.37334731946198896</v>
      </c>
      <c r="N1068" s="13">
        <f t="shared" si="199"/>
        <v>0.23147533806643314</v>
      </c>
      <c r="O1068" s="13">
        <f t="shared" si="200"/>
        <v>0.23147533806643314</v>
      </c>
      <c r="Q1068">
        <v>17.55212250099294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0.62400825573913532</v>
      </c>
      <c r="G1069" s="13">
        <f t="shared" si="194"/>
        <v>0</v>
      </c>
      <c r="H1069" s="13">
        <f t="shared" si="195"/>
        <v>0.62400825573913532</v>
      </c>
      <c r="I1069" s="16">
        <f t="shared" si="202"/>
        <v>1.8617632752722677</v>
      </c>
      <c r="J1069" s="13">
        <f t="shared" si="196"/>
        <v>1.8613617166462106</v>
      </c>
      <c r="K1069" s="13">
        <f t="shared" si="197"/>
        <v>4.0155862605706361E-4</v>
      </c>
      <c r="L1069" s="13">
        <f t="shared" si="198"/>
        <v>0</v>
      </c>
      <c r="M1069" s="13">
        <f t="shared" si="203"/>
        <v>0.14187198139555582</v>
      </c>
      <c r="N1069" s="13">
        <f t="shared" si="199"/>
        <v>8.7960628465244606E-2</v>
      </c>
      <c r="O1069" s="13">
        <f t="shared" si="200"/>
        <v>8.7960628465244606E-2</v>
      </c>
      <c r="Q1069">
        <v>20.915282726176009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2.2595934095116852</v>
      </c>
      <c r="G1070" s="13">
        <f t="shared" si="194"/>
        <v>0</v>
      </c>
      <c r="H1070" s="13">
        <f t="shared" si="195"/>
        <v>2.2595934095116852</v>
      </c>
      <c r="I1070" s="16">
        <f t="shared" si="202"/>
        <v>2.2599949681377423</v>
      </c>
      <c r="J1070" s="13">
        <f t="shared" si="196"/>
        <v>2.2591051237594564</v>
      </c>
      <c r="K1070" s="13">
        <f t="shared" si="197"/>
        <v>8.8984437828587559E-4</v>
      </c>
      <c r="L1070" s="13">
        <f t="shared" si="198"/>
        <v>0</v>
      </c>
      <c r="M1070" s="13">
        <f t="shared" si="203"/>
        <v>5.3911352930311213E-2</v>
      </c>
      <c r="N1070" s="13">
        <f t="shared" si="199"/>
        <v>3.342503881679295E-2</v>
      </c>
      <c r="O1070" s="13">
        <f t="shared" si="200"/>
        <v>3.342503881679295E-2</v>
      </c>
      <c r="Q1070">
        <v>19.40126431794079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1.3975052843918401</v>
      </c>
      <c r="G1071" s="13">
        <f t="shared" si="194"/>
        <v>0</v>
      </c>
      <c r="H1071" s="13">
        <f t="shared" si="195"/>
        <v>1.3975052843918401</v>
      </c>
      <c r="I1071" s="16">
        <f t="shared" si="202"/>
        <v>1.398395128770126</v>
      </c>
      <c r="J1071" s="13">
        <f t="shared" si="196"/>
        <v>1.3982767344214089</v>
      </c>
      <c r="K1071" s="13">
        <f t="shared" si="197"/>
        <v>1.1839434871707688E-4</v>
      </c>
      <c r="L1071" s="13">
        <f t="shared" si="198"/>
        <v>0</v>
      </c>
      <c r="M1071" s="13">
        <f t="shared" si="203"/>
        <v>2.0486314113518263E-2</v>
      </c>
      <c r="N1071" s="13">
        <f t="shared" si="199"/>
        <v>1.2701514750381324E-2</v>
      </c>
      <c r="O1071" s="13">
        <f t="shared" si="200"/>
        <v>1.2701514750381324E-2</v>
      </c>
      <c r="Q1071">
        <v>23.488066285887079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0.37159924224556867</v>
      </c>
      <c r="G1072" s="13">
        <f t="shared" si="194"/>
        <v>0</v>
      </c>
      <c r="H1072" s="13">
        <f t="shared" si="195"/>
        <v>0.37159924224556867</v>
      </c>
      <c r="I1072" s="16">
        <f t="shared" si="202"/>
        <v>0.37171763659428575</v>
      </c>
      <c r="J1072" s="13">
        <f t="shared" si="196"/>
        <v>0.37171551836523475</v>
      </c>
      <c r="K1072" s="13">
        <f t="shared" si="197"/>
        <v>2.1182290509957902E-6</v>
      </c>
      <c r="L1072" s="13">
        <f t="shared" si="198"/>
        <v>0</v>
      </c>
      <c r="M1072" s="13">
        <f t="shared" si="203"/>
        <v>7.7847993631369392E-3</v>
      </c>
      <c r="N1072" s="13">
        <f t="shared" si="199"/>
        <v>4.8265756051449026E-3</v>
      </c>
      <c r="O1072" s="13">
        <f t="shared" si="200"/>
        <v>4.8265756051449026E-3</v>
      </c>
      <c r="Q1072">
        <v>23.835415682046019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15.827838015490441</v>
      </c>
      <c r="G1073" s="13">
        <f t="shared" si="194"/>
        <v>0</v>
      </c>
      <c r="H1073" s="13">
        <f t="shared" si="195"/>
        <v>15.827838015490441</v>
      </c>
      <c r="I1073" s="16">
        <f t="shared" si="202"/>
        <v>15.827840133719492</v>
      </c>
      <c r="J1073" s="13">
        <f t="shared" si="196"/>
        <v>15.667487986375006</v>
      </c>
      <c r="K1073" s="13">
        <f t="shared" si="197"/>
        <v>0.16035214734448644</v>
      </c>
      <c r="L1073" s="13">
        <f t="shared" si="198"/>
        <v>0</v>
      </c>
      <c r="M1073" s="13">
        <f t="shared" si="203"/>
        <v>2.9582237579920366E-3</v>
      </c>
      <c r="N1073" s="13">
        <f t="shared" si="199"/>
        <v>1.8340987299550627E-3</v>
      </c>
      <c r="O1073" s="13">
        <f t="shared" si="200"/>
        <v>1.8340987299550627E-3</v>
      </c>
      <c r="Q1073">
        <v>23.866443000000011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12.315641927899611</v>
      </c>
      <c r="G1074" s="13">
        <f t="shared" si="194"/>
        <v>0</v>
      </c>
      <c r="H1074" s="13">
        <f t="shared" si="195"/>
        <v>12.315641927899611</v>
      </c>
      <c r="I1074" s="16">
        <f t="shared" si="202"/>
        <v>12.475994075244097</v>
      </c>
      <c r="J1074" s="13">
        <f t="shared" si="196"/>
        <v>12.397535454082268</v>
      </c>
      <c r="K1074" s="13">
        <f t="shared" si="197"/>
        <v>7.8458621161829001E-2</v>
      </c>
      <c r="L1074" s="13">
        <f t="shared" si="198"/>
        <v>0</v>
      </c>
      <c r="M1074" s="13">
        <f t="shared" si="203"/>
        <v>1.1241250280369739E-3</v>
      </c>
      <c r="N1074" s="13">
        <f t="shared" si="199"/>
        <v>6.9695751738292383E-4</v>
      </c>
      <c r="O1074" s="13">
        <f t="shared" si="200"/>
        <v>6.9695751738292383E-4</v>
      </c>
      <c r="Q1074">
        <v>23.914463351818078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18.913030007294839</v>
      </c>
      <c r="G1075" s="13">
        <f t="shared" si="194"/>
        <v>0</v>
      </c>
      <c r="H1075" s="13">
        <f t="shared" si="195"/>
        <v>18.913030007294839</v>
      </c>
      <c r="I1075" s="16">
        <f t="shared" si="202"/>
        <v>18.991488628456668</v>
      </c>
      <c r="J1075" s="13">
        <f t="shared" si="196"/>
        <v>18.695228974284309</v>
      </c>
      <c r="K1075" s="13">
        <f t="shared" si="197"/>
        <v>0.29625965417235989</v>
      </c>
      <c r="L1075" s="13">
        <f t="shared" si="198"/>
        <v>0</v>
      </c>
      <c r="M1075" s="13">
        <f t="shared" si="203"/>
        <v>4.2716751065405008E-4</v>
      </c>
      <c r="N1075" s="13">
        <f t="shared" si="199"/>
        <v>2.6484385660551104E-4</v>
      </c>
      <c r="O1075" s="13">
        <f t="shared" si="200"/>
        <v>2.6484385660551104E-4</v>
      </c>
      <c r="Q1075">
        <v>23.328129639781739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55.684148093800971</v>
      </c>
      <c r="G1076" s="13">
        <f t="shared" si="194"/>
        <v>3.1709018685068022</v>
      </c>
      <c r="H1076" s="13">
        <f t="shared" si="195"/>
        <v>52.513246225294168</v>
      </c>
      <c r="I1076" s="16">
        <f t="shared" si="202"/>
        <v>52.809505879466528</v>
      </c>
      <c r="J1076" s="13">
        <f t="shared" si="196"/>
        <v>39.584709788463577</v>
      </c>
      <c r="K1076" s="13">
        <f t="shared" si="197"/>
        <v>13.224796091002951</v>
      </c>
      <c r="L1076" s="13">
        <f t="shared" si="198"/>
        <v>2.0982560737704303</v>
      </c>
      <c r="M1076" s="13">
        <f t="shared" si="203"/>
        <v>2.0984183974244788</v>
      </c>
      <c r="N1076" s="13">
        <f t="shared" si="199"/>
        <v>1.3010194064031768</v>
      </c>
      <c r="O1076" s="13">
        <f t="shared" si="200"/>
        <v>4.4719212749099793</v>
      </c>
      <c r="Q1076">
        <v>15.178821710781341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12.019411790209571</v>
      </c>
      <c r="G1077" s="13">
        <f t="shared" si="194"/>
        <v>0</v>
      </c>
      <c r="H1077" s="13">
        <f t="shared" si="195"/>
        <v>12.019411790209571</v>
      </c>
      <c r="I1077" s="16">
        <f t="shared" si="202"/>
        <v>23.145951807442092</v>
      </c>
      <c r="J1077" s="13">
        <f t="shared" si="196"/>
        <v>21.208483468095732</v>
      </c>
      <c r="K1077" s="13">
        <f t="shared" si="197"/>
        <v>1.9374683393463599</v>
      </c>
      <c r="L1077" s="13">
        <f t="shared" si="198"/>
        <v>0</v>
      </c>
      <c r="M1077" s="13">
        <f t="shared" si="203"/>
        <v>0.79739899102130196</v>
      </c>
      <c r="N1077" s="13">
        <f t="shared" si="199"/>
        <v>0.49438737443320724</v>
      </c>
      <c r="O1077" s="13">
        <f t="shared" si="200"/>
        <v>0.49438737443320724</v>
      </c>
      <c r="Q1077">
        <v>13.422712889830811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0.28571428599999998</v>
      </c>
      <c r="G1078" s="13">
        <f t="shared" si="194"/>
        <v>0</v>
      </c>
      <c r="H1078" s="13">
        <f t="shared" si="195"/>
        <v>0.28571428599999998</v>
      </c>
      <c r="I1078" s="16">
        <f t="shared" si="202"/>
        <v>2.22318262534636</v>
      </c>
      <c r="J1078" s="13">
        <f t="shared" si="196"/>
        <v>2.2213151756415201</v>
      </c>
      <c r="K1078" s="13">
        <f t="shared" si="197"/>
        <v>1.8674497048398742E-3</v>
      </c>
      <c r="L1078" s="13">
        <f t="shared" si="198"/>
        <v>0</v>
      </c>
      <c r="M1078" s="13">
        <f t="shared" si="203"/>
        <v>0.30301161658809472</v>
      </c>
      <c r="N1078" s="13">
        <f t="shared" si="199"/>
        <v>0.18786720228461873</v>
      </c>
      <c r="O1078" s="13">
        <f t="shared" si="200"/>
        <v>0.18786720228461873</v>
      </c>
      <c r="Q1078">
        <v>13.76207859354839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27.327280008448341</v>
      </c>
      <c r="G1079" s="13">
        <f t="shared" si="194"/>
        <v>5.2448450220942853E-4</v>
      </c>
      <c r="H1079" s="13">
        <f t="shared" si="195"/>
        <v>27.326755523946133</v>
      </c>
      <c r="I1079" s="16">
        <f t="shared" si="202"/>
        <v>27.328622973650972</v>
      </c>
      <c r="J1079" s="13">
        <f t="shared" si="196"/>
        <v>24.83671394738715</v>
      </c>
      <c r="K1079" s="13">
        <f t="shared" si="197"/>
        <v>2.4919090262638228</v>
      </c>
      <c r="L1079" s="13">
        <f t="shared" si="198"/>
        <v>0</v>
      </c>
      <c r="M1079" s="13">
        <f t="shared" si="203"/>
        <v>0.11514441430347599</v>
      </c>
      <c r="N1079" s="13">
        <f t="shared" si="199"/>
        <v>7.1389536868155121E-2</v>
      </c>
      <c r="O1079" s="13">
        <f t="shared" si="200"/>
        <v>7.1914021370364553E-2</v>
      </c>
      <c r="Q1079">
        <v>15.113810525390811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27.750786519862661</v>
      </c>
      <c r="G1080" s="13">
        <f t="shared" si="194"/>
        <v>4.7873700280385782E-2</v>
      </c>
      <c r="H1080" s="13">
        <f t="shared" si="195"/>
        <v>27.702912819582274</v>
      </c>
      <c r="I1080" s="16">
        <f t="shared" si="202"/>
        <v>30.194821845846096</v>
      </c>
      <c r="J1080" s="13">
        <f t="shared" si="196"/>
        <v>27.737528521083824</v>
      </c>
      <c r="K1080" s="13">
        <f t="shared" si="197"/>
        <v>2.4572933247622721</v>
      </c>
      <c r="L1080" s="13">
        <f t="shared" si="198"/>
        <v>0</v>
      </c>
      <c r="M1080" s="13">
        <f t="shared" si="203"/>
        <v>4.3754877435320874E-2</v>
      </c>
      <c r="N1080" s="13">
        <f t="shared" si="199"/>
        <v>2.7128024009898943E-2</v>
      </c>
      <c r="O1080" s="13">
        <f t="shared" si="200"/>
        <v>7.5001724290284733E-2</v>
      </c>
      <c r="Q1080">
        <v>17.462286984400119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49.701751430514491</v>
      </c>
      <c r="G1081" s="13">
        <f t="shared" si="194"/>
        <v>2.5020531428174912</v>
      </c>
      <c r="H1081" s="13">
        <f t="shared" si="195"/>
        <v>47.199698287697004</v>
      </c>
      <c r="I1081" s="16">
        <f t="shared" si="202"/>
        <v>49.656991612459279</v>
      </c>
      <c r="J1081" s="13">
        <f t="shared" si="196"/>
        <v>39.696116863410516</v>
      </c>
      <c r="K1081" s="13">
        <f t="shared" si="197"/>
        <v>9.960874749048763</v>
      </c>
      <c r="L1081" s="13">
        <f t="shared" si="198"/>
        <v>0</v>
      </c>
      <c r="M1081" s="13">
        <f t="shared" si="203"/>
        <v>1.6626853425421931E-2</v>
      </c>
      <c r="N1081" s="13">
        <f t="shared" si="199"/>
        <v>1.0308649123761598E-2</v>
      </c>
      <c r="O1081" s="13">
        <f t="shared" si="200"/>
        <v>2.5123617919412529</v>
      </c>
      <c r="Q1081">
        <v>16.60281889212489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5.8449912042956083</v>
      </c>
      <c r="G1082" s="13">
        <f t="shared" si="194"/>
        <v>0</v>
      </c>
      <c r="H1082" s="13">
        <f t="shared" si="195"/>
        <v>5.8449912042956083</v>
      </c>
      <c r="I1082" s="16">
        <f t="shared" si="202"/>
        <v>15.805865953344371</v>
      </c>
      <c r="J1082" s="13">
        <f t="shared" si="196"/>
        <v>15.550382296864221</v>
      </c>
      <c r="K1082" s="13">
        <f t="shared" si="197"/>
        <v>0.25548365648015015</v>
      </c>
      <c r="L1082" s="13">
        <f t="shared" si="198"/>
        <v>0</v>
      </c>
      <c r="M1082" s="13">
        <f t="shared" si="203"/>
        <v>6.318204301660333E-3</v>
      </c>
      <c r="N1082" s="13">
        <f t="shared" si="199"/>
        <v>3.9172866670294064E-3</v>
      </c>
      <c r="O1082" s="13">
        <f t="shared" si="200"/>
        <v>3.9172866670294064E-3</v>
      </c>
      <c r="Q1082">
        <v>20.469339154113442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17.570772240243929</v>
      </c>
      <c r="G1083" s="13">
        <f t="shared" si="194"/>
        <v>0</v>
      </c>
      <c r="H1083" s="13">
        <f t="shared" si="195"/>
        <v>17.570772240243929</v>
      </c>
      <c r="I1083" s="16">
        <f t="shared" si="202"/>
        <v>17.826255896724078</v>
      </c>
      <c r="J1083" s="13">
        <f t="shared" si="196"/>
        <v>17.603556925936726</v>
      </c>
      <c r="K1083" s="13">
        <f t="shared" si="197"/>
        <v>0.22269897078735212</v>
      </c>
      <c r="L1083" s="13">
        <f t="shared" si="198"/>
        <v>0</v>
      </c>
      <c r="M1083" s="13">
        <f t="shared" si="203"/>
        <v>2.4009176346309266E-3</v>
      </c>
      <c r="N1083" s="13">
        <f t="shared" si="199"/>
        <v>1.4885689334711745E-3</v>
      </c>
      <c r="O1083" s="13">
        <f t="shared" si="200"/>
        <v>1.4885689334711745E-3</v>
      </c>
      <c r="Q1083">
        <v>24.04257098901536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6.5939948996072744</v>
      </c>
      <c r="G1084" s="13">
        <f t="shared" si="194"/>
        <v>0</v>
      </c>
      <c r="H1084" s="13">
        <f t="shared" si="195"/>
        <v>6.5939948996072744</v>
      </c>
      <c r="I1084" s="16">
        <f t="shared" si="202"/>
        <v>6.8166938703946265</v>
      </c>
      <c r="J1084" s="13">
        <f t="shared" si="196"/>
        <v>6.8045058746856038</v>
      </c>
      <c r="K1084" s="13">
        <f t="shared" si="197"/>
        <v>1.2187995709022736E-2</v>
      </c>
      <c r="L1084" s="13">
        <f t="shared" si="198"/>
        <v>0</v>
      </c>
      <c r="M1084" s="13">
        <f t="shared" si="203"/>
        <v>9.1234870115975211E-4</v>
      </c>
      <c r="N1084" s="13">
        <f t="shared" si="199"/>
        <v>5.6565619471904633E-4</v>
      </c>
      <c r="O1084" s="13">
        <f t="shared" si="200"/>
        <v>5.6565619471904633E-4</v>
      </c>
      <c r="Q1084">
        <v>24.31185228578088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0.7</v>
      </c>
      <c r="G1085" s="13">
        <f t="shared" si="194"/>
        <v>0</v>
      </c>
      <c r="H1085" s="13">
        <f t="shared" si="195"/>
        <v>0.7</v>
      </c>
      <c r="I1085" s="16">
        <f t="shared" si="202"/>
        <v>0.71218799570902269</v>
      </c>
      <c r="J1085" s="13">
        <f t="shared" si="196"/>
        <v>0.71217522835801095</v>
      </c>
      <c r="K1085" s="13">
        <f t="shared" si="197"/>
        <v>1.276735101174431E-5</v>
      </c>
      <c r="L1085" s="13">
        <f t="shared" si="198"/>
        <v>0</v>
      </c>
      <c r="M1085" s="13">
        <f t="shared" si="203"/>
        <v>3.4669250644070579E-4</v>
      </c>
      <c r="N1085" s="13">
        <f t="shared" si="199"/>
        <v>2.1494935399323759E-4</v>
      </c>
      <c r="O1085" s="13">
        <f t="shared" si="200"/>
        <v>2.1494935399323759E-4</v>
      </c>
      <c r="Q1085">
        <v>24.939798911452939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58.369476077830981</v>
      </c>
      <c r="G1086" s="13">
        <f t="shared" si="194"/>
        <v>3.4711290686185428</v>
      </c>
      <c r="H1086" s="13">
        <f t="shared" si="195"/>
        <v>54.898347009212436</v>
      </c>
      <c r="I1086" s="16">
        <f t="shared" si="202"/>
        <v>54.898359776563446</v>
      </c>
      <c r="J1086" s="13">
        <f t="shared" si="196"/>
        <v>49.826953071993159</v>
      </c>
      <c r="K1086" s="13">
        <f t="shared" si="197"/>
        <v>5.0714067045702862</v>
      </c>
      <c r="L1086" s="13">
        <f t="shared" si="198"/>
        <v>0</v>
      </c>
      <c r="M1086" s="13">
        <f t="shared" si="203"/>
        <v>1.317431524474682E-4</v>
      </c>
      <c r="N1086" s="13">
        <f t="shared" si="199"/>
        <v>8.1680754517430282E-5</v>
      </c>
      <c r="O1086" s="13">
        <f t="shared" si="200"/>
        <v>3.4712107493730602</v>
      </c>
      <c r="Q1086">
        <v>24.910464000000012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7.1870252390354494</v>
      </c>
      <c r="G1087" s="13">
        <f t="shared" si="194"/>
        <v>0</v>
      </c>
      <c r="H1087" s="13">
        <f t="shared" si="195"/>
        <v>7.1870252390354494</v>
      </c>
      <c r="I1087" s="16">
        <f t="shared" si="202"/>
        <v>12.258431943605736</v>
      </c>
      <c r="J1087" s="13">
        <f t="shared" si="196"/>
        <v>12.133346330727678</v>
      </c>
      <c r="K1087" s="13">
        <f t="shared" si="197"/>
        <v>0.12508561287805797</v>
      </c>
      <c r="L1087" s="13">
        <f t="shared" si="198"/>
        <v>0</v>
      </c>
      <c r="M1087" s="13">
        <f t="shared" si="203"/>
        <v>5.0062397930037916E-5</v>
      </c>
      <c r="N1087" s="13">
        <f t="shared" si="199"/>
        <v>3.1038686716623511E-5</v>
      </c>
      <c r="O1087" s="13">
        <f t="shared" si="200"/>
        <v>3.1038686716623511E-5</v>
      </c>
      <c r="Q1087">
        <v>20.192149615559579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2.2630669823594398</v>
      </c>
      <c r="G1088" s="13">
        <f t="shared" si="194"/>
        <v>0</v>
      </c>
      <c r="H1088" s="13">
        <f t="shared" si="195"/>
        <v>2.2630669823594398</v>
      </c>
      <c r="I1088" s="16">
        <f t="shared" si="202"/>
        <v>2.3881525952374978</v>
      </c>
      <c r="J1088" s="13">
        <f t="shared" si="196"/>
        <v>2.3868439141904227</v>
      </c>
      <c r="K1088" s="13">
        <f t="shared" si="197"/>
        <v>1.3086810470750443E-3</v>
      </c>
      <c r="L1088" s="13">
        <f t="shared" si="198"/>
        <v>0</v>
      </c>
      <c r="M1088" s="13">
        <f t="shared" si="203"/>
        <v>1.9023711213414405E-5</v>
      </c>
      <c r="N1088" s="13">
        <f t="shared" si="199"/>
        <v>1.1794700952316931E-5</v>
      </c>
      <c r="O1088" s="13">
        <f t="shared" si="200"/>
        <v>1.1794700952316931E-5</v>
      </c>
      <c r="Q1088">
        <v>17.843017133745519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10.68130005120338</v>
      </c>
      <c r="G1089" s="13">
        <f t="shared" si="194"/>
        <v>0</v>
      </c>
      <c r="H1089" s="13">
        <f t="shared" si="195"/>
        <v>10.68130005120338</v>
      </c>
      <c r="I1089" s="16">
        <f t="shared" si="202"/>
        <v>10.682608732250454</v>
      </c>
      <c r="J1089" s="13">
        <f t="shared" si="196"/>
        <v>10.50216222900521</v>
      </c>
      <c r="K1089" s="13">
        <f t="shared" si="197"/>
        <v>0.18044650324524447</v>
      </c>
      <c r="L1089" s="13">
        <f t="shared" si="198"/>
        <v>0</v>
      </c>
      <c r="M1089" s="13">
        <f t="shared" si="203"/>
        <v>7.2290102610974744E-6</v>
      </c>
      <c r="N1089" s="13">
        <f t="shared" si="199"/>
        <v>4.4819863618804344E-6</v>
      </c>
      <c r="O1089" s="13">
        <f t="shared" si="200"/>
        <v>4.4819863618804344E-6</v>
      </c>
      <c r="Q1089">
        <v>14.5846363510082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59.483783006115537</v>
      </c>
      <c r="G1090" s="13">
        <f t="shared" si="194"/>
        <v>3.5957117084798811</v>
      </c>
      <c r="H1090" s="13">
        <f t="shared" si="195"/>
        <v>55.888071297635655</v>
      </c>
      <c r="I1090" s="16">
        <f t="shared" si="202"/>
        <v>56.068517800880898</v>
      </c>
      <c r="J1090" s="13">
        <f t="shared" si="196"/>
        <v>39.763586975377201</v>
      </c>
      <c r="K1090" s="13">
        <f t="shared" si="197"/>
        <v>16.304930825503696</v>
      </c>
      <c r="L1090" s="13">
        <f t="shared" si="198"/>
        <v>5.2010383700862945</v>
      </c>
      <c r="M1090" s="13">
        <f t="shared" si="203"/>
        <v>5.2010411171101945</v>
      </c>
      <c r="N1090" s="13">
        <f t="shared" si="199"/>
        <v>3.2246454926083206</v>
      </c>
      <c r="O1090" s="13">
        <f t="shared" si="200"/>
        <v>6.8203572010882016</v>
      </c>
      <c r="Q1090">
        <v>14.33629459354839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77.587885269920591</v>
      </c>
      <c r="G1091" s="13">
        <f t="shared" si="194"/>
        <v>5.6198011178643226</v>
      </c>
      <c r="H1091" s="13">
        <f t="shared" si="195"/>
        <v>71.968084152056264</v>
      </c>
      <c r="I1091" s="16">
        <f t="shared" si="202"/>
        <v>83.071976607473673</v>
      </c>
      <c r="J1091" s="13">
        <f t="shared" si="196"/>
        <v>45.635337258245634</v>
      </c>
      <c r="K1091" s="13">
        <f t="shared" si="197"/>
        <v>37.436639349228038</v>
      </c>
      <c r="L1091" s="13">
        <f t="shared" si="198"/>
        <v>26.488123757585292</v>
      </c>
      <c r="M1091" s="13">
        <f t="shared" si="203"/>
        <v>28.464519382087165</v>
      </c>
      <c r="N1091" s="13">
        <f t="shared" si="199"/>
        <v>17.648002016894043</v>
      </c>
      <c r="O1091" s="13">
        <f t="shared" si="200"/>
        <v>23.267803134758367</v>
      </c>
      <c r="Q1091">
        <v>13.870739354973709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25.647202797977169</v>
      </c>
      <c r="G1092" s="13">
        <f t="shared" si="194"/>
        <v>0</v>
      </c>
      <c r="H1092" s="13">
        <f t="shared" si="195"/>
        <v>25.647202797977169</v>
      </c>
      <c r="I1092" s="16">
        <f t="shared" si="202"/>
        <v>36.595718389619911</v>
      </c>
      <c r="J1092" s="13">
        <f t="shared" si="196"/>
        <v>32.671842983379932</v>
      </c>
      <c r="K1092" s="13">
        <f t="shared" si="197"/>
        <v>3.9238754062399792</v>
      </c>
      <c r="L1092" s="13">
        <f t="shared" si="198"/>
        <v>0</v>
      </c>
      <c r="M1092" s="13">
        <f t="shared" si="203"/>
        <v>10.816517365193121</v>
      </c>
      <c r="N1092" s="13">
        <f t="shared" si="199"/>
        <v>6.706240766419735</v>
      </c>
      <c r="O1092" s="13">
        <f t="shared" si="200"/>
        <v>6.706240766419735</v>
      </c>
      <c r="Q1092">
        <v>17.924467718666531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7.9285702312515319E-2</v>
      </c>
      <c r="G1093" s="13">
        <f t="shared" si="194"/>
        <v>0</v>
      </c>
      <c r="H1093" s="13">
        <f t="shared" si="195"/>
        <v>7.9285702312515319E-2</v>
      </c>
      <c r="I1093" s="16">
        <f t="shared" si="202"/>
        <v>4.0031611085524945</v>
      </c>
      <c r="J1093" s="13">
        <f t="shared" si="196"/>
        <v>3.9984056458959998</v>
      </c>
      <c r="K1093" s="13">
        <f t="shared" si="197"/>
        <v>4.7554626564947355E-3</v>
      </c>
      <c r="L1093" s="13">
        <f t="shared" si="198"/>
        <v>0</v>
      </c>
      <c r="M1093" s="13">
        <f t="shared" si="203"/>
        <v>4.1102765987733862</v>
      </c>
      <c r="N1093" s="13">
        <f t="shared" si="199"/>
        <v>2.5483714912394992</v>
      </c>
      <c r="O1093" s="13">
        <f t="shared" si="200"/>
        <v>2.5483714912394992</v>
      </c>
      <c r="Q1093">
        <v>19.66930139785363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2.2584703771580261</v>
      </c>
      <c r="G1094" s="13">
        <f t="shared" ref="G1094:G1157" si="205">IF((F1094-$J$2)&gt;0,$I$2*(F1094-$J$2),0)</f>
        <v>0</v>
      </c>
      <c r="H1094" s="13">
        <f t="shared" ref="H1094:H1157" si="206">F1094-G1094</f>
        <v>2.2584703771580261</v>
      </c>
      <c r="I1094" s="16">
        <f t="shared" si="202"/>
        <v>2.2632258398145209</v>
      </c>
      <c r="J1094" s="13">
        <f t="shared" ref="J1094:J1157" si="207">I1094/SQRT(1+(I1094/($K$2*(300+(25*Q1094)+0.05*(Q1094)^3)))^2)</f>
        <v>2.2625413083027475</v>
      </c>
      <c r="K1094" s="13">
        <f t="shared" ref="K1094:K1157" si="208">I1094-J1094</f>
        <v>6.8453151177338967E-4</v>
      </c>
      <c r="L1094" s="13">
        <f t="shared" ref="L1094:L1157" si="209">IF(K1094&gt;$N$2,(K1094-$N$2)/$L$2,0)</f>
        <v>0</v>
      </c>
      <c r="M1094" s="13">
        <f t="shared" si="203"/>
        <v>1.561905107533887</v>
      </c>
      <c r="N1094" s="13">
        <f t="shared" ref="N1094:N1157" si="210">$M$2*M1094</f>
        <v>0.96838116667100993</v>
      </c>
      <c r="O1094" s="13">
        <f t="shared" ref="O1094:O1157" si="211">N1094+G1094</f>
        <v>0.96838116667100993</v>
      </c>
      <c r="Q1094">
        <v>21.284806963720708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2.278563531444771</v>
      </c>
      <c r="G1095" s="13">
        <f t="shared" si="205"/>
        <v>0</v>
      </c>
      <c r="H1095" s="13">
        <f t="shared" si="206"/>
        <v>2.278563531444771</v>
      </c>
      <c r="I1095" s="16">
        <f t="shared" ref="I1095:I1158" si="213">H1095+K1094-L1094</f>
        <v>2.2792480629565444</v>
      </c>
      <c r="J1095" s="13">
        <f t="shared" si="207"/>
        <v>2.2786763395823275</v>
      </c>
      <c r="K1095" s="13">
        <f t="shared" si="208"/>
        <v>5.7172337421684816E-4</v>
      </c>
      <c r="L1095" s="13">
        <f t="shared" si="209"/>
        <v>0</v>
      </c>
      <c r="M1095" s="13">
        <f t="shared" ref="M1095:M1158" si="214">L1095+M1094-N1094</f>
        <v>0.59352394086287708</v>
      </c>
      <c r="N1095" s="13">
        <f t="shared" si="210"/>
        <v>0.36798484333498377</v>
      </c>
      <c r="O1095" s="13">
        <f t="shared" si="211"/>
        <v>0.36798484333498377</v>
      </c>
      <c r="Q1095">
        <v>22.710694862978581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3.5096385054682621E-3</v>
      </c>
      <c r="G1096" s="13">
        <f t="shared" si="205"/>
        <v>0</v>
      </c>
      <c r="H1096" s="13">
        <f t="shared" si="206"/>
        <v>3.5096385054682621E-3</v>
      </c>
      <c r="I1096" s="16">
        <f t="shared" si="213"/>
        <v>4.0813618796851098E-3</v>
      </c>
      <c r="J1096" s="13">
        <f t="shared" si="207"/>
        <v>4.0813618765423183E-3</v>
      </c>
      <c r="K1096" s="13">
        <f t="shared" si="208"/>
        <v>3.1427915825332775E-12</v>
      </c>
      <c r="L1096" s="13">
        <f t="shared" si="209"/>
        <v>0</v>
      </c>
      <c r="M1096" s="13">
        <f t="shared" si="214"/>
        <v>0.22553909752789331</v>
      </c>
      <c r="N1096" s="13">
        <f t="shared" si="210"/>
        <v>0.13983424046729384</v>
      </c>
      <c r="O1096" s="13">
        <f t="shared" si="211"/>
        <v>0.13983424046729384</v>
      </c>
      <c r="Q1096">
        <v>23.02269028118091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1.972856791517976</v>
      </c>
      <c r="G1097" s="13">
        <f t="shared" si="205"/>
        <v>0</v>
      </c>
      <c r="H1097" s="13">
        <f t="shared" si="206"/>
        <v>1.972856791517976</v>
      </c>
      <c r="I1097" s="16">
        <f t="shared" si="213"/>
        <v>1.9728567915211188</v>
      </c>
      <c r="J1097" s="13">
        <f t="shared" si="207"/>
        <v>1.9725644792689923</v>
      </c>
      <c r="K1097" s="13">
        <f t="shared" si="208"/>
        <v>2.9231225212655865E-4</v>
      </c>
      <c r="L1097" s="13">
        <f t="shared" si="209"/>
        <v>0</v>
      </c>
      <c r="M1097" s="13">
        <f t="shared" si="214"/>
        <v>8.5704857060599465E-2</v>
      </c>
      <c r="N1097" s="13">
        <f t="shared" si="210"/>
        <v>5.3137011377571666E-2</v>
      </c>
      <c r="O1097" s="13">
        <f t="shared" si="211"/>
        <v>5.3137011377571666E-2</v>
      </c>
      <c r="Q1097">
        <v>24.406104697162188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12.106482252286471</v>
      </c>
      <c r="G1098" s="13">
        <f t="shared" si="205"/>
        <v>0</v>
      </c>
      <c r="H1098" s="13">
        <f t="shared" si="206"/>
        <v>12.106482252286471</v>
      </c>
      <c r="I1098" s="16">
        <f t="shared" si="213"/>
        <v>12.106774564538597</v>
      </c>
      <c r="J1098" s="13">
        <f t="shared" si="207"/>
        <v>12.04710494444509</v>
      </c>
      <c r="K1098" s="13">
        <f t="shared" si="208"/>
        <v>5.9669620093506737E-2</v>
      </c>
      <c r="L1098" s="13">
        <f t="shared" si="209"/>
        <v>0</v>
      </c>
      <c r="M1098" s="13">
        <f t="shared" si="214"/>
        <v>3.2567845683027799E-2</v>
      </c>
      <c r="N1098" s="13">
        <f t="shared" si="210"/>
        <v>2.0192064323477234E-2</v>
      </c>
      <c r="O1098" s="13">
        <f t="shared" si="211"/>
        <v>2.0192064323477234E-2</v>
      </c>
      <c r="Q1098">
        <v>25.24503300000001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39.359269727167849</v>
      </c>
      <c r="G1099" s="13">
        <f t="shared" si="205"/>
        <v>1.3457346809874799</v>
      </c>
      <c r="H1099" s="13">
        <f t="shared" si="206"/>
        <v>38.013535046180365</v>
      </c>
      <c r="I1099" s="16">
        <f t="shared" si="213"/>
        <v>38.073204666273874</v>
      </c>
      <c r="J1099" s="13">
        <f t="shared" si="207"/>
        <v>35.045795438370078</v>
      </c>
      <c r="K1099" s="13">
        <f t="shared" si="208"/>
        <v>3.0274092279037959</v>
      </c>
      <c r="L1099" s="13">
        <f t="shared" si="209"/>
        <v>0</v>
      </c>
      <c r="M1099" s="13">
        <f t="shared" si="214"/>
        <v>1.2375781359550565E-2</v>
      </c>
      <c r="N1099" s="13">
        <f t="shared" si="210"/>
        <v>7.6729844429213505E-3</v>
      </c>
      <c r="O1099" s="13">
        <f t="shared" si="211"/>
        <v>1.3534076654304013</v>
      </c>
      <c r="Q1099">
        <v>20.92431802404553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18.933312208255678</v>
      </c>
      <c r="G1100" s="13">
        <f t="shared" si="205"/>
        <v>0</v>
      </c>
      <c r="H1100" s="13">
        <f t="shared" si="206"/>
        <v>18.933312208255678</v>
      </c>
      <c r="I1100" s="16">
        <f t="shared" si="213"/>
        <v>21.960721436159474</v>
      </c>
      <c r="J1100" s="13">
        <f t="shared" si="207"/>
        <v>20.705296518040797</v>
      </c>
      <c r="K1100" s="13">
        <f t="shared" si="208"/>
        <v>1.2554249181186776</v>
      </c>
      <c r="L1100" s="13">
        <f t="shared" si="209"/>
        <v>0</v>
      </c>
      <c r="M1100" s="13">
        <f t="shared" si="214"/>
        <v>4.7027969166292148E-3</v>
      </c>
      <c r="N1100" s="13">
        <f t="shared" si="210"/>
        <v>2.9157340883101132E-3</v>
      </c>
      <c r="O1100" s="13">
        <f t="shared" si="211"/>
        <v>2.9157340883101132E-3</v>
      </c>
      <c r="Q1100">
        <v>15.72509816322416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10.08029739679538</v>
      </c>
      <c r="G1101" s="13">
        <f t="shared" si="205"/>
        <v>0</v>
      </c>
      <c r="H1101" s="13">
        <f t="shared" si="206"/>
        <v>10.08029739679538</v>
      </c>
      <c r="I1101" s="16">
        <f t="shared" si="213"/>
        <v>11.335722314914058</v>
      </c>
      <c r="J1101" s="13">
        <f t="shared" si="207"/>
        <v>11.104119514722749</v>
      </c>
      <c r="K1101" s="13">
        <f t="shared" si="208"/>
        <v>0.2316028001913093</v>
      </c>
      <c r="L1101" s="13">
        <f t="shared" si="209"/>
        <v>0</v>
      </c>
      <c r="M1101" s="13">
        <f t="shared" si="214"/>
        <v>1.7870628283191015E-3</v>
      </c>
      <c r="N1101" s="13">
        <f t="shared" si="210"/>
        <v>1.1079789535578428E-3</v>
      </c>
      <c r="O1101" s="13">
        <f t="shared" si="211"/>
        <v>1.1079789535578428E-3</v>
      </c>
      <c r="Q1101">
        <v>14.0289315632473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18.94768204419611</v>
      </c>
      <c r="G1102" s="13">
        <f t="shared" si="205"/>
        <v>0</v>
      </c>
      <c r="H1102" s="13">
        <f t="shared" si="206"/>
        <v>18.94768204419611</v>
      </c>
      <c r="I1102" s="16">
        <f t="shared" si="213"/>
        <v>19.179284844387418</v>
      </c>
      <c r="J1102" s="13">
        <f t="shared" si="207"/>
        <v>18.17980249290332</v>
      </c>
      <c r="K1102" s="13">
        <f t="shared" si="208"/>
        <v>0.99948235148409736</v>
      </c>
      <c r="L1102" s="13">
        <f t="shared" si="209"/>
        <v>0</v>
      </c>
      <c r="M1102" s="13">
        <f t="shared" si="214"/>
        <v>6.7908387476125869E-4</v>
      </c>
      <c r="N1102" s="13">
        <f t="shared" si="210"/>
        <v>4.2103200235198038E-4</v>
      </c>
      <c r="O1102" s="13">
        <f t="shared" si="211"/>
        <v>4.2103200235198038E-4</v>
      </c>
      <c r="Q1102">
        <v>14.503878593548389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4.385141214885504</v>
      </c>
      <c r="G1103" s="13">
        <f t="shared" si="205"/>
        <v>0</v>
      </c>
      <c r="H1103" s="13">
        <f t="shared" si="206"/>
        <v>4.385141214885504</v>
      </c>
      <c r="I1103" s="16">
        <f t="shared" si="213"/>
        <v>5.3846235663696014</v>
      </c>
      <c r="J1103" s="13">
        <f t="shared" si="207"/>
        <v>5.367354837977719</v>
      </c>
      <c r="K1103" s="13">
        <f t="shared" si="208"/>
        <v>1.7268728391882426E-2</v>
      </c>
      <c r="L1103" s="13">
        <f t="shared" si="209"/>
        <v>0</v>
      </c>
      <c r="M1103" s="13">
        <f t="shared" si="214"/>
        <v>2.5805187240927831E-4</v>
      </c>
      <c r="N1103" s="13">
        <f t="shared" si="210"/>
        <v>1.5999216089375255E-4</v>
      </c>
      <c r="O1103" s="13">
        <f t="shared" si="211"/>
        <v>1.5999216089375255E-4</v>
      </c>
      <c r="Q1103">
        <v>16.81617603599685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1.328760824068788</v>
      </c>
      <c r="G1104" s="13">
        <f t="shared" si="205"/>
        <v>0</v>
      </c>
      <c r="H1104" s="13">
        <f t="shared" si="206"/>
        <v>1.328760824068788</v>
      </c>
      <c r="I1104" s="16">
        <f t="shared" si="213"/>
        <v>1.3460295524606705</v>
      </c>
      <c r="J1104" s="13">
        <f t="shared" si="207"/>
        <v>1.3458017466296739</v>
      </c>
      <c r="K1104" s="13">
        <f t="shared" si="208"/>
        <v>2.278058309965747E-4</v>
      </c>
      <c r="L1104" s="13">
        <f t="shared" si="209"/>
        <v>0</v>
      </c>
      <c r="M1104" s="13">
        <f t="shared" si="214"/>
        <v>9.8059711515525755E-5</v>
      </c>
      <c r="N1104" s="13">
        <f t="shared" si="210"/>
        <v>6.0797021139625966E-5</v>
      </c>
      <c r="O1104" s="13">
        <f t="shared" si="211"/>
        <v>6.0797021139625966E-5</v>
      </c>
      <c r="Q1104">
        <v>18.04660678386638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35.439979647348558</v>
      </c>
      <c r="G1105" s="13">
        <f t="shared" si="205"/>
        <v>0.90754705769240496</v>
      </c>
      <c r="H1105" s="13">
        <f t="shared" si="206"/>
        <v>34.532432589656153</v>
      </c>
      <c r="I1105" s="16">
        <f t="shared" si="213"/>
        <v>34.532660395487149</v>
      </c>
      <c r="J1105" s="13">
        <f t="shared" si="207"/>
        <v>30.741561207370019</v>
      </c>
      <c r="K1105" s="13">
        <f t="shared" si="208"/>
        <v>3.7910991881171299</v>
      </c>
      <c r="L1105" s="13">
        <f t="shared" si="209"/>
        <v>0</v>
      </c>
      <c r="M1105" s="13">
        <f t="shared" si="214"/>
        <v>3.7262690375899789E-5</v>
      </c>
      <c r="N1105" s="13">
        <f t="shared" si="210"/>
        <v>2.3102868033057867E-5</v>
      </c>
      <c r="O1105" s="13">
        <f t="shared" si="211"/>
        <v>0.90757016056043804</v>
      </c>
      <c r="Q1105">
        <v>16.903249854963502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24.120228969958401</v>
      </c>
      <c r="G1106" s="13">
        <f t="shared" si="205"/>
        <v>0</v>
      </c>
      <c r="H1106" s="13">
        <f t="shared" si="206"/>
        <v>24.120228969958401</v>
      </c>
      <c r="I1106" s="16">
        <f t="shared" si="213"/>
        <v>27.911328158075531</v>
      </c>
      <c r="J1106" s="13">
        <f t="shared" si="207"/>
        <v>26.376605211015196</v>
      </c>
      <c r="K1106" s="13">
        <f t="shared" si="208"/>
        <v>1.5347229470603345</v>
      </c>
      <c r="L1106" s="13">
        <f t="shared" si="209"/>
        <v>0</v>
      </c>
      <c r="M1106" s="13">
        <f t="shared" si="214"/>
        <v>1.4159822342841921E-5</v>
      </c>
      <c r="N1106" s="13">
        <f t="shared" si="210"/>
        <v>8.7790898525619907E-6</v>
      </c>
      <c r="O1106" s="13">
        <f t="shared" si="211"/>
        <v>8.7790898525619907E-6</v>
      </c>
      <c r="Q1106">
        <v>19.426357607484331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11.65218987241245</v>
      </c>
      <c r="G1107" s="13">
        <f t="shared" si="205"/>
        <v>0</v>
      </c>
      <c r="H1107" s="13">
        <f t="shared" si="206"/>
        <v>11.65218987241245</v>
      </c>
      <c r="I1107" s="16">
        <f t="shared" si="213"/>
        <v>13.186912819472784</v>
      </c>
      <c r="J1107" s="13">
        <f t="shared" si="207"/>
        <v>13.080479772381285</v>
      </c>
      <c r="K1107" s="13">
        <f t="shared" si="208"/>
        <v>0.10643304709149959</v>
      </c>
      <c r="L1107" s="13">
        <f t="shared" si="209"/>
        <v>0</v>
      </c>
      <c r="M1107" s="13">
        <f t="shared" si="214"/>
        <v>5.3807324902799307E-6</v>
      </c>
      <c r="N1107" s="13">
        <f t="shared" si="210"/>
        <v>3.3360541439735571E-6</v>
      </c>
      <c r="O1107" s="13">
        <f t="shared" si="211"/>
        <v>3.3360541439735571E-6</v>
      </c>
      <c r="Q1107">
        <v>22.907662516574369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12.397567538529371</v>
      </c>
      <c r="G1108" s="13">
        <f t="shared" si="205"/>
        <v>0</v>
      </c>
      <c r="H1108" s="13">
        <f t="shared" si="206"/>
        <v>12.397567538529371</v>
      </c>
      <c r="I1108" s="16">
        <f t="shared" si="213"/>
        <v>12.50400058562087</v>
      </c>
      <c r="J1108" s="13">
        <f t="shared" si="207"/>
        <v>12.434453387092514</v>
      </c>
      <c r="K1108" s="13">
        <f t="shared" si="208"/>
        <v>6.9547198528356446E-2</v>
      </c>
      <c r="L1108" s="13">
        <f t="shared" si="209"/>
        <v>0</v>
      </c>
      <c r="M1108" s="13">
        <f t="shared" si="214"/>
        <v>2.0446783463063736E-6</v>
      </c>
      <c r="N1108" s="13">
        <f t="shared" si="210"/>
        <v>1.2677005747099516E-6</v>
      </c>
      <c r="O1108" s="13">
        <f t="shared" si="211"/>
        <v>1.2677005747099516E-6</v>
      </c>
      <c r="Q1108">
        <v>24.833355817133331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10.399481838877319</v>
      </c>
      <c r="G1109" s="13">
        <f t="shared" si="205"/>
        <v>0</v>
      </c>
      <c r="H1109" s="13">
        <f t="shared" si="206"/>
        <v>10.399481838877319</v>
      </c>
      <c r="I1109" s="16">
        <f t="shared" si="213"/>
        <v>10.469029037405676</v>
      </c>
      <c r="J1109" s="13">
        <f t="shared" si="207"/>
        <v>10.429490562585128</v>
      </c>
      <c r="K1109" s="13">
        <f t="shared" si="208"/>
        <v>3.953847482054762E-2</v>
      </c>
      <c r="L1109" s="13">
        <f t="shared" si="209"/>
        <v>0</v>
      </c>
      <c r="M1109" s="13">
        <f t="shared" si="214"/>
        <v>7.7697777159642202E-7</v>
      </c>
      <c r="N1109" s="13">
        <f t="shared" si="210"/>
        <v>4.817262183897817E-7</v>
      </c>
      <c r="O1109" s="13">
        <f t="shared" si="211"/>
        <v>4.817262183897817E-7</v>
      </c>
      <c r="Q1109">
        <v>25.081445000000009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12.154240077085079</v>
      </c>
      <c r="G1110" s="13">
        <f t="shared" si="205"/>
        <v>0</v>
      </c>
      <c r="H1110" s="13">
        <f t="shared" si="206"/>
        <v>12.154240077085079</v>
      </c>
      <c r="I1110" s="16">
        <f t="shared" si="213"/>
        <v>12.193778551905627</v>
      </c>
      <c r="J1110" s="13">
        <f t="shared" si="207"/>
        <v>12.119525798143524</v>
      </c>
      <c r="K1110" s="13">
        <f t="shared" si="208"/>
        <v>7.4252753762102941E-2</v>
      </c>
      <c r="L1110" s="13">
        <f t="shared" si="209"/>
        <v>0</v>
      </c>
      <c r="M1110" s="13">
        <f t="shared" si="214"/>
        <v>2.9525155320664033E-7</v>
      </c>
      <c r="N1110" s="13">
        <f t="shared" si="210"/>
        <v>1.8305596298811699E-7</v>
      </c>
      <c r="O1110" s="13">
        <f t="shared" si="211"/>
        <v>1.8305596298811699E-7</v>
      </c>
      <c r="Q1110">
        <v>23.819946077163269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39.324859104725633</v>
      </c>
      <c r="G1111" s="13">
        <f t="shared" si="205"/>
        <v>1.3418874768875084</v>
      </c>
      <c r="H1111" s="13">
        <f t="shared" si="206"/>
        <v>37.982971627838126</v>
      </c>
      <c r="I1111" s="16">
        <f t="shared" si="213"/>
        <v>38.057224381600228</v>
      </c>
      <c r="J1111" s="13">
        <f t="shared" si="207"/>
        <v>34.997231556281641</v>
      </c>
      <c r="K1111" s="13">
        <f t="shared" si="208"/>
        <v>3.059992825318588</v>
      </c>
      <c r="L1111" s="13">
        <f t="shared" si="209"/>
        <v>0</v>
      </c>
      <c r="M1111" s="13">
        <f t="shared" si="214"/>
        <v>1.1219559021852333E-7</v>
      </c>
      <c r="N1111" s="13">
        <f t="shared" si="210"/>
        <v>6.956126593548446E-8</v>
      </c>
      <c r="O1111" s="13">
        <f t="shared" si="211"/>
        <v>1.3418875464487743</v>
      </c>
      <c r="Q1111">
        <v>20.829408872292952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4.312833020890622</v>
      </c>
      <c r="G1112" s="13">
        <f t="shared" si="205"/>
        <v>0</v>
      </c>
      <c r="H1112" s="13">
        <f t="shared" si="206"/>
        <v>4.312833020890622</v>
      </c>
      <c r="I1112" s="16">
        <f t="shared" si="213"/>
        <v>7.37282584620921</v>
      </c>
      <c r="J1112" s="13">
        <f t="shared" si="207"/>
        <v>7.3306117064252163</v>
      </c>
      <c r="K1112" s="13">
        <f t="shared" si="208"/>
        <v>4.2214139783993687E-2</v>
      </c>
      <c r="L1112" s="13">
        <f t="shared" si="209"/>
        <v>0</v>
      </c>
      <c r="M1112" s="13">
        <f t="shared" si="214"/>
        <v>4.2634324283038872E-8</v>
      </c>
      <c r="N1112" s="13">
        <f t="shared" si="210"/>
        <v>2.6433281055484102E-8</v>
      </c>
      <c r="O1112" s="13">
        <f t="shared" si="211"/>
        <v>2.6433281055484102E-8</v>
      </c>
      <c r="Q1112">
        <v>17.13648413415633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17.235084654887981</v>
      </c>
      <c r="G1113" s="13">
        <f t="shared" si="205"/>
        <v>0</v>
      </c>
      <c r="H1113" s="13">
        <f t="shared" si="206"/>
        <v>17.235084654887981</v>
      </c>
      <c r="I1113" s="16">
        <f t="shared" si="213"/>
        <v>17.277298794671974</v>
      </c>
      <c r="J1113" s="13">
        <f t="shared" si="207"/>
        <v>16.470804209936276</v>
      </c>
      <c r="K1113" s="13">
        <f t="shared" si="208"/>
        <v>0.80649458473569879</v>
      </c>
      <c r="L1113" s="13">
        <f t="shared" si="209"/>
        <v>0</v>
      </c>
      <c r="M1113" s="13">
        <f t="shared" si="214"/>
        <v>1.620104322755477E-8</v>
      </c>
      <c r="N1113" s="13">
        <f t="shared" si="210"/>
        <v>1.0044646801083957E-8</v>
      </c>
      <c r="O1113" s="13">
        <f t="shared" si="211"/>
        <v>1.0044646801083957E-8</v>
      </c>
      <c r="Q1113">
        <v>13.85270868552861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0.24156223065282389</v>
      </c>
      <c r="G1114" s="13">
        <f t="shared" si="205"/>
        <v>0</v>
      </c>
      <c r="H1114" s="13">
        <f t="shared" si="206"/>
        <v>0.24156223065282389</v>
      </c>
      <c r="I1114" s="16">
        <f t="shared" si="213"/>
        <v>1.0480568153885228</v>
      </c>
      <c r="J1114" s="13">
        <f t="shared" si="207"/>
        <v>1.0478740690242381</v>
      </c>
      <c r="K1114" s="13">
        <f t="shared" si="208"/>
        <v>1.827463642847249E-4</v>
      </c>
      <c r="L1114" s="13">
        <f t="shared" si="209"/>
        <v>0</v>
      </c>
      <c r="M1114" s="13">
        <f t="shared" si="214"/>
        <v>6.1563964264708132E-9</v>
      </c>
      <c r="N1114" s="13">
        <f t="shared" si="210"/>
        <v>3.816965784411904E-9</v>
      </c>
      <c r="O1114" s="13">
        <f t="shared" si="211"/>
        <v>3.816965784411904E-9</v>
      </c>
      <c r="Q1114">
        <v>14.26288059354839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58.593812287325633</v>
      </c>
      <c r="G1115" s="13">
        <f t="shared" si="205"/>
        <v>3.4962104860322851</v>
      </c>
      <c r="H1115" s="13">
        <f t="shared" si="206"/>
        <v>55.097601801293351</v>
      </c>
      <c r="I1115" s="16">
        <f t="shared" si="213"/>
        <v>55.097784547657639</v>
      </c>
      <c r="J1115" s="13">
        <f t="shared" si="207"/>
        <v>40.525785745725557</v>
      </c>
      <c r="K1115" s="13">
        <f t="shared" si="208"/>
        <v>14.571998801932082</v>
      </c>
      <c r="L1115" s="13">
        <f t="shared" si="209"/>
        <v>3.4553644736720308</v>
      </c>
      <c r="M1115" s="13">
        <f t="shared" si="214"/>
        <v>3.4553644760114612</v>
      </c>
      <c r="N1115" s="13">
        <f t="shared" si="210"/>
        <v>2.1423259751271058</v>
      </c>
      <c r="O1115" s="13">
        <f t="shared" si="211"/>
        <v>5.6385364611593909</v>
      </c>
      <c r="Q1115">
        <v>15.18215273879585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15.59210150003892</v>
      </c>
      <c r="G1116" s="13">
        <f t="shared" si="205"/>
        <v>0</v>
      </c>
      <c r="H1116" s="13">
        <f t="shared" si="206"/>
        <v>15.59210150003892</v>
      </c>
      <c r="I1116" s="16">
        <f t="shared" si="213"/>
        <v>26.708735828298973</v>
      </c>
      <c r="J1116" s="13">
        <f t="shared" si="207"/>
        <v>24.710558593284905</v>
      </c>
      <c r="K1116" s="13">
        <f t="shared" si="208"/>
        <v>1.9981772350140687</v>
      </c>
      <c r="L1116" s="13">
        <f t="shared" si="209"/>
        <v>0</v>
      </c>
      <c r="M1116" s="13">
        <f t="shared" si="214"/>
        <v>1.3130385008843555</v>
      </c>
      <c r="N1116" s="13">
        <f t="shared" si="210"/>
        <v>0.81408387054830034</v>
      </c>
      <c r="O1116" s="13">
        <f t="shared" si="211"/>
        <v>0.81408387054830034</v>
      </c>
      <c r="Q1116">
        <v>16.394077579996608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0.98596304344914476</v>
      </c>
      <c r="G1117" s="13">
        <f t="shared" si="205"/>
        <v>0</v>
      </c>
      <c r="H1117" s="13">
        <f t="shared" si="206"/>
        <v>0.98596304344914476</v>
      </c>
      <c r="I1117" s="16">
        <f t="shared" si="213"/>
        <v>2.9841402784632134</v>
      </c>
      <c r="J1117" s="13">
        <f t="shared" si="207"/>
        <v>2.9816683493791563</v>
      </c>
      <c r="K1117" s="13">
        <f t="shared" si="208"/>
        <v>2.471929084057134E-3</v>
      </c>
      <c r="L1117" s="13">
        <f t="shared" si="209"/>
        <v>0</v>
      </c>
      <c r="M1117" s="13">
        <f t="shared" si="214"/>
        <v>0.49895463033605514</v>
      </c>
      <c r="N1117" s="13">
        <f t="shared" si="210"/>
        <v>0.30935187080835419</v>
      </c>
      <c r="O1117" s="13">
        <f t="shared" si="211"/>
        <v>0.30935187080835419</v>
      </c>
      <c r="Q1117">
        <v>18.069301854773869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5.3000739419143237</v>
      </c>
      <c r="G1118" s="13">
        <f t="shared" si="205"/>
        <v>0</v>
      </c>
      <c r="H1118" s="13">
        <f t="shared" si="206"/>
        <v>5.3000739419143237</v>
      </c>
      <c r="I1118" s="16">
        <f t="shared" si="213"/>
        <v>5.3025458709983813</v>
      </c>
      <c r="J1118" s="13">
        <f t="shared" si="207"/>
        <v>5.2954305882842645</v>
      </c>
      <c r="K1118" s="13">
        <f t="shared" si="208"/>
        <v>7.1152827141167663E-3</v>
      </c>
      <c r="L1118" s="13">
        <f t="shared" si="209"/>
        <v>0</v>
      </c>
      <c r="M1118" s="13">
        <f t="shared" si="214"/>
        <v>0.18960275952770095</v>
      </c>
      <c r="N1118" s="13">
        <f t="shared" si="210"/>
        <v>0.11755371090717459</v>
      </c>
      <c r="O1118" s="13">
        <f t="shared" si="211"/>
        <v>0.11755371090717459</v>
      </c>
      <c r="Q1118">
        <v>22.781990912819399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5.4668361770867291</v>
      </c>
      <c r="G1119" s="13">
        <f t="shared" si="205"/>
        <v>0</v>
      </c>
      <c r="H1119" s="13">
        <f t="shared" si="206"/>
        <v>5.4668361770867291</v>
      </c>
      <c r="I1119" s="16">
        <f t="shared" si="213"/>
        <v>5.4739514598008459</v>
      </c>
      <c r="J1119" s="13">
        <f t="shared" si="207"/>
        <v>5.4661552670488174</v>
      </c>
      <c r="K1119" s="13">
        <f t="shared" si="208"/>
        <v>7.7961927520284746E-3</v>
      </c>
      <c r="L1119" s="13">
        <f t="shared" si="209"/>
        <v>0</v>
      </c>
      <c r="M1119" s="13">
        <f t="shared" si="214"/>
        <v>7.2049048620526357E-2</v>
      </c>
      <c r="N1119" s="13">
        <f t="shared" si="210"/>
        <v>4.4670410144726343E-2</v>
      </c>
      <c r="O1119" s="13">
        <f t="shared" si="211"/>
        <v>4.4670410144726343E-2</v>
      </c>
      <c r="Q1119">
        <v>22.809877256811721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0.36428571399999998</v>
      </c>
      <c r="G1120" s="13">
        <f t="shared" si="205"/>
        <v>0</v>
      </c>
      <c r="H1120" s="13">
        <f t="shared" si="206"/>
        <v>0.36428571399999998</v>
      </c>
      <c r="I1120" s="16">
        <f t="shared" si="213"/>
        <v>0.37208190675202846</v>
      </c>
      <c r="J1120" s="13">
        <f t="shared" si="207"/>
        <v>0.3720795564949691</v>
      </c>
      <c r="K1120" s="13">
        <f t="shared" si="208"/>
        <v>2.3502570593580963E-6</v>
      </c>
      <c r="L1120" s="13">
        <f t="shared" si="209"/>
        <v>0</v>
      </c>
      <c r="M1120" s="13">
        <f t="shared" si="214"/>
        <v>2.7378638475800014E-2</v>
      </c>
      <c r="N1120" s="13">
        <f t="shared" si="210"/>
        <v>1.6974755854996009E-2</v>
      </c>
      <c r="O1120" s="13">
        <f t="shared" si="211"/>
        <v>1.6974755854996009E-2</v>
      </c>
      <c r="Q1120">
        <v>23.115944746537579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2.9563491412833232</v>
      </c>
      <c r="G1121" s="13">
        <f t="shared" si="205"/>
        <v>0</v>
      </c>
      <c r="H1121" s="13">
        <f t="shared" si="206"/>
        <v>2.9563491412833232</v>
      </c>
      <c r="I1121" s="16">
        <f t="shared" si="213"/>
        <v>2.9563514915403823</v>
      </c>
      <c r="J1121" s="13">
        <f t="shared" si="207"/>
        <v>2.9551939580258013</v>
      </c>
      <c r="K1121" s="13">
        <f t="shared" si="208"/>
        <v>1.1575335145810328E-3</v>
      </c>
      <c r="L1121" s="13">
        <f t="shared" si="209"/>
        <v>0</v>
      </c>
      <c r="M1121" s="13">
        <f t="shared" si="214"/>
        <v>1.0403882620804005E-2</v>
      </c>
      <c r="N1121" s="13">
        <f t="shared" si="210"/>
        <v>6.4504072248984835E-3</v>
      </c>
      <c r="O1121" s="13">
        <f t="shared" si="211"/>
        <v>6.4504072248984835E-3</v>
      </c>
      <c r="Q1121">
        <v>23.241786000000008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0</v>
      </c>
      <c r="G1122" s="13">
        <f t="shared" si="205"/>
        <v>0</v>
      </c>
      <c r="H1122" s="13">
        <f t="shared" si="206"/>
        <v>0</v>
      </c>
      <c r="I1122" s="16">
        <f t="shared" si="213"/>
        <v>1.1575335145810328E-3</v>
      </c>
      <c r="J1122" s="13">
        <f t="shared" si="207"/>
        <v>1.1575335145063283E-3</v>
      </c>
      <c r="K1122" s="13">
        <f t="shared" si="208"/>
        <v>7.4704565450334215E-14</v>
      </c>
      <c r="L1122" s="13">
        <f t="shared" si="209"/>
        <v>0</v>
      </c>
      <c r="M1122" s="13">
        <f t="shared" si="214"/>
        <v>3.9534753959055216E-3</v>
      </c>
      <c r="N1122" s="13">
        <f t="shared" si="210"/>
        <v>2.4511547454614236E-3</v>
      </c>
      <c r="O1122" s="13">
        <f t="shared" si="211"/>
        <v>2.4511547454614236E-3</v>
      </c>
      <c r="Q1122">
        <v>22.730782806360931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58.710211016306687</v>
      </c>
      <c r="G1123" s="13">
        <f t="shared" si="205"/>
        <v>3.5092241903940522</v>
      </c>
      <c r="H1123" s="13">
        <f t="shared" si="206"/>
        <v>55.200986825912636</v>
      </c>
      <c r="I1123" s="16">
        <f t="shared" si="213"/>
        <v>55.200986825912715</v>
      </c>
      <c r="J1123" s="13">
        <f t="shared" si="207"/>
        <v>46.68795299958375</v>
      </c>
      <c r="K1123" s="13">
        <f t="shared" si="208"/>
        <v>8.5130338263289644</v>
      </c>
      <c r="L1123" s="13">
        <f t="shared" si="209"/>
        <v>0</v>
      </c>
      <c r="M1123" s="13">
        <f t="shared" si="214"/>
        <v>1.502320650444098E-3</v>
      </c>
      <c r="N1123" s="13">
        <f t="shared" si="210"/>
        <v>9.3143880327534081E-4</v>
      </c>
      <c r="O1123" s="13">
        <f t="shared" si="211"/>
        <v>3.5101556291973277</v>
      </c>
      <c r="Q1123">
        <v>20.57762991933863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24.986906637647088</v>
      </c>
      <c r="G1124" s="13">
        <f t="shared" si="205"/>
        <v>0</v>
      </c>
      <c r="H1124" s="13">
        <f t="shared" si="206"/>
        <v>24.986906637647088</v>
      </c>
      <c r="I1124" s="16">
        <f t="shared" si="213"/>
        <v>33.499940463976053</v>
      </c>
      <c r="J1124" s="13">
        <f t="shared" si="207"/>
        <v>29.779353135553297</v>
      </c>
      <c r="K1124" s="13">
        <f t="shared" si="208"/>
        <v>3.7205873284227557</v>
      </c>
      <c r="L1124" s="13">
        <f t="shared" si="209"/>
        <v>0</v>
      </c>
      <c r="M1124" s="13">
        <f t="shared" si="214"/>
        <v>5.7088184716875721E-4</v>
      </c>
      <c r="N1124" s="13">
        <f t="shared" si="210"/>
        <v>3.5394674524462946E-4</v>
      </c>
      <c r="O1124" s="13">
        <f t="shared" si="211"/>
        <v>3.5394674524462946E-4</v>
      </c>
      <c r="Q1124">
        <v>16.373316074123121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3.0723330593180349</v>
      </c>
      <c r="G1125" s="13">
        <f t="shared" si="205"/>
        <v>0</v>
      </c>
      <c r="H1125" s="13">
        <f t="shared" si="206"/>
        <v>3.0723330593180349</v>
      </c>
      <c r="I1125" s="16">
        <f t="shared" si="213"/>
        <v>6.7929203877407911</v>
      </c>
      <c r="J1125" s="13">
        <f t="shared" si="207"/>
        <v>6.7391501480450859</v>
      </c>
      <c r="K1125" s="13">
        <f t="shared" si="208"/>
        <v>5.3770239695705158E-2</v>
      </c>
      <c r="L1125" s="13">
        <f t="shared" si="209"/>
        <v>0</v>
      </c>
      <c r="M1125" s="13">
        <f t="shared" si="214"/>
        <v>2.1693510192412774E-4</v>
      </c>
      <c r="N1125" s="13">
        <f t="shared" si="210"/>
        <v>1.3449976319295919E-4</v>
      </c>
      <c r="O1125" s="13">
        <f t="shared" si="211"/>
        <v>1.3449976319295919E-4</v>
      </c>
      <c r="Q1125">
        <v>13.617067307587419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87.805642494695519</v>
      </c>
      <c r="G1126" s="13">
        <f t="shared" si="205"/>
        <v>6.7621750331772317</v>
      </c>
      <c r="H1126" s="13">
        <f t="shared" si="206"/>
        <v>81.04346746151829</v>
      </c>
      <c r="I1126" s="16">
        <f t="shared" si="213"/>
        <v>81.097237701213999</v>
      </c>
      <c r="J1126" s="13">
        <f t="shared" si="207"/>
        <v>43.717270906082476</v>
      </c>
      <c r="K1126" s="13">
        <f t="shared" si="208"/>
        <v>37.379966795131523</v>
      </c>
      <c r="L1126" s="13">
        <f t="shared" si="209"/>
        <v>26.431034502505621</v>
      </c>
      <c r="M1126" s="13">
        <f t="shared" si="214"/>
        <v>26.431116937844354</v>
      </c>
      <c r="N1126" s="13">
        <f t="shared" si="210"/>
        <v>16.387292501463499</v>
      </c>
      <c r="O1126" s="13">
        <f t="shared" si="211"/>
        <v>23.149467534640731</v>
      </c>
      <c r="Q1126">
        <v>13.13133459354839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27.321428569999998</v>
      </c>
      <c r="G1127" s="13">
        <f t="shared" si="205"/>
        <v>0</v>
      </c>
      <c r="H1127" s="13">
        <f t="shared" si="206"/>
        <v>27.321428569999998</v>
      </c>
      <c r="I1127" s="16">
        <f t="shared" si="213"/>
        <v>38.270360862625893</v>
      </c>
      <c r="J1127" s="13">
        <f t="shared" si="207"/>
        <v>32.416711591534607</v>
      </c>
      <c r="K1127" s="13">
        <f t="shared" si="208"/>
        <v>5.8536492710912853</v>
      </c>
      <c r="L1127" s="13">
        <f t="shared" si="209"/>
        <v>0</v>
      </c>
      <c r="M1127" s="13">
        <f t="shared" si="214"/>
        <v>10.043824436380856</v>
      </c>
      <c r="N1127" s="13">
        <f t="shared" si="210"/>
        <v>6.2271711505561305</v>
      </c>
      <c r="O1127" s="13">
        <f t="shared" si="211"/>
        <v>6.2271711505561305</v>
      </c>
      <c r="Q1127">
        <v>15.460143823561561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39.32616017155997</v>
      </c>
      <c r="G1128" s="13">
        <f t="shared" si="205"/>
        <v>1.342032939808669</v>
      </c>
      <c r="H1128" s="13">
        <f t="shared" si="206"/>
        <v>37.984127231751302</v>
      </c>
      <c r="I1128" s="16">
        <f t="shared" si="213"/>
        <v>43.837776502842587</v>
      </c>
      <c r="J1128" s="13">
        <f t="shared" si="207"/>
        <v>36.455122938408081</v>
      </c>
      <c r="K1128" s="13">
        <f t="shared" si="208"/>
        <v>7.3826535644345057</v>
      </c>
      <c r="L1128" s="13">
        <f t="shared" si="209"/>
        <v>0</v>
      </c>
      <c r="M1128" s="13">
        <f t="shared" si="214"/>
        <v>3.8166532858247253</v>
      </c>
      <c r="N1128" s="13">
        <f t="shared" si="210"/>
        <v>2.3663250372113298</v>
      </c>
      <c r="O1128" s="13">
        <f t="shared" si="211"/>
        <v>3.7083579770199986</v>
      </c>
      <c r="Q1128">
        <v>16.509025656485228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47.6105431513135</v>
      </c>
      <c r="G1129" s="13">
        <f t="shared" si="205"/>
        <v>2.268250192023832</v>
      </c>
      <c r="H1129" s="13">
        <f t="shared" si="206"/>
        <v>45.342292959289665</v>
      </c>
      <c r="I1129" s="16">
        <f t="shared" si="213"/>
        <v>52.724946523724171</v>
      </c>
      <c r="J1129" s="13">
        <f t="shared" si="207"/>
        <v>42.216972253502639</v>
      </c>
      <c r="K1129" s="13">
        <f t="shared" si="208"/>
        <v>10.507974270221531</v>
      </c>
      <c r="L1129" s="13">
        <f t="shared" si="209"/>
        <v>0</v>
      </c>
      <c r="M1129" s="13">
        <f t="shared" si="214"/>
        <v>1.4503282486133955</v>
      </c>
      <c r="N1129" s="13">
        <f t="shared" si="210"/>
        <v>0.89920351414030519</v>
      </c>
      <c r="O1129" s="13">
        <f t="shared" si="211"/>
        <v>3.167453706164137</v>
      </c>
      <c r="Q1129">
        <v>17.51788807344187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0.85573789324851068</v>
      </c>
      <c r="G1130" s="13">
        <f t="shared" si="205"/>
        <v>0</v>
      </c>
      <c r="H1130" s="13">
        <f t="shared" si="206"/>
        <v>0.85573789324851068</v>
      </c>
      <c r="I1130" s="16">
        <f t="shared" si="213"/>
        <v>11.363712163470042</v>
      </c>
      <c r="J1130" s="13">
        <f t="shared" si="207"/>
        <v>11.286507554500167</v>
      </c>
      <c r="K1130" s="13">
        <f t="shared" si="208"/>
        <v>7.7204608969875466E-2</v>
      </c>
      <c r="L1130" s="13">
        <f t="shared" si="209"/>
        <v>0</v>
      </c>
      <c r="M1130" s="13">
        <f t="shared" si="214"/>
        <v>0.55112473447309029</v>
      </c>
      <c r="N1130" s="13">
        <f t="shared" si="210"/>
        <v>0.34169733537331598</v>
      </c>
      <c r="O1130" s="13">
        <f t="shared" si="211"/>
        <v>0.34169733537331598</v>
      </c>
      <c r="Q1130">
        <v>22.032296027080449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2.2681594780100292</v>
      </c>
      <c r="G1131" s="13">
        <f t="shared" si="205"/>
        <v>0</v>
      </c>
      <c r="H1131" s="13">
        <f t="shared" si="206"/>
        <v>2.2681594780100292</v>
      </c>
      <c r="I1131" s="16">
        <f t="shared" si="213"/>
        <v>2.3453640869799046</v>
      </c>
      <c r="J1131" s="13">
        <f t="shared" si="207"/>
        <v>2.3449462858463885</v>
      </c>
      <c r="K1131" s="13">
        <f t="shared" si="208"/>
        <v>4.178011335160825E-4</v>
      </c>
      <c r="L1131" s="13">
        <f t="shared" si="209"/>
        <v>0</v>
      </c>
      <c r="M1131" s="13">
        <f t="shared" si="214"/>
        <v>0.20942739909977431</v>
      </c>
      <c r="N1131" s="13">
        <f t="shared" si="210"/>
        <v>0.12984498744186007</v>
      </c>
      <c r="O1131" s="13">
        <f t="shared" si="211"/>
        <v>0.12984498744186007</v>
      </c>
      <c r="Q1131">
        <v>25.56736874810278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2.2775037386590302</v>
      </c>
      <c r="G1132" s="13">
        <f t="shared" si="205"/>
        <v>0</v>
      </c>
      <c r="H1132" s="13">
        <f t="shared" si="206"/>
        <v>2.2775037386590302</v>
      </c>
      <c r="I1132" s="16">
        <f t="shared" si="213"/>
        <v>2.2779215397925463</v>
      </c>
      <c r="J1132" s="13">
        <f t="shared" si="207"/>
        <v>2.2775237321192146</v>
      </c>
      <c r="K1132" s="13">
        <f t="shared" si="208"/>
        <v>3.9780767333175149E-4</v>
      </c>
      <c r="L1132" s="13">
        <f t="shared" si="209"/>
        <v>0</v>
      </c>
      <c r="M1132" s="13">
        <f t="shared" si="214"/>
        <v>7.9582411657914243E-2</v>
      </c>
      <c r="N1132" s="13">
        <f t="shared" si="210"/>
        <v>4.9341095227906827E-2</v>
      </c>
      <c r="O1132" s="13">
        <f t="shared" si="211"/>
        <v>4.9341095227906827E-2</v>
      </c>
      <c r="Q1132">
        <v>25.290061160959301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18.09702926037458</v>
      </c>
      <c r="G1133" s="13">
        <f t="shared" si="205"/>
        <v>0</v>
      </c>
      <c r="H1133" s="13">
        <f t="shared" si="206"/>
        <v>18.09702926037458</v>
      </c>
      <c r="I1133" s="16">
        <f t="shared" si="213"/>
        <v>18.09742706804791</v>
      </c>
      <c r="J1133" s="13">
        <f t="shared" si="207"/>
        <v>17.956970701785014</v>
      </c>
      <c r="K1133" s="13">
        <f t="shared" si="208"/>
        <v>0.14045636626289593</v>
      </c>
      <c r="L1133" s="13">
        <f t="shared" si="209"/>
        <v>0</v>
      </c>
      <c r="M1133" s="13">
        <f t="shared" si="214"/>
        <v>3.0241316430007416E-2</v>
      </c>
      <c r="N1133" s="13">
        <f t="shared" si="210"/>
        <v>1.8749616186604597E-2</v>
      </c>
      <c r="O1133" s="13">
        <f t="shared" si="211"/>
        <v>1.8749616186604597E-2</v>
      </c>
      <c r="Q1133">
        <v>27.755704000000009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0.76000803671218764</v>
      </c>
      <c r="G1134" s="13">
        <f t="shared" si="205"/>
        <v>0</v>
      </c>
      <c r="H1134" s="13">
        <f t="shared" si="206"/>
        <v>0.76000803671218764</v>
      </c>
      <c r="I1134" s="16">
        <f t="shared" si="213"/>
        <v>0.90046440297508357</v>
      </c>
      <c r="J1134" s="13">
        <f t="shared" si="207"/>
        <v>0.90044081770916995</v>
      </c>
      <c r="K1134" s="13">
        <f t="shared" si="208"/>
        <v>2.3585265913617093E-5</v>
      </c>
      <c r="L1134" s="13">
        <f t="shared" si="209"/>
        <v>0</v>
      </c>
      <c r="M1134" s="13">
        <f t="shared" si="214"/>
        <v>1.1491700243402819E-2</v>
      </c>
      <c r="N1134" s="13">
        <f t="shared" si="210"/>
        <v>7.1248541509097481E-3</v>
      </c>
      <c r="O1134" s="13">
        <f t="shared" si="211"/>
        <v>7.1248541509097481E-3</v>
      </c>
      <c r="Q1134">
        <v>25.587241358011159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18.879333569537199</v>
      </c>
      <c r="G1135" s="13">
        <f t="shared" si="205"/>
        <v>0</v>
      </c>
      <c r="H1135" s="13">
        <f t="shared" si="206"/>
        <v>18.879333569537199</v>
      </c>
      <c r="I1135" s="16">
        <f t="shared" si="213"/>
        <v>18.879357154803113</v>
      </c>
      <c r="J1135" s="13">
        <f t="shared" si="207"/>
        <v>18.486300445006936</v>
      </c>
      <c r="K1135" s="13">
        <f t="shared" si="208"/>
        <v>0.39305670979617702</v>
      </c>
      <c r="L1135" s="13">
        <f t="shared" si="209"/>
        <v>0</v>
      </c>
      <c r="M1135" s="13">
        <f t="shared" si="214"/>
        <v>4.3668460924930711E-3</v>
      </c>
      <c r="N1135" s="13">
        <f t="shared" si="210"/>
        <v>2.7074445773457041E-3</v>
      </c>
      <c r="O1135" s="13">
        <f t="shared" si="211"/>
        <v>2.7074445773457041E-3</v>
      </c>
      <c r="Q1135">
        <v>21.14131448432542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62.227203831833073</v>
      </c>
      <c r="G1136" s="13">
        <f t="shared" si="205"/>
        <v>3.9024338512243668</v>
      </c>
      <c r="H1136" s="13">
        <f t="shared" si="206"/>
        <v>58.324769980608707</v>
      </c>
      <c r="I1136" s="16">
        <f t="shared" si="213"/>
        <v>58.717826690404884</v>
      </c>
      <c r="J1136" s="13">
        <f t="shared" si="207"/>
        <v>40.629291074723987</v>
      </c>
      <c r="K1136" s="13">
        <f t="shared" si="208"/>
        <v>18.088535615680897</v>
      </c>
      <c r="L1136" s="13">
        <f t="shared" si="209"/>
        <v>6.9977576189548047</v>
      </c>
      <c r="M1136" s="13">
        <f t="shared" si="214"/>
        <v>6.9994170204699522</v>
      </c>
      <c r="N1136" s="13">
        <f t="shared" si="210"/>
        <v>4.3396385526913699</v>
      </c>
      <c r="O1136" s="13">
        <f t="shared" si="211"/>
        <v>8.2420724039157367</v>
      </c>
      <c r="Q1136">
        <v>14.304396821356541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47.764267701985702</v>
      </c>
      <c r="G1137" s="13">
        <f t="shared" si="205"/>
        <v>2.2854370279378151</v>
      </c>
      <c r="H1137" s="13">
        <f t="shared" si="206"/>
        <v>45.478830674047884</v>
      </c>
      <c r="I1137" s="16">
        <f t="shared" si="213"/>
        <v>56.569608670773974</v>
      </c>
      <c r="J1137" s="13">
        <f t="shared" si="207"/>
        <v>39.55216181823085</v>
      </c>
      <c r="K1137" s="13">
        <f t="shared" si="208"/>
        <v>17.017446852543124</v>
      </c>
      <c r="L1137" s="13">
        <f t="shared" si="209"/>
        <v>5.9187933727412654</v>
      </c>
      <c r="M1137" s="13">
        <f t="shared" si="214"/>
        <v>8.5785718405198494</v>
      </c>
      <c r="N1137" s="13">
        <f t="shared" si="210"/>
        <v>5.3187145411223069</v>
      </c>
      <c r="O1137" s="13">
        <f t="shared" si="211"/>
        <v>7.6041515690601216</v>
      </c>
      <c r="Q1137">
        <v>14.05703670296465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0</v>
      </c>
      <c r="G1138" s="13">
        <f t="shared" si="205"/>
        <v>0</v>
      </c>
      <c r="H1138" s="13">
        <f t="shared" si="206"/>
        <v>0</v>
      </c>
      <c r="I1138" s="16">
        <f t="shared" si="213"/>
        <v>11.098653479801857</v>
      </c>
      <c r="J1138" s="13">
        <f t="shared" si="207"/>
        <v>10.875138057991839</v>
      </c>
      <c r="K1138" s="13">
        <f t="shared" si="208"/>
        <v>0.22351542181001882</v>
      </c>
      <c r="L1138" s="13">
        <f t="shared" si="209"/>
        <v>0</v>
      </c>
      <c r="M1138" s="13">
        <f t="shared" si="214"/>
        <v>3.2598572993975425</v>
      </c>
      <c r="N1138" s="13">
        <f t="shared" si="210"/>
        <v>2.0211115256264764</v>
      </c>
      <c r="O1138" s="13">
        <f t="shared" si="211"/>
        <v>2.0211115256264764</v>
      </c>
      <c r="Q1138">
        <v>13.83047515777587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38.36842124132589</v>
      </c>
      <c r="G1139" s="13">
        <f t="shared" si="205"/>
        <v>1.2349550412531762</v>
      </c>
      <c r="H1139" s="13">
        <f t="shared" si="206"/>
        <v>37.133466200072718</v>
      </c>
      <c r="I1139" s="16">
        <f t="shared" si="213"/>
        <v>37.356981621882738</v>
      </c>
      <c r="J1139" s="13">
        <f t="shared" si="207"/>
        <v>30.547429612954321</v>
      </c>
      <c r="K1139" s="13">
        <f t="shared" si="208"/>
        <v>6.8095520089284172</v>
      </c>
      <c r="L1139" s="13">
        <f t="shared" si="209"/>
        <v>0</v>
      </c>
      <c r="M1139" s="13">
        <f t="shared" si="214"/>
        <v>1.2387457737710661</v>
      </c>
      <c r="N1139" s="13">
        <f t="shared" si="210"/>
        <v>0.76802237973806098</v>
      </c>
      <c r="O1139" s="13">
        <f t="shared" si="211"/>
        <v>2.002977420991237</v>
      </c>
      <c r="Q1139">
        <v>13.45415959354839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44.536838240782629</v>
      </c>
      <c r="G1140" s="13">
        <f t="shared" si="205"/>
        <v>1.9246013622546347</v>
      </c>
      <c r="H1140" s="13">
        <f t="shared" si="206"/>
        <v>42.612236878527995</v>
      </c>
      <c r="I1140" s="16">
        <f t="shared" si="213"/>
        <v>49.421788887456415</v>
      </c>
      <c r="J1140" s="13">
        <f t="shared" si="207"/>
        <v>39.227369203588616</v>
      </c>
      <c r="K1140" s="13">
        <f t="shared" si="208"/>
        <v>10.1944196838678</v>
      </c>
      <c r="L1140" s="13">
        <f t="shared" si="209"/>
        <v>0</v>
      </c>
      <c r="M1140" s="13">
        <f t="shared" si="214"/>
        <v>0.47072339403300512</v>
      </c>
      <c r="N1140" s="13">
        <f t="shared" si="210"/>
        <v>0.29184850430046316</v>
      </c>
      <c r="O1140" s="13">
        <f t="shared" si="211"/>
        <v>2.2164498665550978</v>
      </c>
      <c r="Q1140">
        <v>16.25739537318502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4.6346576015046423</v>
      </c>
      <c r="G1141" s="13">
        <f t="shared" si="205"/>
        <v>0</v>
      </c>
      <c r="H1141" s="13">
        <f t="shared" si="206"/>
        <v>4.6346576015046423</v>
      </c>
      <c r="I1141" s="16">
        <f t="shared" si="213"/>
        <v>14.829077285372442</v>
      </c>
      <c r="J1141" s="13">
        <f t="shared" si="207"/>
        <v>14.640476676364734</v>
      </c>
      <c r="K1141" s="13">
        <f t="shared" si="208"/>
        <v>0.18860060900770748</v>
      </c>
      <c r="L1141" s="13">
        <f t="shared" si="209"/>
        <v>0</v>
      </c>
      <c r="M1141" s="13">
        <f t="shared" si="214"/>
        <v>0.17887488973254195</v>
      </c>
      <c r="N1141" s="13">
        <f t="shared" si="210"/>
        <v>0.11090243163417601</v>
      </c>
      <c r="O1141" s="13">
        <f t="shared" si="211"/>
        <v>0.11090243163417601</v>
      </c>
      <c r="Q1141">
        <v>21.298787465807969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32.738536913482761</v>
      </c>
      <c r="G1142" s="13">
        <f t="shared" si="205"/>
        <v>0.60551818335223795</v>
      </c>
      <c r="H1142" s="13">
        <f t="shared" si="206"/>
        <v>32.133018730130523</v>
      </c>
      <c r="I1142" s="16">
        <f t="shared" si="213"/>
        <v>32.32161933913823</v>
      </c>
      <c r="J1142" s="13">
        <f t="shared" si="207"/>
        <v>30.416299690228858</v>
      </c>
      <c r="K1142" s="13">
        <f t="shared" si="208"/>
        <v>1.9053196489093729</v>
      </c>
      <c r="L1142" s="13">
        <f t="shared" si="209"/>
        <v>0</v>
      </c>
      <c r="M1142" s="13">
        <f t="shared" si="214"/>
        <v>6.797245809836594E-2</v>
      </c>
      <c r="N1142" s="13">
        <f t="shared" si="210"/>
        <v>4.2142924020986884E-2</v>
      </c>
      <c r="O1142" s="13">
        <f t="shared" si="211"/>
        <v>0.6476611073732248</v>
      </c>
      <c r="Q1142">
        <v>20.961598150890751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1.698423582551845</v>
      </c>
      <c r="G1143" s="13">
        <f t="shared" si="205"/>
        <v>0</v>
      </c>
      <c r="H1143" s="13">
        <f t="shared" si="206"/>
        <v>1.698423582551845</v>
      </c>
      <c r="I1143" s="16">
        <f t="shared" si="213"/>
        <v>3.6037432314612179</v>
      </c>
      <c r="J1143" s="13">
        <f t="shared" si="207"/>
        <v>3.6022584549714942</v>
      </c>
      <c r="K1143" s="13">
        <f t="shared" si="208"/>
        <v>1.4847764897236715E-3</v>
      </c>
      <c r="L1143" s="13">
        <f t="shared" si="209"/>
        <v>0</v>
      </c>
      <c r="M1143" s="13">
        <f t="shared" si="214"/>
        <v>2.5829534077379056E-2</v>
      </c>
      <c r="N1143" s="13">
        <f t="shared" si="210"/>
        <v>1.6014311127975016E-2</v>
      </c>
      <c r="O1143" s="13">
        <f t="shared" si="211"/>
        <v>1.6014311127975016E-2</v>
      </c>
      <c r="Q1143">
        <v>25.713353266274499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15.764474130641011</v>
      </c>
      <c r="G1144" s="13">
        <f t="shared" si="205"/>
        <v>0</v>
      </c>
      <c r="H1144" s="13">
        <f t="shared" si="206"/>
        <v>15.764474130641011</v>
      </c>
      <c r="I1144" s="16">
        <f t="shared" si="213"/>
        <v>15.765958907130734</v>
      </c>
      <c r="J1144" s="13">
        <f t="shared" si="207"/>
        <v>15.649816130245952</v>
      </c>
      <c r="K1144" s="13">
        <f t="shared" si="208"/>
        <v>0.11614277688478225</v>
      </c>
      <c r="L1144" s="13">
        <f t="shared" si="209"/>
        <v>0</v>
      </c>
      <c r="M1144" s="13">
        <f t="shared" si="214"/>
        <v>9.8152229494040399E-3</v>
      </c>
      <c r="N1144" s="13">
        <f t="shared" si="210"/>
        <v>6.0854382286305046E-3</v>
      </c>
      <c r="O1144" s="13">
        <f t="shared" si="211"/>
        <v>6.0854382286305046E-3</v>
      </c>
      <c r="Q1144">
        <v>26.129836000000012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20.10718982202993</v>
      </c>
      <c r="G1145" s="13">
        <f t="shared" si="205"/>
        <v>0</v>
      </c>
      <c r="H1145" s="13">
        <f t="shared" si="206"/>
        <v>20.10718982202993</v>
      </c>
      <c r="I1145" s="16">
        <f t="shared" si="213"/>
        <v>20.223332598914713</v>
      </c>
      <c r="J1145" s="13">
        <f t="shared" si="207"/>
        <v>19.987016414241921</v>
      </c>
      <c r="K1145" s="13">
        <f t="shared" si="208"/>
        <v>0.23631618467279125</v>
      </c>
      <c r="L1145" s="13">
        <f t="shared" si="209"/>
        <v>0</v>
      </c>
      <c r="M1145" s="13">
        <f t="shared" si="214"/>
        <v>3.7297847207735354E-3</v>
      </c>
      <c r="N1145" s="13">
        <f t="shared" si="210"/>
        <v>2.312466526879592E-3</v>
      </c>
      <c r="O1145" s="13">
        <f t="shared" si="211"/>
        <v>2.312466526879592E-3</v>
      </c>
      <c r="Q1145">
        <v>26.347618060008511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16.412131563824619</v>
      </c>
      <c r="G1146" s="13">
        <f t="shared" si="205"/>
        <v>0</v>
      </c>
      <c r="H1146" s="13">
        <f t="shared" si="206"/>
        <v>16.412131563824619</v>
      </c>
      <c r="I1146" s="16">
        <f t="shared" si="213"/>
        <v>16.648447748497411</v>
      </c>
      <c r="J1146" s="13">
        <f t="shared" si="207"/>
        <v>16.513900763728984</v>
      </c>
      <c r="K1146" s="13">
        <f t="shared" si="208"/>
        <v>0.13454698476842708</v>
      </c>
      <c r="L1146" s="13">
        <f t="shared" si="209"/>
        <v>0</v>
      </c>
      <c r="M1146" s="13">
        <f t="shared" si="214"/>
        <v>1.4173181938939433E-3</v>
      </c>
      <c r="N1146" s="13">
        <f t="shared" si="210"/>
        <v>8.7873728021424481E-4</v>
      </c>
      <c r="O1146" s="13">
        <f t="shared" si="211"/>
        <v>8.7873728021424481E-4</v>
      </c>
      <c r="Q1146">
        <v>26.24006537347773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0.77362879651772198</v>
      </c>
      <c r="G1147" s="13">
        <f t="shared" si="205"/>
        <v>0</v>
      </c>
      <c r="H1147" s="13">
        <f t="shared" si="206"/>
        <v>0.77362879651772198</v>
      </c>
      <c r="I1147" s="16">
        <f t="shared" si="213"/>
        <v>0.90817578128614906</v>
      </c>
      <c r="J1147" s="13">
        <f t="shared" si="207"/>
        <v>0.90814208094423055</v>
      </c>
      <c r="K1147" s="13">
        <f t="shared" si="208"/>
        <v>3.3700341918518895E-5</v>
      </c>
      <c r="L1147" s="13">
        <f t="shared" si="209"/>
        <v>0</v>
      </c>
      <c r="M1147" s="13">
        <f t="shared" si="214"/>
        <v>5.3858091367969851E-4</v>
      </c>
      <c r="N1147" s="13">
        <f t="shared" si="210"/>
        <v>3.3392016648141305E-4</v>
      </c>
      <c r="O1147" s="13">
        <f t="shared" si="211"/>
        <v>3.3392016648141305E-4</v>
      </c>
      <c r="Q1147">
        <v>23.21511206638867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32.239753960281028</v>
      </c>
      <c r="G1148" s="13">
        <f t="shared" si="205"/>
        <v>0.54975285025557596</v>
      </c>
      <c r="H1148" s="13">
        <f t="shared" si="206"/>
        <v>31.690001110025452</v>
      </c>
      <c r="I1148" s="16">
        <f t="shared" si="213"/>
        <v>31.690034810367372</v>
      </c>
      <c r="J1148" s="13">
        <f t="shared" si="207"/>
        <v>29.45671473136257</v>
      </c>
      <c r="K1148" s="13">
        <f t="shared" si="208"/>
        <v>2.2333200790048018</v>
      </c>
      <c r="L1148" s="13">
        <f t="shared" si="209"/>
        <v>0</v>
      </c>
      <c r="M1148" s="13">
        <f t="shared" si="214"/>
        <v>2.0466074719828546E-4</v>
      </c>
      <c r="N1148" s="13">
        <f t="shared" si="210"/>
        <v>1.2688966326293699E-4</v>
      </c>
      <c r="O1148" s="13">
        <f t="shared" si="211"/>
        <v>0.54987973991883887</v>
      </c>
      <c r="Q1148">
        <v>19.29020181048875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35.692916500513547</v>
      </c>
      <c r="G1149" s="13">
        <f t="shared" si="205"/>
        <v>0.93582610728426685</v>
      </c>
      <c r="H1149" s="13">
        <f t="shared" si="206"/>
        <v>34.757090393229284</v>
      </c>
      <c r="I1149" s="16">
        <f t="shared" si="213"/>
        <v>36.990410472234089</v>
      </c>
      <c r="J1149" s="13">
        <f t="shared" si="207"/>
        <v>31.169613428639309</v>
      </c>
      <c r="K1149" s="13">
        <f t="shared" si="208"/>
        <v>5.82079704359478</v>
      </c>
      <c r="L1149" s="13">
        <f t="shared" si="209"/>
        <v>0</v>
      </c>
      <c r="M1149" s="13">
        <f t="shared" si="214"/>
        <v>7.777108393534847E-5</v>
      </c>
      <c r="N1149" s="13">
        <f t="shared" si="210"/>
        <v>4.821807203991605E-5</v>
      </c>
      <c r="O1149" s="13">
        <f t="shared" si="211"/>
        <v>0.93587432535630677</v>
      </c>
      <c r="Q1149">
        <v>14.710436547956981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51.146690088105167</v>
      </c>
      <c r="G1150" s="13">
        <f t="shared" si="205"/>
        <v>2.6636013373328686</v>
      </c>
      <c r="H1150" s="13">
        <f t="shared" si="206"/>
        <v>48.483088750772296</v>
      </c>
      <c r="I1150" s="16">
        <f t="shared" si="213"/>
        <v>54.303885794367076</v>
      </c>
      <c r="J1150" s="13">
        <f t="shared" si="207"/>
        <v>38.69520239070178</v>
      </c>
      <c r="K1150" s="13">
        <f t="shared" si="208"/>
        <v>15.608683403665296</v>
      </c>
      <c r="L1150" s="13">
        <f t="shared" si="209"/>
        <v>4.499671592153474</v>
      </c>
      <c r="M1150" s="13">
        <f t="shared" si="214"/>
        <v>4.4997011451653695</v>
      </c>
      <c r="N1150" s="13">
        <f t="shared" si="210"/>
        <v>2.789814710002529</v>
      </c>
      <c r="O1150" s="13">
        <f t="shared" si="211"/>
        <v>5.4534160473353976</v>
      </c>
      <c r="Q1150">
        <v>14.012741593548389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0.1083095582770717</v>
      </c>
      <c r="G1151" s="13">
        <f t="shared" si="205"/>
        <v>0</v>
      </c>
      <c r="H1151" s="13">
        <f t="shared" si="206"/>
        <v>0.1083095582770717</v>
      </c>
      <c r="I1151" s="16">
        <f t="shared" si="213"/>
        <v>11.217321369788893</v>
      </c>
      <c r="J1151" s="13">
        <f t="shared" si="207"/>
        <v>11.008446871176783</v>
      </c>
      <c r="K1151" s="13">
        <f t="shared" si="208"/>
        <v>0.2088744986121096</v>
      </c>
      <c r="L1151" s="13">
        <f t="shared" si="209"/>
        <v>0</v>
      </c>
      <c r="M1151" s="13">
        <f t="shared" si="214"/>
        <v>1.7098864351628404</v>
      </c>
      <c r="N1151" s="13">
        <f t="shared" si="210"/>
        <v>1.0601295898009611</v>
      </c>
      <c r="O1151" s="13">
        <f t="shared" si="211"/>
        <v>1.0601295898009611</v>
      </c>
      <c r="Q1151">
        <v>14.567194944906859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0.1018836308983677</v>
      </c>
      <c r="G1152" s="13">
        <f t="shared" si="205"/>
        <v>0</v>
      </c>
      <c r="H1152" s="13">
        <f t="shared" si="206"/>
        <v>0.1018836308983677</v>
      </c>
      <c r="I1152" s="16">
        <f t="shared" si="213"/>
        <v>0.31075812951047732</v>
      </c>
      <c r="J1152" s="13">
        <f t="shared" si="207"/>
        <v>0.31075573137117152</v>
      </c>
      <c r="K1152" s="13">
        <f t="shared" si="208"/>
        <v>2.3981393058036815E-6</v>
      </c>
      <c r="L1152" s="13">
        <f t="shared" si="209"/>
        <v>0</v>
      </c>
      <c r="M1152" s="13">
        <f t="shared" si="214"/>
        <v>0.64975684536187939</v>
      </c>
      <c r="N1152" s="13">
        <f t="shared" si="210"/>
        <v>0.40284924412436524</v>
      </c>
      <c r="O1152" s="13">
        <f t="shared" si="211"/>
        <v>0.40284924412436524</v>
      </c>
      <c r="Q1152">
        <v>19.151497760359629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2.2243818557534141</v>
      </c>
      <c r="G1153" s="13">
        <f t="shared" si="205"/>
        <v>0</v>
      </c>
      <c r="H1153" s="13">
        <f t="shared" si="206"/>
        <v>2.2243818557534141</v>
      </c>
      <c r="I1153" s="16">
        <f t="shared" si="213"/>
        <v>2.2243842538927199</v>
      </c>
      <c r="J1153" s="13">
        <f t="shared" si="207"/>
        <v>2.2238630102477339</v>
      </c>
      <c r="K1153" s="13">
        <f t="shared" si="208"/>
        <v>5.212436449859581E-4</v>
      </c>
      <c r="L1153" s="13">
        <f t="shared" si="209"/>
        <v>0</v>
      </c>
      <c r="M1153" s="13">
        <f t="shared" si="214"/>
        <v>0.24690760123751415</v>
      </c>
      <c r="N1153" s="13">
        <f t="shared" si="210"/>
        <v>0.15308271276725877</v>
      </c>
      <c r="O1153" s="13">
        <f t="shared" si="211"/>
        <v>0.15308271276725877</v>
      </c>
      <c r="Q1153">
        <v>22.848216695166531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36.504823978158917</v>
      </c>
      <c r="G1154" s="13">
        <f t="shared" si="205"/>
        <v>1.0265996404291591</v>
      </c>
      <c r="H1154" s="13">
        <f t="shared" si="206"/>
        <v>35.478224337729756</v>
      </c>
      <c r="I1154" s="16">
        <f t="shared" si="213"/>
        <v>35.478745581374739</v>
      </c>
      <c r="J1154" s="13">
        <f t="shared" si="207"/>
        <v>32.851393257672797</v>
      </c>
      <c r="K1154" s="13">
        <f t="shared" si="208"/>
        <v>2.6273523237019418</v>
      </c>
      <c r="L1154" s="13">
        <f t="shared" si="209"/>
        <v>0</v>
      </c>
      <c r="M1154" s="13">
        <f t="shared" si="214"/>
        <v>9.3824888470255385E-2</v>
      </c>
      <c r="N1154" s="13">
        <f t="shared" si="210"/>
        <v>5.8171430851558341E-2</v>
      </c>
      <c r="O1154" s="13">
        <f t="shared" si="211"/>
        <v>1.0847710712807175</v>
      </c>
      <c r="Q1154">
        <v>20.49343320889502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0.16039958981513219</v>
      </c>
      <c r="G1155" s="13">
        <f t="shared" si="205"/>
        <v>0</v>
      </c>
      <c r="H1155" s="13">
        <f t="shared" si="206"/>
        <v>0.16039958981513219</v>
      </c>
      <c r="I1155" s="16">
        <f t="shared" si="213"/>
        <v>2.7877519135170741</v>
      </c>
      <c r="J1155" s="13">
        <f t="shared" si="207"/>
        <v>2.7868750867574534</v>
      </c>
      <c r="K1155" s="13">
        <f t="shared" si="208"/>
        <v>8.7682675962064138E-4</v>
      </c>
      <c r="L1155" s="13">
        <f t="shared" si="209"/>
        <v>0</v>
      </c>
      <c r="M1155" s="13">
        <f t="shared" si="214"/>
        <v>3.5653457618697044E-2</v>
      </c>
      <c r="N1155" s="13">
        <f t="shared" si="210"/>
        <v>2.2105143723592166E-2</v>
      </c>
      <c r="O1155" s="13">
        <f t="shared" si="211"/>
        <v>2.2105143723592166E-2</v>
      </c>
      <c r="Q1155">
        <v>23.96658777846271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4.2944922268392274</v>
      </c>
      <c r="G1156" s="13">
        <f t="shared" si="205"/>
        <v>0</v>
      </c>
      <c r="H1156" s="13">
        <f t="shared" si="206"/>
        <v>4.2944922268392274</v>
      </c>
      <c r="I1156" s="16">
        <f t="shared" si="213"/>
        <v>4.295369053598848</v>
      </c>
      <c r="J1156" s="13">
        <f t="shared" si="207"/>
        <v>4.2925798646088458</v>
      </c>
      <c r="K1156" s="13">
        <f t="shared" si="208"/>
        <v>2.7891889900022449E-3</v>
      </c>
      <c r="L1156" s="13">
        <f t="shared" si="209"/>
        <v>0</v>
      </c>
      <c r="M1156" s="13">
        <f t="shared" si="214"/>
        <v>1.3548313895104878E-2</v>
      </c>
      <c r="N1156" s="13">
        <f t="shared" si="210"/>
        <v>8.3999546149650245E-3</v>
      </c>
      <c r="O1156" s="13">
        <f t="shared" si="211"/>
        <v>8.3999546149650245E-3</v>
      </c>
      <c r="Q1156">
        <v>24.963428251478259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6.3875349374333688</v>
      </c>
      <c r="G1157" s="13">
        <f t="shared" si="205"/>
        <v>0</v>
      </c>
      <c r="H1157" s="13">
        <f t="shared" si="206"/>
        <v>6.3875349374333688</v>
      </c>
      <c r="I1157" s="16">
        <f t="shared" si="213"/>
        <v>6.390324126423371</v>
      </c>
      <c r="J1157" s="13">
        <f t="shared" si="207"/>
        <v>6.3818813142991004</v>
      </c>
      <c r="K1157" s="13">
        <f t="shared" si="208"/>
        <v>8.44281212427056E-3</v>
      </c>
      <c r="L1157" s="13">
        <f t="shared" si="209"/>
        <v>0</v>
      </c>
      <c r="M1157" s="13">
        <f t="shared" si="214"/>
        <v>5.1483592801398539E-3</v>
      </c>
      <c r="N1157" s="13">
        <f t="shared" si="210"/>
        <v>3.1919827536867093E-3</v>
      </c>
      <c r="O1157" s="13">
        <f t="shared" si="211"/>
        <v>3.1919827536867093E-3</v>
      </c>
      <c r="Q1157">
        <v>25.561973000000009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13.539147910655419</v>
      </c>
      <c r="G1158" s="13">
        <f t="shared" ref="G1158:G1221" si="216">IF((F1158-$J$2)&gt;0,$I$2*(F1158-$J$2),0)</f>
        <v>0</v>
      </c>
      <c r="H1158" s="13">
        <f t="shared" ref="H1158:H1221" si="217">F1158-G1158</f>
        <v>13.539147910655419</v>
      </c>
      <c r="I1158" s="16">
        <f t="shared" si="213"/>
        <v>13.54759072277969</v>
      </c>
      <c r="J1158" s="13">
        <f t="shared" ref="J1158:J1221" si="218">I1158/SQRT(1+(I1158/($K$2*(300+(25*Q1158)+0.05*(Q1158)^3)))^2)</f>
        <v>13.4581098794028</v>
      </c>
      <c r="K1158" s="13">
        <f t="shared" ref="K1158:K1221" si="219">I1158-J1158</f>
        <v>8.9480843376890107E-2</v>
      </c>
      <c r="L1158" s="13">
        <f t="shared" ref="L1158:L1221" si="220">IF(K1158&gt;$N$2,(K1158-$N$2)/$L$2,0)</f>
        <v>0</v>
      </c>
      <c r="M1158" s="13">
        <f t="shared" si="214"/>
        <v>1.9563765264531447E-3</v>
      </c>
      <c r="N1158" s="13">
        <f t="shared" ref="N1158:N1221" si="221">$M$2*M1158</f>
        <v>1.2129534464009497E-3</v>
      </c>
      <c r="O1158" s="13">
        <f t="shared" ref="O1158:O1221" si="222">N1158+G1158</f>
        <v>1.2129534464009497E-3</v>
      </c>
      <c r="Q1158">
        <v>24.739267667338211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4.2952269163450376</v>
      </c>
      <c r="G1159" s="13">
        <f t="shared" si="216"/>
        <v>0</v>
      </c>
      <c r="H1159" s="13">
        <f t="shared" si="217"/>
        <v>4.2952269163450376</v>
      </c>
      <c r="I1159" s="16">
        <f t="shared" ref="I1159:I1222" si="224">H1159+K1158-L1158</f>
        <v>4.3847077597219277</v>
      </c>
      <c r="J1159" s="13">
        <f t="shared" si="218"/>
        <v>4.3810037589995225</v>
      </c>
      <c r="K1159" s="13">
        <f t="shared" si="219"/>
        <v>3.7040007224051763E-3</v>
      </c>
      <c r="L1159" s="13">
        <f t="shared" si="220"/>
        <v>0</v>
      </c>
      <c r="M1159" s="13">
        <f t="shared" ref="M1159:M1222" si="225">L1159+M1158-N1158</f>
        <v>7.4342308005219491E-4</v>
      </c>
      <c r="N1159" s="13">
        <f t="shared" si="221"/>
        <v>4.6092230963236082E-4</v>
      </c>
      <c r="O1159" s="13">
        <f t="shared" si="222"/>
        <v>4.6092230963236082E-4</v>
      </c>
      <c r="Q1159">
        <v>23.374870326940592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8.9681719831590225</v>
      </c>
      <c r="G1160" s="13">
        <f t="shared" si="216"/>
        <v>0</v>
      </c>
      <c r="H1160" s="13">
        <f t="shared" si="217"/>
        <v>8.9681719831590225</v>
      </c>
      <c r="I1160" s="16">
        <f t="shared" si="224"/>
        <v>8.9718759838814286</v>
      </c>
      <c r="J1160" s="13">
        <f t="shared" si="218"/>
        <v>8.9099763922792707</v>
      </c>
      <c r="K1160" s="13">
        <f t="shared" si="219"/>
        <v>6.1899591602157855E-2</v>
      </c>
      <c r="L1160" s="13">
        <f t="shared" si="220"/>
        <v>0</v>
      </c>
      <c r="M1160" s="13">
        <f t="shared" si="225"/>
        <v>2.8250077041983408E-4</v>
      </c>
      <c r="N1160" s="13">
        <f t="shared" si="221"/>
        <v>1.7515047766029714E-4</v>
      </c>
      <c r="O1160" s="13">
        <f t="shared" si="222"/>
        <v>1.7515047766029714E-4</v>
      </c>
      <c r="Q1160">
        <v>18.583235807815921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103.43673673578461</v>
      </c>
      <c r="G1161" s="13">
        <f t="shared" si="216"/>
        <v>8.5097752096152988</v>
      </c>
      <c r="H1161" s="13">
        <f t="shared" si="217"/>
        <v>94.926961526169308</v>
      </c>
      <c r="I1161" s="16">
        <f t="shared" si="224"/>
        <v>94.988861117771464</v>
      </c>
      <c r="J1161" s="13">
        <f t="shared" si="218"/>
        <v>50.47946715642523</v>
      </c>
      <c r="K1161" s="13">
        <f t="shared" si="219"/>
        <v>44.509393961346234</v>
      </c>
      <c r="L1161" s="13">
        <f t="shared" si="220"/>
        <v>33.612882798434129</v>
      </c>
      <c r="M1161" s="13">
        <f t="shared" si="225"/>
        <v>33.612990148726887</v>
      </c>
      <c r="N1161" s="13">
        <f t="shared" si="221"/>
        <v>20.840053892210669</v>
      </c>
      <c r="O1161" s="13">
        <f t="shared" si="222"/>
        <v>29.349829101825968</v>
      </c>
      <c r="Q1161">
        <v>15.127773664037431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135.62775544404931</v>
      </c>
      <c r="G1162" s="13">
        <f t="shared" si="216"/>
        <v>12.108821386843445</v>
      </c>
      <c r="H1162" s="13">
        <f t="shared" si="217"/>
        <v>123.51893405720587</v>
      </c>
      <c r="I1162" s="16">
        <f t="shared" si="224"/>
        <v>134.41544522011796</v>
      </c>
      <c r="J1162" s="13">
        <f t="shared" si="218"/>
        <v>51.018466738860219</v>
      </c>
      <c r="K1162" s="13">
        <f t="shared" si="219"/>
        <v>83.396978481257747</v>
      </c>
      <c r="L1162" s="13">
        <f t="shared" si="220"/>
        <v>72.786399282421911</v>
      </c>
      <c r="M1162" s="13">
        <f t="shared" si="225"/>
        <v>85.559335538938114</v>
      </c>
      <c r="N1162" s="13">
        <f t="shared" si="221"/>
        <v>53.046788034141628</v>
      </c>
      <c r="O1162" s="13">
        <f t="shared" si="222"/>
        <v>65.155609420985073</v>
      </c>
      <c r="Q1162">
        <v>14.010785593548389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22.316243177671911</v>
      </c>
      <c r="G1163" s="13">
        <f t="shared" si="216"/>
        <v>0</v>
      </c>
      <c r="H1163" s="13">
        <f t="shared" si="217"/>
        <v>22.316243177671911</v>
      </c>
      <c r="I1163" s="16">
        <f t="shared" si="224"/>
        <v>32.926822376507744</v>
      </c>
      <c r="J1163" s="13">
        <f t="shared" si="218"/>
        <v>28.297333675030842</v>
      </c>
      <c r="K1163" s="13">
        <f t="shared" si="219"/>
        <v>4.6294887014769017</v>
      </c>
      <c r="L1163" s="13">
        <f t="shared" si="220"/>
        <v>0</v>
      </c>
      <c r="M1163" s="13">
        <f t="shared" si="225"/>
        <v>32.512547504796487</v>
      </c>
      <c r="N1163" s="13">
        <f t="shared" si="221"/>
        <v>20.157779452973823</v>
      </c>
      <c r="O1163" s="13">
        <f t="shared" si="222"/>
        <v>20.157779452973823</v>
      </c>
      <c r="Q1163">
        <v>14.062768289515089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34.732104450806062</v>
      </c>
      <c r="G1164" s="13">
        <f t="shared" si="216"/>
        <v>0.82840462535251747</v>
      </c>
      <c r="H1164" s="13">
        <f t="shared" si="217"/>
        <v>33.903699825453543</v>
      </c>
      <c r="I1164" s="16">
        <f t="shared" si="224"/>
        <v>38.533188526930445</v>
      </c>
      <c r="J1164" s="13">
        <f t="shared" si="218"/>
        <v>32.981179777719831</v>
      </c>
      <c r="K1164" s="13">
        <f t="shared" si="219"/>
        <v>5.5520087492106143</v>
      </c>
      <c r="L1164" s="13">
        <f t="shared" si="220"/>
        <v>0</v>
      </c>
      <c r="M1164" s="13">
        <f t="shared" si="225"/>
        <v>12.354768051822663</v>
      </c>
      <c r="N1164" s="13">
        <f t="shared" si="221"/>
        <v>7.6599561921300516</v>
      </c>
      <c r="O1164" s="13">
        <f t="shared" si="222"/>
        <v>8.4883608174825689</v>
      </c>
      <c r="Q1164">
        <v>16.099500578521141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36.663023424785983</v>
      </c>
      <c r="G1165" s="13">
        <f t="shared" si="216"/>
        <v>1.0442867822615662</v>
      </c>
      <c r="H1165" s="13">
        <f t="shared" si="217"/>
        <v>35.618736642524418</v>
      </c>
      <c r="I1165" s="16">
        <f t="shared" si="224"/>
        <v>41.170745391735032</v>
      </c>
      <c r="J1165" s="13">
        <f t="shared" si="218"/>
        <v>35.673090979151702</v>
      </c>
      <c r="K1165" s="13">
        <f t="shared" si="219"/>
        <v>5.49765441258333</v>
      </c>
      <c r="L1165" s="13">
        <f t="shared" si="220"/>
        <v>0</v>
      </c>
      <c r="M1165" s="13">
        <f t="shared" si="225"/>
        <v>4.6948118596926118</v>
      </c>
      <c r="N1165" s="13">
        <f t="shared" si="221"/>
        <v>2.9107833530094194</v>
      </c>
      <c r="O1165" s="13">
        <f t="shared" si="222"/>
        <v>3.9550701352709856</v>
      </c>
      <c r="Q1165">
        <v>17.71433469246087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4.3128476107551652</v>
      </c>
      <c r="G1166" s="13">
        <f t="shared" si="216"/>
        <v>0</v>
      </c>
      <c r="H1166" s="13">
        <f t="shared" si="217"/>
        <v>4.3128476107551652</v>
      </c>
      <c r="I1166" s="16">
        <f t="shared" si="224"/>
        <v>9.8105020233384952</v>
      </c>
      <c r="J1166" s="13">
        <f t="shared" si="218"/>
        <v>9.7331703904410389</v>
      </c>
      <c r="K1166" s="13">
        <f t="shared" si="219"/>
        <v>7.7331632897456259E-2</v>
      </c>
      <c r="L1166" s="13">
        <f t="shared" si="220"/>
        <v>0</v>
      </c>
      <c r="M1166" s="13">
        <f t="shared" si="225"/>
        <v>1.7840285066831925</v>
      </c>
      <c r="N1166" s="13">
        <f t="shared" si="221"/>
        <v>1.1060976741435793</v>
      </c>
      <c r="O1166" s="13">
        <f t="shared" si="222"/>
        <v>1.1060976741435793</v>
      </c>
      <c r="Q1166">
        <v>18.89408127980894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45.080274387012118</v>
      </c>
      <c r="G1167" s="13">
        <f t="shared" si="216"/>
        <v>1.9853590475699086</v>
      </c>
      <c r="H1167" s="13">
        <f t="shared" si="217"/>
        <v>43.09491533944221</v>
      </c>
      <c r="I1167" s="16">
        <f t="shared" si="224"/>
        <v>43.172246972339664</v>
      </c>
      <c r="J1167" s="13">
        <f t="shared" si="218"/>
        <v>40.107834083987861</v>
      </c>
      <c r="K1167" s="13">
        <f t="shared" si="219"/>
        <v>3.0644128883518036</v>
      </c>
      <c r="L1167" s="13">
        <f t="shared" si="220"/>
        <v>0</v>
      </c>
      <c r="M1167" s="13">
        <f t="shared" si="225"/>
        <v>0.67793083253961317</v>
      </c>
      <c r="N1167" s="13">
        <f t="shared" si="221"/>
        <v>0.42031711617456019</v>
      </c>
      <c r="O1167" s="13">
        <f t="shared" si="222"/>
        <v>2.4056761637444688</v>
      </c>
      <c r="Q1167">
        <v>23.611210963710551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8.2850551781569557</v>
      </c>
      <c r="G1168" s="13">
        <f t="shared" si="216"/>
        <v>0</v>
      </c>
      <c r="H1168" s="13">
        <f t="shared" si="217"/>
        <v>8.2850551781569557</v>
      </c>
      <c r="I1168" s="16">
        <f t="shared" si="224"/>
        <v>11.349468066508759</v>
      </c>
      <c r="J1168" s="13">
        <f t="shared" si="218"/>
        <v>11.302236066637434</v>
      </c>
      <c r="K1168" s="13">
        <f t="shared" si="219"/>
        <v>4.7231999871325314E-2</v>
      </c>
      <c r="L1168" s="13">
        <f t="shared" si="220"/>
        <v>0</v>
      </c>
      <c r="M1168" s="13">
        <f t="shared" si="225"/>
        <v>0.25761371636505298</v>
      </c>
      <c r="N1168" s="13">
        <f t="shared" si="221"/>
        <v>0.15972050414633285</v>
      </c>
      <c r="O1168" s="13">
        <f t="shared" si="222"/>
        <v>0.15972050414633285</v>
      </c>
      <c r="Q1168">
        <v>25.541257442283332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2.2714977957220688</v>
      </c>
      <c r="G1169" s="13">
        <f t="shared" si="216"/>
        <v>0</v>
      </c>
      <c r="H1169" s="13">
        <f t="shared" si="217"/>
        <v>2.2714977957220688</v>
      </c>
      <c r="I1169" s="16">
        <f t="shared" si="224"/>
        <v>2.3187297955933941</v>
      </c>
      <c r="J1169" s="13">
        <f t="shared" si="218"/>
        <v>2.3183945601182256</v>
      </c>
      <c r="K1169" s="13">
        <f t="shared" si="219"/>
        <v>3.3523547516844943E-4</v>
      </c>
      <c r="L1169" s="13">
        <f t="shared" si="220"/>
        <v>0</v>
      </c>
      <c r="M1169" s="13">
        <f t="shared" si="225"/>
        <v>9.7893212218720133E-2</v>
      </c>
      <c r="N1169" s="13">
        <f t="shared" si="221"/>
        <v>6.0693791575606483E-2</v>
      </c>
      <c r="O1169" s="13">
        <f t="shared" si="222"/>
        <v>6.0693791575606483E-2</v>
      </c>
      <c r="Q1169">
        <v>26.915160000000011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47.520786027655667</v>
      </c>
      <c r="G1170" s="13">
        <f t="shared" si="216"/>
        <v>2.2582150938584928</v>
      </c>
      <c r="H1170" s="13">
        <f t="shared" si="217"/>
        <v>45.262570933797171</v>
      </c>
      <c r="I1170" s="16">
        <f t="shared" si="224"/>
        <v>45.262906169272341</v>
      </c>
      <c r="J1170" s="13">
        <f t="shared" si="218"/>
        <v>42.299050929588525</v>
      </c>
      <c r="K1170" s="13">
        <f t="shared" si="219"/>
        <v>2.9638552396838165</v>
      </c>
      <c r="L1170" s="13">
        <f t="shared" si="220"/>
        <v>0</v>
      </c>
      <c r="M1170" s="13">
        <f t="shared" si="225"/>
        <v>3.719942064311365E-2</v>
      </c>
      <c r="N1170" s="13">
        <f t="shared" si="221"/>
        <v>2.3063640798730464E-2</v>
      </c>
      <c r="O1170" s="13">
        <f t="shared" si="222"/>
        <v>2.2812787346572234</v>
      </c>
      <c r="Q1170">
        <v>24.928756536863741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54.410199790932907</v>
      </c>
      <c r="G1171" s="13">
        <f t="shared" si="216"/>
        <v>3.0284708752233733</v>
      </c>
      <c r="H1171" s="13">
        <f t="shared" si="217"/>
        <v>51.38172891570953</v>
      </c>
      <c r="I1171" s="16">
        <f t="shared" si="224"/>
        <v>54.345584155393347</v>
      </c>
      <c r="J1171" s="13">
        <f t="shared" si="218"/>
        <v>44.252209639346425</v>
      </c>
      <c r="K1171" s="13">
        <f t="shared" si="219"/>
        <v>10.093374516046921</v>
      </c>
      <c r="L1171" s="13">
        <f t="shared" si="220"/>
        <v>0</v>
      </c>
      <c r="M1171" s="13">
        <f t="shared" si="225"/>
        <v>1.4135779844383186E-2</v>
      </c>
      <c r="N1171" s="13">
        <f t="shared" si="221"/>
        <v>8.7641835035175749E-3</v>
      </c>
      <c r="O1171" s="13">
        <f t="shared" si="222"/>
        <v>3.0372350587268908</v>
      </c>
      <c r="Q1171">
        <v>18.63002342914692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36.425867887056427</v>
      </c>
      <c r="G1172" s="13">
        <f t="shared" si="216"/>
        <v>1.0177721279969931</v>
      </c>
      <c r="H1172" s="13">
        <f t="shared" si="217"/>
        <v>35.408095759059435</v>
      </c>
      <c r="I1172" s="16">
        <f t="shared" si="224"/>
        <v>45.501470275106357</v>
      </c>
      <c r="J1172" s="13">
        <f t="shared" si="218"/>
        <v>36.997194751323349</v>
      </c>
      <c r="K1172" s="13">
        <f t="shared" si="219"/>
        <v>8.5042755237830079</v>
      </c>
      <c r="L1172" s="13">
        <f t="shared" si="220"/>
        <v>0</v>
      </c>
      <c r="M1172" s="13">
        <f t="shared" si="225"/>
        <v>5.3715963408656111E-3</v>
      </c>
      <c r="N1172" s="13">
        <f t="shared" si="221"/>
        <v>3.3303897313366787E-3</v>
      </c>
      <c r="O1172" s="13">
        <f t="shared" si="222"/>
        <v>1.0211025177283297</v>
      </c>
      <c r="Q1172">
        <v>16.04933284799819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14.215179108820379</v>
      </c>
      <c r="G1173" s="13">
        <f t="shared" si="216"/>
        <v>0</v>
      </c>
      <c r="H1173" s="13">
        <f t="shared" si="217"/>
        <v>14.215179108820379</v>
      </c>
      <c r="I1173" s="16">
        <f t="shared" si="224"/>
        <v>22.719454632603387</v>
      </c>
      <c r="J1173" s="13">
        <f t="shared" si="218"/>
        <v>21.129414331678873</v>
      </c>
      <c r="K1173" s="13">
        <f t="shared" si="219"/>
        <v>1.5900403009245139</v>
      </c>
      <c r="L1173" s="13">
        <f t="shared" si="220"/>
        <v>0</v>
      </c>
      <c r="M1173" s="13">
        <f t="shared" si="225"/>
        <v>2.0412066095289324E-3</v>
      </c>
      <c r="N1173" s="13">
        <f t="shared" si="221"/>
        <v>1.2655480979079381E-3</v>
      </c>
      <c r="O1173" s="13">
        <f t="shared" si="222"/>
        <v>1.2655480979079381E-3</v>
      </c>
      <c r="Q1173">
        <v>14.61223537836436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60.399986310648274</v>
      </c>
      <c r="G1174" s="13">
        <f t="shared" si="216"/>
        <v>3.6981458075876481</v>
      </c>
      <c r="H1174" s="13">
        <f t="shared" si="217"/>
        <v>56.701840503060623</v>
      </c>
      <c r="I1174" s="16">
        <f t="shared" si="224"/>
        <v>58.291880803985137</v>
      </c>
      <c r="J1174" s="13">
        <f t="shared" si="218"/>
        <v>39.932523618458831</v>
      </c>
      <c r="K1174" s="13">
        <f t="shared" si="219"/>
        <v>18.359357185526306</v>
      </c>
      <c r="L1174" s="13">
        <f t="shared" si="220"/>
        <v>7.2705704809911831</v>
      </c>
      <c r="M1174" s="13">
        <f t="shared" si="225"/>
        <v>7.2713461395028043</v>
      </c>
      <c r="N1174" s="13">
        <f t="shared" si="221"/>
        <v>4.5082346064917385</v>
      </c>
      <c r="O1174" s="13">
        <f t="shared" si="222"/>
        <v>8.206380414079387</v>
      </c>
      <c r="Q1174">
        <v>13.923782848945979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47.389535576790372</v>
      </c>
      <c r="G1175" s="13">
        <f t="shared" si="216"/>
        <v>2.2435409253356764</v>
      </c>
      <c r="H1175" s="13">
        <f t="shared" si="217"/>
        <v>45.145994651454693</v>
      </c>
      <c r="I1175" s="16">
        <f t="shared" si="224"/>
        <v>56.234781355989817</v>
      </c>
      <c r="J1175" s="13">
        <f t="shared" si="218"/>
        <v>39.396594812116213</v>
      </c>
      <c r="K1175" s="13">
        <f t="shared" si="219"/>
        <v>16.838186543873604</v>
      </c>
      <c r="L1175" s="13">
        <f t="shared" si="220"/>
        <v>5.7382150019505938</v>
      </c>
      <c r="M1175" s="13">
        <f t="shared" si="225"/>
        <v>8.5013265349616596</v>
      </c>
      <c r="N1175" s="13">
        <f t="shared" si="221"/>
        <v>5.2708224516762288</v>
      </c>
      <c r="O1175" s="13">
        <f t="shared" si="222"/>
        <v>7.5143633770119056</v>
      </c>
      <c r="Q1175">
        <v>14.027742593548391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10.71641595111196</v>
      </c>
      <c r="G1176" s="13">
        <f t="shared" si="216"/>
        <v>0</v>
      </c>
      <c r="H1176" s="13">
        <f t="shared" si="217"/>
        <v>10.71641595111196</v>
      </c>
      <c r="I1176" s="16">
        <f t="shared" si="224"/>
        <v>21.816387493034973</v>
      </c>
      <c r="J1176" s="13">
        <f t="shared" si="218"/>
        <v>20.667171890380168</v>
      </c>
      <c r="K1176" s="13">
        <f t="shared" si="219"/>
        <v>1.1492156026548059</v>
      </c>
      <c r="L1176" s="13">
        <f t="shared" si="220"/>
        <v>0</v>
      </c>
      <c r="M1176" s="13">
        <f t="shared" si="225"/>
        <v>3.2305040832854308</v>
      </c>
      <c r="N1176" s="13">
        <f t="shared" si="221"/>
        <v>2.0029125316369671</v>
      </c>
      <c r="O1176" s="13">
        <f t="shared" si="222"/>
        <v>2.0029125316369671</v>
      </c>
      <c r="Q1176">
        <v>16.266045247957361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18.920201975483241</v>
      </c>
      <c r="G1177" s="13">
        <f t="shared" si="216"/>
        <v>0</v>
      </c>
      <c r="H1177" s="13">
        <f t="shared" si="217"/>
        <v>18.920201975483241</v>
      </c>
      <c r="I1177" s="16">
        <f t="shared" si="224"/>
        <v>20.069417578138047</v>
      </c>
      <c r="J1177" s="13">
        <f t="shared" si="218"/>
        <v>19.458955477951747</v>
      </c>
      <c r="K1177" s="13">
        <f t="shared" si="219"/>
        <v>0.6104621001863002</v>
      </c>
      <c r="L1177" s="13">
        <f t="shared" si="220"/>
        <v>0</v>
      </c>
      <c r="M1177" s="13">
        <f t="shared" si="225"/>
        <v>1.2275915516484637</v>
      </c>
      <c r="N1177" s="13">
        <f t="shared" si="221"/>
        <v>0.76110676202204752</v>
      </c>
      <c r="O1177" s="13">
        <f t="shared" si="222"/>
        <v>0.76110676202204752</v>
      </c>
      <c r="Q1177">
        <v>19.222754975135789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39.73993609585829</v>
      </c>
      <c r="G1178" s="13">
        <f t="shared" si="216"/>
        <v>1.3882942486560519</v>
      </c>
      <c r="H1178" s="13">
        <f t="shared" si="217"/>
        <v>38.351641847202238</v>
      </c>
      <c r="I1178" s="16">
        <f t="shared" si="224"/>
        <v>38.962103947388542</v>
      </c>
      <c r="J1178" s="13">
        <f t="shared" si="218"/>
        <v>36.496848757899215</v>
      </c>
      <c r="K1178" s="13">
        <f t="shared" si="219"/>
        <v>2.4652551894893264</v>
      </c>
      <c r="L1178" s="13">
        <f t="shared" si="220"/>
        <v>0</v>
      </c>
      <c r="M1178" s="13">
        <f t="shared" si="225"/>
        <v>0.46648478962641615</v>
      </c>
      <c r="N1178" s="13">
        <f t="shared" si="221"/>
        <v>0.28922056956837799</v>
      </c>
      <c r="O1178" s="13">
        <f t="shared" si="222"/>
        <v>1.6775148182244299</v>
      </c>
      <c r="Q1178">
        <v>23.057934319978202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1.045562990659217</v>
      </c>
      <c r="G1179" s="13">
        <f t="shared" si="216"/>
        <v>0</v>
      </c>
      <c r="H1179" s="13">
        <f t="shared" si="217"/>
        <v>1.045562990659217</v>
      </c>
      <c r="I1179" s="16">
        <f t="shared" si="224"/>
        <v>3.5108181801485436</v>
      </c>
      <c r="J1179" s="13">
        <f t="shared" si="218"/>
        <v>3.5090192727376057</v>
      </c>
      <c r="K1179" s="13">
        <f t="shared" si="219"/>
        <v>1.7989074109379111E-3</v>
      </c>
      <c r="L1179" s="13">
        <f t="shared" si="220"/>
        <v>0</v>
      </c>
      <c r="M1179" s="13">
        <f t="shared" si="225"/>
        <v>0.17726422005803816</v>
      </c>
      <c r="N1179" s="13">
        <f t="shared" si="221"/>
        <v>0.10990381643598365</v>
      </c>
      <c r="O1179" s="13">
        <f t="shared" si="222"/>
        <v>0.10990381643598365</v>
      </c>
      <c r="Q1179">
        <v>23.77330970685804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8.9830309519211475</v>
      </c>
      <c r="G1180" s="13">
        <f t="shared" si="216"/>
        <v>0</v>
      </c>
      <c r="H1180" s="13">
        <f t="shared" si="217"/>
        <v>8.9830309519211475</v>
      </c>
      <c r="I1180" s="16">
        <f t="shared" si="224"/>
        <v>8.9848298593320859</v>
      </c>
      <c r="J1180" s="13">
        <f t="shared" si="218"/>
        <v>8.9589044930488395</v>
      </c>
      <c r="K1180" s="13">
        <f t="shared" si="219"/>
        <v>2.5925366283246376E-2</v>
      </c>
      <c r="L1180" s="13">
        <f t="shared" si="220"/>
        <v>0</v>
      </c>
      <c r="M1180" s="13">
        <f t="shared" si="225"/>
        <v>6.7360403622054504E-2</v>
      </c>
      <c r="N1180" s="13">
        <f t="shared" si="221"/>
        <v>4.1763450245673794E-2</v>
      </c>
      <c r="O1180" s="13">
        <f t="shared" si="222"/>
        <v>4.1763450245673794E-2</v>
      </c>
      <c r="Q1180">
        <v>24.828226545373941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0.36428571399999998</v>
      </c>
      <c r="G1181" s="13">
        <f t="shared" si="216"/>
        <v>0</v>
      </c>
      <c r="H1181" s="13">
        <f t="shared" si="217"/>
        <v>0.36428571399999998</v>
      </c>
      <c r="I1181" s="16">
        <f t="shared" si="224"/>
        <v>0.39021108028324636</v>
      </c>
      <c r="J1181" s="13">
        <f t="shared" si="218"/>
        <v>0.39020883266568129</v>
      </c>
      <c r="K1181" s="13">
        <f t="shared" si="219"/>
        <v>2.2476175650654184E-6</v>
      </c>
      <c r="L1181" s="13">
        <f t="shared" si="220"/>
        <v>0</v>
      </c>
      <c r="M1181" s="13">
        <f t="shared" si="225"/>
        <v>2.559695337638071E-2</v>
      </c>
      <c r="N1181" s="13">
        <f t="shared" si="221"/>
        <v>1.5870111093356041E-2</v>
      </c>
      <c r="O1181" s="13">
        <f t="shared" si="222"/>
        <v>1.5870111093356041E-2</v>
      </c>
      <c r="Q1181">
        <v>24.452747000000009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3.586568258471694</v>
      </c>
      <c r="G1182" s="13">
        <f t="shared" si="216"/>
        <v>0</v>
      </c>
      <c r="H1182" s="13">
        <f t="shared" si="217"/>
        <v>3.586568258471694</v>
      </c>
      <c r="I1182" s="16">
        <f t="shared" si="224"/>
        <v>3.586570506089259</v>
      </c>
      <c r="J1182" s="13">
        <f t="shared" si="218"/>
        <v>3.5846584365350176</v>
      </c>
      <c r="K1182" s="13">
        <f t="shared" si="219"/>
        <v>1.9120695542413912E-3</v>
      </c>
      <c r="L1182" s="13">
        <f t="shared" si="220"/>
        <v>0</v>
      </c>
      <c r="M1182" s="13">
        <f t="shared" si="225"/>
        <v>9.7268422830246691E-3</v>
      </c>
      <c r="N1182" s="13">
        <f t="shared" si="221"/>
        <v>6.0306422154752948E-3</v>
      </c>
      <c r="O1182" s="13">
        <f t="shared" si="222"/>
        <v>6.0306422154752948E-3</v>
      </c>
      <c r="Q1182">
        <v>23.794740969004291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73.088990023213199</v>
      </c>
      <c r="G1183" s="13">
        <f t="shared" si="216"/>
        <v>5.1168120113016569</v>
      </c>
      <c r="H1183" s="13">
        <f t="shared" si="217"/>
        <v>67.972178011911538</v>
      </c>
      <c r="I1183" s="16">
        <f t="shared" si="224"/>
        <v>67.974090081465775</v>
      </c>
      <c r="J1183" s="13">
        <f t="shared" si="218"/>
        <v>53.974778887926895</v>
      </c>
      <c r="K1183" s="13">
        <f t="shared" si="219"/>
        <v>13.99931119353888</v>
      </c>
      <c r="L1183" s="13">
        <f t="shared" si="220"/>
        <v>2.8784660176601964</v>
      </c>
      <c r="M1183" s="13">
        <f t="shared" si="225"/>
        <v>2.8821622177277457</v>
      </c>
      <c r="N1183" s="13">
        <f t="shared" si="221"/>
        <v>1.7869405749912024</v>
      </c>
      <c r="O1183" s="13">
        <f t="shared" si="222"/>
        <v>6.9037525862928595</v>
      </c>
      <c r="Q1183">
        <v>20.78402538735056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20.452158098630509</v>
      </c>
      <c r="G1184" s="13">
        <f t="shared" si="216"/>
        <v>0</v>
      </c>
      <c r="H1184" s="13">
        <f t="shared" si="217"/>
        <v>20.452158098630509</v>
      </c>
      <c r="I1184" s="16">
        <f t="shared" si="224"/>
        <v>31.573003274509198</v>
      </c>
      <c r="J1184" s="13">
        <f t="shared" si="218"/>
        <v>28.142662836229501</v>
      </c>
      <c r="K1184" s="13">
        <f t="shared" si="219"/>
        <v>3.4303404382796963</v>
      </c>
      <c r="L1184" s="13">
        <f t="shared" si="220"/>
        <v>0</v>
      </c>
      <c r="M1184" s="13">
        <f t="shared" si="225"/>
        <v>1.0952216427365433</v>
      </c>
      <c r="N1184" s="13">
        <f t="shared" si="221"/>
        <v>0.67903741849665689</v>
      </c>
      <c r="O1184" s="13">
        <f t="shared" si="222"/>
        <v>0.67903741849665689</v>
      </c>
      <c r="Q1184">
        <v>15.71445689393078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23.460714349236241</v>
      </c>
      <c r="G1185" s="13">
        <f t="shared" si="216"/>
        <v>0</v>
      </c>
      <c r="H1185" s="13">
        <f t="shared" si="217"/>
        <v>23.460714349236241</v>
      </c>
      <c r="I1185" s="16">
        <f t="shared" si="224"/>
        <v>26.891054787515937</v>
      </c>
      <c r="J1185" s="13">
        <f t="shared" si="218"/>
        <v>23.907953936485075</v>
      </c>
      <c r="K1185" s="13">
        <f t="shared" si="219"/>
        <v>2.9831008510308621</v>
      </c>
      <c r="L1185" s="13">
        <f t="shared" si="220"/>
        <v>0</v>
      </c>
      <c r="M1185" s="13">
        <f t="shared" si="225"/>
        <v>0.41618422423988644</v>
      </c>
      <c r="N1185" s="13">
        <f t="shared" si="221"/>
        <v>0.25803421902872958</v>
      </c>
      <c r="O1185" s="13">
        <f t="shared" si="222"/>
        <v>0.25803421902872958</v>
      </c>
      <c r="Q1185">
        <v>13.22130931417002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31.603241887332288</v>
      </c>
      <c r="G1186" s="13">
        <f t="shared" si="216"/>
        <v>0.47858901528450132</v>
      </c>
      <c r="H1186" s="13">
        <f t="shared" si="217"/>
        <v>31.124652872047786</v>
      </c>
      <c r="I1186" s="16">
        <f t="shared" si="224"/>
        <v>34.107753723078645</v>
      </c>
      <c r="J1186" s="13">
        <f t="shared" si="218"/>
        <v>28.181375726774249</v>
      </c>
      <c r="K1186" s="13">
        <f t="shared" si="219"/>
        <v>5.9263779963043959</v>
      </c>
      <c r="L1186" s="13">
        <f t="shared" si="220"/>
        <v>0</v>
      </c>
      <c r="M1186" s="13">
        <f t="shared" si="225"/>
        <v>0.15815000521115685</v>
      </c>
      <c r="N1186" s="13">
        <f t="shared" si="221"/>
        <v>9.8053003230917243E-2</v>
      </c>
      <c r="O1186" s="13">
        <f t="shared" si="222"/>
        <v>0.57664201851541852</v>
      </c>
      <c r="Q1186">
        <v>12.59322059354839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5.7230188523055618</v>
      </c>
      <c r="G1187" s="13">
        <f t="shared" si="216"/>
        <v>0</v>
      </c>
      <c r="H1187" s="13">
        <f t="shared" si="217"/>
        <v>5.7230188523055618</v>
      </c>
      <c r="I1187" s="16">
        <f t="shared" si="224"/>
        <v>11.649396848609957</v>
      </c>
      <c r="J1187" s="13">
        <f t="shared" si="218"/>
        <v>11.367323532400356</v>
      </c>
      <c r="K1187" s="13">
        <f t="shared" si="219"/>
        <v>0.28207331620960119</v>
      </c>
      <c r="L1187" s="13">
        <f t="shared" si="220"/>
        <v>0</v>
      </c>
      <c r="M1187" s="13">
        <f t="shared" si="225"/>
        <v>6.0097001980239609E-2</v>
      </c>
      <c r="N1187" s="13">
        <f t="shared" si="221"/>
        <v>3.726014122774856E-2</v>
      </c>
      <c r="O1187" s="13">
        <f t="shared" si="222"/>
        <v>3.726014122774856E-2</v>
      </c>
      <c r="Q1187">
        <v>13.149855962011859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45.719891457327122</v>
      </c>
      <c r="G1188" s="13">
        <f t="shared" si="216"/>
        <v>2.0568700299550686</v>
      </c>
      <c r="H1188" s="13">
        <f t="shared" si="217"/>
        <v>43.663021427372051</v>
      </c>
      <c r="I1188" s="16">
        <f t="shared" si="224"/>
        <v>43.945094743581649</v>
      </c>
      <c r="J1188" s="13">
        <f t="shared" si="218"/>
        <v>36.117192153065496</v>
      </c>
      <c r="K1188" s="13">
        <f t="shared" si="219"/>
        <v>7.8279025905161532</v>
      </c>
      <c r="L1188" s="13">
        <f t="shared" si="220"/>
        <v>0</v>
      </c>
      <c r="M1188" s="13">
        <f t="shared" si="225"/>
        <v>2.2836860752491049E-2</v>
      </c>
      <c r="N1188" s="13">
        <f t="shared" si="221"/>
        <v>1.4158853666544451E-2</v>
      </c>
      <c r="O1188" s="13">
        <f t="shared" si="222"/>
        <v>2.0710288836216129</v>
      </c>
      <c r="Q1188">
        <v>16.014361294834519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35.399513220885673</v>
      </c>
      <c r="G1189" s="13">
        <f t="shared" si="216"/>
        <v>0.90302279771830418</v>
      </c>
      <c r="H1189" s="13">
        <f t="shared" si="217"/>
        <v>34.496490423167366</v>
      </c>
      <c r="I1189" s="16">
        <f t="shared" si="224"/>
        <v>42.324393013683519</v>
      </c>
      <c r="J1189" s="13">
        <f t="shared" si="218"/>
        <v>39.30061304251516</v>
      </c>
      <c r="K1189" s="13">
        <f t="shared" si="219"/>
        <v>3.0237799711683593</v>
      </c>
      <c r="L1189" s="13">
        <f t="shared" si="220"/>
        <v>0</v>
      </c>
      <c r="M1189" s="13">
        <f t="shared" si="225"/>
        <v>8.6780070859465985E-3</v>
      </c>
      <c r="N1189" s="13">
        <f t="shared" si="221"/>
        <v>5.3803643932868912E-3</v>
      </c>
      <c r="O1189" s="13">
        <f t="shared" si="222"/>
        <v>0.90840316211159111</v>
      </c>
      <c r="Q1189">
        <v>23.27713049946577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38.229920209325989</v>
      </c>
      <c r="G1190" s="13">
        <f t="shared" si="216"/>
        <v>1.2194702374239199</v>
      </c>
      <c r="H1190" s="13">
        <f t="shared" si="217"/>
        <v>37.010449971902069</v>
      </c>
      <c r="I1190" s="16">
        <f t="shared" si="224"/>
        <v>40.034229943070429</v>
      </c>
      <c r="J1190" s="13">
        <f t="shared" si="218"/>
        <v>37.245236013871192</v>
      </c>
      <c r="K1190" s="13">
        <f t="shared" si="219"/>
        <v>2.7889939291992363</v>
      </c>
      <c r="L1190" s="13">
        <f t="shared" si="220"/>
        <v>0</v>
      </c>
      <c r="M1190" s="13">
        <f t="shared" si="225"/>
        <v>3.2976426926597073E-3</v>
      </c>
      <c r="N1190" s="13">
        <f t="shared" si="221"/>
        <v>2.0445384694490185E-3</v>
      </c>
      <c r="O1190" s="13">
        <f t="shared" si="222"/>
        <v>1.2215147758933689</v>
      </c>
      <c r="Q1190">
        <v>22.686132443404269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4.3182791255271722</v>
      </c>
      <c r="G1191" s="13">
        <f t="shared" si="216"/>
        <v>0</v>
      </c>
      <c r="H1191" s="13">
        <f t="shared" si="217"/>
        <v>4.3182791255271722</v>
      </c>
      <c r="I1191" s="16">
        <f t="shared" si="224"/>
        <v>7.1072730547264085</v>
      </c>
      <c r="J1191" s="13">
        <f t="shared" si="218"/>
        <v>7.0906883332160486</v>
      </c>
      <c r="K1191" s="13">
        <f t="shared" si="219"/>
        <v>1.6584721510359834E-2</v>
      </c>
      <c r="L1191" s="13">
        <f t="shared" si="220"/>
        <v>0</v>
      </c>
      <c r="M1191" s="13">
        <f t="shared" si="225"/>
        <v>1.2531042232106888E-3</v>
      </c>
      <c r="N1191" s="13">
        <f t="shared" si="221"/>
        <v>7.7692461839062703E-4</v>
      </c>
      <c r="O1191" s="13">
        <f t="shared" si="222"/>
        <v>7.7692461839062703E-4</v>
      </c>
      <c r="Q1191">
        <v>23.00270477666464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4.9618098025740212</v>
      </c>
      <c r="G1192" s="13">
        <f t="shared" si="216"/>
        <v>0</v>
      </c>
      <c r="H1192" s="13">
        <f t="shared" si="217"/>
        <v>4.9618098025740212</v>
      </c>
      <c r="I1192" s="16">
        <f t="shared" si="224"/>
        <v>4.978394524084381</v>
      </c>
      <c r="J1192" s="13">
        <f t="shared" si="218"/>
        <v>4.9731509361304473</v>
      </c>
      <c r="K1192" s="13">
        <f t="shared" si="219"/>
        <v>5.2435879539336483E-3</v>
      </c>
      <c r="L1192" s="13">
        <f t="shared" si="220"/>
        <v>0</v>
      </c>
      <c r="M1192" s="13">
        <f t="shared" si="225"/>
        <v>4.7617960482006173E-4</v>
      </c>
      <c r="N1192" s="13">
        <f t="shared" si="221"/>
        <v>2.952313549884383E-4</v>
      </c>
      <c r="O1192" s="13">
        <f t="shared" si="222"/>
        <v>2.952313549884383E-4</v>
      </c>
      <c r="Q1192">
        <v>23.610283823304972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0.1111696149983704</v>
      </c>
      <c r="G1193" s="13">
        <f t="shared" si="216"/>
        <v>0</v>
      </c>
      <c r="H1193" s="13">
        <f t="shared" si="217"/>
        <v>0.1111696149983704</v>
      </c>
      <c r="I1193" s="16">
        <f t="shared" si="224"/>
        <v>0.11641320295230405</v>
      </c>
      <c r="J1193" s="13">
        <f t="shared" si="218"/>
        <v>0.11641312993199759</v>
      </c>
      <c r="K1193" s="13">
        <f t="shared" si="219"/>
        <v>7.3020306454174566E-8</v>
      </c>
      <c r="L1193" s="13">
        <f t="shared" si="220"/>
        <v>0</v>
      </c>
      <c r="M1193" s="13">
        <f t="shared" si="225"/>
        <v>1.8094824983162344E-4</v>
      </c>
      <c r="N1193" s="13">
        <f t="shared" si="221"/>
        <v>1.1218791489560653E-4</v>
      </c>
      <c r="O1193" s="13">
        <f t="shared" si="222"/>
        <v>1.1218791489560653E-4</v>
      </c>
      <c r="Q1193">
        <v>23.01390000000001</v>
      </c>
    </row>
    <row r="1194" spans="1:17" x14ac:dyDescent="0.2">
      <c r="A1194" s="14">
        <f t="shared" si="223"/>
        <v>58319</v>
      </c>
      <c r="B1194" s="1">
        <v>9</v>
      </c>
      <c r="F1194" s="34">
        <v>0.1089642335843924</v>
      </c>
      <c r="G1194" s="13">
        <f t="shared" si="216"/>
        <v>0</v>
      </c>
      <c r="H1194" s="13">
        <f t="shared" si="217"/>
        <v>0.1089642335843924</v>
      </c>
      <c r="I1194" s="16">
        <f t="shared" si="224"/>
        <v>0.10896430660469886</v>
      </c>
      <c r="J1194" s="13">
        <f t="shared" si="218"/>
        <v>0.10896425048789922</v>
      </c>
      <c r="K1194" s="13">
        <f t="shared" si="219"/>
        <v>5.6116799637684345E-8</v>
      </c>
      <c r="L1194" s="13">
        <f t="shared" si="220"/>
        <v>0</v>
      </c>
      <c r="M1194" s="13">
        <f t="shared" si="225"/>
        <v>6.8760334936016909E-5</v>
      </c>
      <c r="N1194" s="13">
        <f t="shared" si="221"/>
        <v>4.2631407660330486E-5</v>
      </c>
      <c r="O1194" s="13">
        <f t="shared" si="222"/>
        <v>4.2631407660330486E-5</v>
      </c>
      <c r="Q1194">
        <v>23.475863158740822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4.5054808573570124</v>
      </c>
      <c r="G1195" s="13">
        <f t="shared" si="216"/>
        <v>0</v>
      </c>
      <c r="H1195" s="13">
        <f t="shared" si="217"/>
        <v>4.5054808573570124</v>
      </c>
      <c r="I1195" s="16">
        <f t="shared" si="224"/>
        <v>4.5054809134738116</v>
      </c>
      <c r="J1195" s="13">
        <f t="shared" si="218"/>
        <v>4.5012535703061749</v>
      </c>
      <c r="K1195" s="13">
        <f t="shared" si="219"/>
        <v>4.2273431676367323E-3</v>
      </c>
      <c r="L1195" s="13">
        <f t="shared" si="220"/>
        <v>0</v>
      </c>
      <c r="M1195" s="13">
        <f t="shared" si="225"/>
        <v>2.6128927275686423E-5</v>
      </c>
      <c r="N1195" s="13">
        <f t="shared" si="221"/>
        <v>1.6199934910925581E-5</v>
      </c>
      <c r="O1195" s="13">
        <f t="shared" si="222"/>
        <v>1.6199934910925581E-5</v>
      </c>
      <c r="Q1195">
        <v>23.01360117378109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45.814477492907969</v>
      </c>
      <c r="G1196" s="13">
        <f t="shared" si="216"/>
        <v>2.0674450140169744</v>
      </c>
      <c r="H1196" s="13">
        <f t="shared" si="217"/>
        <v>43.747032478890993</v>
      </c>
      <c r="I1196" s="16">
        <f t="shared" si="224"/>
        <v>43.751259822058628</v>
      </c>
      <c r="J1196" s="13">
        <f t="shared" si="218"/>
        <v>36.61940114064064</v>
      </c>
      <c r="K1196" s="13">
        <f t="shared" si="219"/>
        <v>7.1318586814179881</v>
      </c>
      <c r="L1196" s="13">
        <f t="shared" si="220"/>
        <v>0</v>
      </c>
      <c r="M1196" s="13">
        <f t="shared" si="225"/>
        <v>9.9289923647608414E-6</v>
      </c>
      <c r="N1196" s="13">
        <f t="shared" si="221"/>
        <v>6.1559752661517213E-6</v>
      </c>
      <c r="O1196" s="13">
        <f t="shared" si="222"/>
        <v>2.0674511699922404</v>
      </c>
      <c r="Q1196">
        <v>16.783787980629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38.20404188642501</v>
      </c>
      <c r="G1197" s="13">
        <f t="shared" si="216"/>
        <v>1.2165769683430652</v>
      </c>
      <c r="H1197" s="13">
        <f t="shared" si="217"/>
        <v>36.987464918081947</v>
      </c>
      <c r="I1197" s="16">
        <f t="shared" si="224"/>
        <v>44.119323599499936</v>
      </c>
      <c r="J1197" s="13">
        <f t="shared" si="218"/>
        <v>34.933533334893447</v>
      </c>
      <c r="K1197" s="13">
        <f t="shared" si="219"/>
        <v>9.1857902646064886</v>
      </c>
      <c r="L1197" s="13">
        <f t="shared" si="220"/>
        <v>0</v>
      </c>
      <c r="M1197" s="13">
        <f t="shared" si="225"/>
        <v>3.7730170986091201E-6</v>
      </c>
      <c r="N1197" s="13">
        <f t="shared" si="221"/>
        <v>2.3392706011376545E-6</v>
      </c>
      <c r="O1197" s="13">
        <f t="shared" si="222"/>
        <v>1.2165793076136664</v>
      </c>
      <c r="Q1197">
        <v>14.5376746437388</v>
      </c>
    </row>
    <row r="1198" spans="1:17" x14ac:dyDescent="0.2">
      <c r="A1198" s="14">
        <f t="shared" si="223"/>
        <v>58441</v>
      </c>
      <c r="B1198" s="1">
        <v>1</v>
      </c>
      <c r="F1198" s="34">
        <v>21.59439599509636</v>
      </c>
      <c r="G1198" s="13">
        <f t="shared" si="216"/>
        <v>0</v>
      </c>
      <c r="H1198" s="13">
        <f t="shared" si="217"/>
        <v>21.59439599509636</v>
      </c>
      <c r="I1198" s="16">
        <f t="shared" si="224"/>
        <v>30.780186259702848</v>
      </c>
      <c r="J1198" s="13">
        <f t="shared" si="218"/>
        <v>27.205151540533439</v>
      </c>
      <c r="K1198" s="13">
        <f t="shared" si="219"/>
        <v>3.575034719169409</v>
      </c>
      <c r="L1198" s="13">
        <f t="shared" si="220"/>
        <v>0</v>
      </c>
      <c r="M1198" s="13">
        <f t="shared" si="225"/>
        <v>1.4337464974714657E-6</v>
      </c>
      <c r="N1198" s="13">
        <f t="shared" si="221"/>
        <v>8.8892282843230866E-7</v>
      </c>
      <c r="O1198" s="13">
        <f t="shared" si="222"/>
        <v>8.8892282843230866E-7</v>
      </c>
      <c r="Q1198">
        <v>14.778639593548389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98.797424209419674</v>
      </c>
      <c r="G1199" s="13">
        <f t="shared" si="216"/>
        <v>7.991087057360784</v>
      </c>
      <c r="H1199" s="13">
        <f t="shared" si="217"/>
        <v>90.806337152058887</v>
      </c>
      <c r="I1199" s="16">
        <f t="shared" si="224"/>
        <v>94.381371871228296</v>
      </c>
      <c r="J1199" s="13">
        <f t="shared" si="218"/>
        <v>50.389671484363411</v>
      </c>
      <c r="K1199" s="13">
        <f t="shared" si="219"/>
        <v>43.991700386864885</v>
      </c>
      <c r="L1199" s="13">
        <f t="shared" si="220"/>
        <v>33.091382735522899</v>
      </c>
      <c r="M1199" s="13">
        <f t="shared" si="225"/>
        <v>33.09138328034657</v>
      </c>
      <c r="N1199" s="13">
        <f t="shared" si="221"/>
        <v>20.516657633814873</v>
      </c>
      <c r="O1199" s="13">
        <f t="shared" si="222"/>
        <v>28.507744691175656</v>
      </c>
      <c r="Q1199">
        <v>15.128573489000861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63.224755949030524</v>
      </c>
      <c r="G1200" s="13">
        <f t="shared" si="216"/>
        <v>4.0139629757457849</v>
      </c>
      <c r="H1200" s="13">
        <f t="shared" si="217"/>
        <v>59.21079297328474</v>
      </c>
      <c r="I1200" s="16">
        <f t="shared" si="224"/>
        <v>70.111110624626718</v>
      </c>
      <c r="J1200" s="13">
        <f t="shared" si="218"/>
        <v>45.667196330223973</v>
      </c>
      <c r="K1200" s="13">
        <f t="shared" si="219"/>
        <v>24.443914294402745</v>
      </c>
      <c r="L1200" s="13">
        <f t="shared" si="220"/>
        <v>13.399866016955693</v>
      </c>
      <c r="M1200" s="13">
        <f t="shared" si="225"/>
        <v>25.974591663487388</v>
      </c>
      <c r="N1200" s="13">
        <f t="shared" si="221"/>
        <v>16.104246831362179</v>
      </c>
      <c r="O1200" s="13">
        <f t="shared" si="222"/>
        <v>20.118209807107963</v>
      </c>
      <c r="Q1200">
        <v>15.27026745583928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0.12228485248962059</v>
      </c>
      <c r="G1201" s="13">
        <f t="shared" si="216"/>
        <v>0</v>
      </c>
      <c r="H1201" s="13">
        <f t="shared" si="217"/>
        <v>0.12228485248962059</v>
      </c>
      <c r="I1201" s="16">
        <f t="shared" si="224"/>
        <v>11.166333129936673</v>
      </c>
      <c r="J1201" s="13">
        <f t="shared" si="218"/>
        <v>11.08785598686819</v>
      </c>
      <c r="K1201" s="13">
        <f t="shared" si="219"/>
        <v>7.8477143068482746E-2</v>
      </c>
      <c r="L1201" s="13">
        <f t="shared" si="220"/>
        <v>0</v>
      </c>
      <c r="M1201" s="13">
        <f t="shared" si="225"/>
        <v>9.870344832125209</v>
      </c>
      <c r="N1201" s="13">
        <f t="shared" si="221"/>
        <v>6.1196137959176298</v>
      </c>
      <c r="O1201" s="13">
        <f t="shared" si="222"/>
        <v>6.1196137959176298</v>
      </c>
      <c r="Q1201">
        <v>21.542034262655889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15.54061838553957</v>
      </c>
      <c r="G1202" s="13">
        <f t="shared" si="216"/>
        <v>0</v>
      </c>
      <c r="H1202" s="13">
        <f t="shared" si="217"/>
        <v>15.54061838553957</v>
      </c>
      <c r="I1202" s="16">
        <f t="shared" si="224"/>
        <v>15.619095528608053</v>
      </c>
      <c r="J1202" s="13">
        <f t="shared" si="218"/>
        <v>15.442273752690683</v>
      </c>
      <c r="K1202" s="13">
        <f t="shared" si="219"/>
        <v>0.17682177591736981</v>
      </c>
      <c r="L1202" s="13">
        <f t="shared" si="220"/>
        <v>0</v>
      </c>
      <c r="M1202" s="13">
        <f t="shared" si="225"/>
        <v>3.7507310362075792</v>
      </c>
      <c r="N1202" s="13">
        <f t="shared" si="221"/>
        <v>2.3254532424486989</v>
      </c>
      <c r="O1202" s="13">
        <f t="shared" si="222"/>
        <v>2.3254532424486989</v>
      </c>
      <c r="Q1202">
        <v>22.873927581426219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3.9847072614654788</v>
      </c>
      <c r="G1203" s="13">
        <f t="shared" si="216"/>
        <v>0</v>
      </c>
      <c r="H1203" s="13">
        <f t="shared" si="217"/>
        <v>3.9847072614654788</v>
      </c>
      <c r="I1203" s="16">
        <f t="shared" si="224"/>
        <v>4.1615290373828486</v>
      </c>
      <c r="J1203" s="13">
        <f t="shared" si="218"/>
        <v>4.1567325546337335</v>
      </c>
      <c r="K1203" s="13">
        <f t="shared" si="219"/>
        <v>4.7964827491151496E-3</v>
      </c>
      <c r="L1203" s="13">
        <f t="shared" si="220"/>
        <v>0</v>
      </c>
      <c r="M1203" s="13">
        <f t="shared" si="225"/>
        <v>1.4252777937588803</v>
      </c>
      <c r="N1203" s="13">
        <f t="shared" si="221"/>
        <v>0.88367223213050583</v>
      </c>
      <c r="O1203" s="13">
        <f t="shared" si="222"/>
        <v>0.88367223213050583</v>
      </c>
      <c r="Q1203">
        <v>20.430695467316699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20.45930916423103</v>
      </c>
      <c r="G1204" s="13">
        <f t="shared" si="216"/>
        <v>0</v>
      </c>
      <c r="H1204" s="13">
        <f t="shared" si="217"/>
        <v>20.45930916423103</v>
      </c>
      <c r="I1204" s="16">
        <f t="shared" si="224"/>
        <v>20.464105646980144</v>
      </c>
      <c r="J1204" s="13">
        <f t="shared" si="218"/>
        <v>20.240957936581783</v>
      </c>
      <c r="K1204" s="13">
        <f t="shared" si="219"/>
        <v>0.22314771039836145</v>
      </c>
      <c r="L1204" s="13">
        <f t="shared" si="220"/>
        <v>0</v>
      </c>
      <c r="M1204" s="13">
        <f t="shared" si="225"/>
        <v>0.54160556162837448</v>
      </c>
      <c r="N1204" s="13">
        <f t="shared" si="221"/>
        <v>0.33579544820959217</v>
      </c>
      <c r="O1204" s="13">
        <f t="shared" si="222"/>
        <v>0.33579544820959217</v>
      </c>
      <c r="Q1204">
        <v>27.031488424131801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4.8036951488309336</v>
      </c>
      <c r="G1205" s="13">
        <f t="shared" si="216"/>
        <v>0</v>
      </c>
      <c r="H1205" s="13">
        <f t="shared" si="217"/>
        <v>4.8036951488309336</v>
      </c>
      <c r="I1205" s="16">
        <f t="shared" si="224"/>
        <v>5.0268428592292951</v>
      </c>
      <c r="J1205" s="13">
        <f t="shared" si="218"/>
        <v>5.0234469737269363</v>
      </c>
      <c r="K1205" s="13">
        <f t="shared" si="219"/>
        <v>3.3958855023588086E-3</v>
      </c>
      <c r="L1205" s="13">
        <f t="shared" si="220"/>
        <v>0</v>
      </c>
      <c r="M1205" s="13">
        <f t="shared" si="225"/>
        <v>0.2058101134187823</v>
      </c>
      <c r="N1205" s="13">
        <f t="shared" si="221"/>
        <v>0.12760227031964502</v>
      </c>
      <c r="O1205" s="13">
        <f t="shared" si="222"/>
        <v>0.12760227031964502</v>
      </c>
      <c r="Q1205">
        <v>26.95184600000001</v>
      </c>
    </row>
    <row r="1206" spans="1:17" x14ac:dyDescent="0.2">
      <c r="A1206" s="14">
        <f t="shared" si="223"/>
        <v>58685</v>
      </c>
      <c r="B1206" s="1">
        <v>9</v>
      </c>
      <c r="F1206" s="34">
        <v>16.402290063213108</v>
      </c>
      <c r="G1206" s="13">
        <f t="shared" si="216"/>
        <v>0</v>
      </c>
      <c r="H1206" s="13">
        <f t="shared" si="217"/>
        <v>16.402290063213108</v>
      </c>
      <c r="I1206" s="16">
        <f t="shared" si="224"/>
        <v>16.405685948715465</v>
      </c>
      <c r="J1206" s="13">
        <f t="shared" si="218"/>
        <v>16.261276304087559</v>
      </c>
      <c r="K1206" s="13">
        <f t="shared" si="219"/>
        <v>0.14440964462790618</v>
      </c>
      <c r="L1206" s="13">
        <f t="shared" si="220"/>
        <v>0</v>
      </c>
      <c r="M1206" s="13">
        <f t="shared" si="225"/>
        <v>7.8207843099137281E-2</v>
      </c>
      <c r="N1206" s="13">
        <f t="shared" si="221"/>
        <v>4.8488862721465111E-2</v>
      </c>
      <c r="O1206" s="13">
        <f t="shared" si="222"/>
        <v>4.8488862721465111E-2</v>
      </c>
      <c r="Q1206">
        <v>25.40270273825767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18.904802473964178</v>
      </c>
      <c r="G1207" s="13">
        <f t="shared" si="216"/>
        <v>0</v>
      </c>
      <c r="H1207" s="13">
        <f t="shared" si="217"/>
        <v>18.904802473964178</v>
      </c>
      <c r="I1207" s="16">
        <f t="shared" si="224"/>
        <v>19.049212118592084</v>
      </c>
      <c r="J1207" s="13">
        <f t="shared" si="218"/>
        <v>18.553374510353624</v>
      </c>
      <c r="K1207" s="13">
        <f t="shared" si="219"/>
        <v>0.49583760823846035</v>
      </c>
      <c r="L1207" s="13">
        <f t="shared" si="220"/>
        <v>0</v>
      </c>
      <c r="M1207" s="13">
        <f t="shared" si="225"/>
        <v>2.971898037767217E-2</v>
      </c>
      <c r="N1207" s="13">
        <f t="shared" si="221"/>
        <v>1.8425767834156746E-2</v>
      </c>
      <c r="O1207" s="13">
        <f t="shared" si="222"/>
        <v>1.8425767834156746E-2</v>
      </c>
      <c r="Q1207">
        <v>19.634041540547841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35.723727955816628</v>
      </c>
      <c r="G1208" s="13">
        <f t="shared" si="216"/>
        <v>0.93927091440355559</v>
      </c>
      <c r="H1208" s="13">
        <f t="shared" si="217"/>
        <v>34.78445704141307</v>
      </c>
      <c r="I1208" s="16">
        <f t="shared" si="224"/>
        <v>35.28029464965153</v>
      </c>
      <c r="J1208" s="13">
        <f t="shared" si="218"/>
        <v>31.566526935290469</v>
      </c>
      <c r="K1208" s="13">
        <f t="shared" si="219"/>
        <v>3.7137677143610617</v>
      </c>
      <c r="L1208" s="13">
        <f t="shared" si="220"/>
        <v>0</v>
      </c>
      <c r="M1208" s="13">
        <f t="shared" si="225"/>
        <v>1.1293212543515424E-2</v>
      </c>
      <c r="N1208" s="13">
        <f t="shared" si="221"/>
        <v>7.0017917769795626E-3</v>
      </c>
      <c r="O1208" s="13">
        <f t="shared" si="222"/>
        <v>0.94627270618053516</v>
      </c>
      <c r="Q1208">
        <v>17.56019701018435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1.059466373921319</v>
      </c>
      <c r="G1209" s="13">
        <f t="shared" si="216"/>
        <v>0</v>
      </c>
      <c r="H1209" s="13">
        <f t="shared" si="217"/>
        <v>1.059466373921319</v>
      </c>
      <c r="I1209" s="16">
        <f t="shared" si="224"/>
        <v>4.7732340882823809</v>
      </c>
      <c r="J1209" s="13">
        <f t="shared" si="218"/>
        <v>4.7575354136354298</v>
      </c>
      <c r="K1209" s="13">
        <f t="shared" si="219"/>
        <v>1.5698674646951183E-2</v>
      </c>
      <c r="L1209" s="13">
        <f t="shared" si="220"/>
        <v>0</v>
      </c>
      <c r="M1209" s="13">
        <f t="shared" si="225"/>
        <v>4.2914207665358615E-3</v>
      </c>
      <c r="N1209" s="13">
        <f t="shared" si="221"/>
        <v>2.6606808752522343E-3</v>
      </c>
      <c r="O1209" s="13">
        <f t="shared" si="222"/>
        <v>2.6606808752522343E-3</v>
      </c>
      <c r="Q1209">
        <v>14.91357965675091</v>
      </c>
    </row>
    <row r="1210" spans="1:17" x14ac:dyDescent="0.2">
      <c r="A1210" s="14">
        <f t="shared" si="223"/>
        <v>58807</v>
      </c>
      <c r="B1210" s="1">
        <v>1</v>
      </c>
      <c r="F1210" s="34">
        <v>45.908694109381848</v>
      </c>
      <c r="G1210" s="13">
        <f t="shared" si="216"/>
        <v>2.0779786959866176</v>
      </c>
      <c r="H1210" s="13">
        <f t="shared" si="217"/>
        <v>43.830715413395232</v>
      </c>
      <c r="I1210" s="16">
        <f t="shared" si="224"/>
        <v>43.846414088042181</v>
      </c>
      <c r="J1210" s="13">
        <f t="shared" si="218"/>
        <v>35.744670474538296</v>
      </c>
      <c r="K1210" s="13">
        <f t="shared" si="219"/>
        <v>8.1017436135038849</v>
      </c>
      <c r="L1210" s="13">
        <f t="shared" si="220"/>
        <v>0</v>
      </c>
      <c r="M1210" s="13">
        <f t="shared" si="225"/>
        <v>1.6307398912836272E-3</v>
      </c>
      <c r="N1210" s="13">
        <f t="shared" si="221"/>
        <v>1.0110587325958488E-3</v>
      </c>
      <c r="O1210" s="13">
        <f t="shared" si="222"/>
        <v>2.0789897547192133</v>
      </c>
      <c r="Q1210">
        <v>15.63068459354839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7.2120338154481418</v>
      </c>
      <c r="G1211" s="13">
        <f t="shared" si="216"/>
        <v>0</v>
      </c>
      <c r="H1211" s="13">
        <f t="shared" si="217"/>
        <v>7.2120338154481418</v>
      </c>
      <c r="I1211" s="16">
        <f t="shared" si="224"/>
        <v>15.313777428952026</v>
      </c>
      <c r="J1211" s="13">
        <f t="shared" si="218"/>
        <v>14.896914329125348</v>
      </c>
      <c r="K1211" s="13">
        <f t="shared" si="219"/>
        <v>0.4168630998266778</v>
      </c>
      <c r="L1211" s="13">
        <f t="shared" si="220"/>
        <v>0</v>
      </c>
      <c r="M1211" s="13">
        <f t="shared" si="225"/>
        <v>6.1968115868777838E-4</v>
      </c>
      <c r="N1211" s="13">
        <f t="shared" si="221"/>
        <v>3.8420231838642258E-4</v>
      </c>
      <c r="O1211" s="13">
        <f t="shared" si="222"/>
        <v>3.8420231838642258E-4</v>
      </c>
      <c r="Q1211">
        <v>16.211859671040159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57.168268564665382</v>
      </c>
      <c r="G1212" s="13">
        <f t="shared" si="216"/>
        <v>3.3368306996387989</v>
      </c>
      <c r="H1212" s="13">
        <f t="shared" si="217"/>
        <v>53.831437865026587</v>
      </c>
      <c r="I1212" s="16">
        <f t="shared" si="224"/>
        <v>54.248300964853264</v>
      </c>
      <c r="J1212" s="13">
        <f t="shared" si="218"/>
        <v>43.141265003330858</v>
      </c>
      <c r="K1212" s="13">
        <f t="shared" si="219"/>
        <v>11.107035961522406</v>
      </c>
      <c r="L1212" s="13">
        <f t="shared" si="220"/>
        <v>0</v>
      </c>
      <c r="M1212" s="13">
        <f t="shared" si="225"/>
        <v>2.354788403013558E-4</v>
      </c>
      <c r="N1212" s="13">
        <f t="shared" si="221"/>
        <v>1.459968809868406E-4</v>
      </c>
      <c r="O1212" s="13">
        <f t="shared" si="222"/>
        <v>3.3369766965197858</v>
      </c>
      <c r="Q1212">
        <v>17.655215924178361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103.61462889263299</v>
      </c>
      <c r="G1213" s="13">
        <f t="shared" si="216"/>
        <v>8.5296640516822855</v>
      </c>
      <c r="H1213" s="13">
        <f t="shared" si="217"/>
        <v>95.084964840950704</v>
      </c>
      <c r="I1213" s="16">
        <f t="shared" si="224"/>
        <v>106.1920008024731</v>
      </c>
      <c r="J1213" s="13">
        <f t="shared" si="218"/>
        <v>56.230631814951529</v>
      </c>
      <c r="K1213" s="13">
        <f t="shared" si="219"/>
        <v>49.961368987521574</v>
      </c>
      <c r="L1213" s="13">
        <f t="shared" si="220"/>
        <v>39.10494501301612</v>
      </c>
      <c r="M1213" s="13">
        <f t="shared" si="225"/>
        <v>39.105034494975435</v>
      </c>
      <c r="N1213" s="13">
        <f t="shared" si="221"/>
        <v>24.245121386884769</v>
      </c>
      <c r="O1213" s="13">
        <f t="shared" si="222"/>
        <v>32.774785438567051</v>
      </c>
      <c r="Q1213">
        <v>16.648657456299219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34.480594996257857</v>
      </c>
      <c r="G1214" s="13">
        <f t="shared" si="216"/>
        <v>0.80028516292941443</v>
      </c>
      <c r="H1214" s="13">
        <f t="shared" si="217"/>
        <v>33.680309833328444</v>
      </c>
      <c r="I1214" s="16">
        <f t="shared" si="224"/>
        <v>44.536733807833897</v>
      </c>
      <c r="J1214" s="13">
        <f t="shared" si="218"/>
        <v>40.459460857131631</v>
      </c>
      <c r="K1214" s="13">
        <f t="shared" si="219"/>
        <v>4.077272950702266</v>
      </c>
      <c r="L1214" s="13">
        <f t="shared" si="220"/>
        <v>0</v>
      </c>
      <c r="M1214" s="13">
        <f t="shared" si="225"/>
        <v>14.859913108090666</v>
      </c>
      <c r="N1214" s="13">
        <f t="shared" si="221"/>
        <v>9.2131461270162127</v>
      </c>
      <c r="O1214" s="13">
        <f t="shared" si="222"/>
        <v>10.013431289945627</v>
      </c>
      <c r="Q1214">
        <v>22.00398071254526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40.823009620152561</v>
      </c>
      <c r="G1215" s="13">
        <f t="shared" si="216"/>
        <v>1.5093849063514397</v>
      </c>
      <c r="H1215" s="13">
        <f t="shared" si="217"/>
        <v>39.313624713801119</v>
      </c>
      <c r="I1215" s="16">
        <f t="shared" si="224"/>
        <v>43.390897664503385</v>
      </c>
      <c r="J1215" s="13">
        <f t="shared" si="218"/>
        <v>41.017750758462398</v>
      </c>
      <c r="K1215" s="13">
        <f t="shared" si="219"/>
        <v>2.3731469060409864</v>
      </c>
      <c r="L1215" s="13">
        <f t="shared" si="220"/>
        <v>0</v>
      </c>
      <c r="M1215" s="13">
        <f t="shared" si="225"/>
        <v>5.6467669810744532</v>
      </c>
      <c r="N1215" s="13">
        <f t="shared" si="221"/>
        <v>3.5009955282661611</v>
      </c>
      <c r="O1215" s="13">
        <f t="shared" si="222"/>
        <v>5.0103804346176011</v>
      </c>
      <c r="Q1215">
        <v>25.742070233232809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4.074697692709063</v>
      </c>
      <c r="G1216" s="13">
        <f t="shared" si="216"/>
        <v>0</v>
      </c>
      <c r="H1216" s="13">
        <f t="shared" si="217"/>
        <v>4.074697692709063</v>
      </c>
      <c r="I1216" s="16">
        <f t="shared" si="224"/>
        <v>6.4478445987500494</v>
      </c>
      <c r="J1216" s="13">
        <f t="shared" si="218"/>
        <v>6.4415756292001269</v>
      </c>
      <c r="K1216" s="13">
        <f t="shared" si="219"/>
        <v>6.2689695499225095E-3</v>
      </c>
      <c r="L1216" s="13">
        <f t="shared" si="220"/>
        <v>0</v>
      </c>
      <c r="M1216" s="13">
        <f t="shared" si="225"/>
        <v>2.1457714528082921</v>
      </c>
      <c r="N1216" s="13">
        <f t="shared" si="221"/>
        <v>1.3303783007411412</v>
      </c>
      <c r="O1216" s="13">
        <f t="shared" si="222"/>
        <v>1.3303783007411412</v>
      </c>
      <c r="Q1216">
        <v>27.927920000000011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4.4771837243520016</v>
      </c>
      <c r="G1217" s="13">
        <f t="shared" si="216"/>
        <v>0</v>
      </c>
      <c r="H1217" s="13">
        <f t="shared" si="217"/>
        <v>4.4771837243520016</v>
      </c>
      <c r="I1217" s="16">
        <f t="shared" si="224"/>
        <v>4.4834526939019241</v>
      </c>
      <c r="J1217" s="13">
        <f t="shared" si="218"/>
        <v>4.4809042491996518</v>
      </c>
      <c r="K1217" s="13">
        <f t="shared" si="219"/>
        <v>2.5484447022723344E-3</v>
      </c>
      <c r="L1217" s="13">
        <f t="shared" si="220"/>
        <v>0</v>
      </c>
      <c r="M1217" s="13">
        <f t="shared" si="225"/>
        <v>0.81539315206715091</v>
      </c>
      <c r="N1217" s="13">
        <f t="shared" si="221"/>
        <v>0.50554375428163356</v>
      </c>
      <c r="O1217" s="13">
        <f t="shared" si="222"/>
        <v>0.50554375428163356</v>
      </c>
      <c r="Q1217">
        <v>26.544710677995461</v>
      </c>
    </row>
    <row r="1218" spans="1:17" x14ac:dyDescent="0.2">
      <c r="A1218" s="14">
        <f t="shared" si="223"/>
        <v>59050</v>
      </c>
      <c r="B1218" s="1">
        <v>9</v>
      </c>
      <c r="F1218" s="34">
        <v>21.83479506280143</v>
      </c>
      <c r="G1218" s="13">
        <f t="shared" si="216"/>
        <v>0</v>
      </c>
      <c r="H1218" s="13">
        <f t="shared" si="217"/>
        <v>21.83479506280143</v>
      </c>
      <c r="I1218" s="16">
        <f t="shared" si="224"/>
        <v>21.837343507503704</v>
      </c>
      <c r="J1218" s="13">
        <f t="shared" si="218"/>
        <v>21.51383213225682</v>
      </c>
      <c r="K1218" s="13">
        <f t="shared" si="219"/>
        <v>0.32351137524688411</v>
      </c>
      <c r="L1218" s="13">
        <f t="shared" si="220"/>
        <v>0</v>
      </c>
      <c r="M1218" s="13">
        <f t="shared" si="225"/>
        <v>0.30984939778551734</v>
      </c>
      <c r="N1218" s="13">
        <f t="shared" si="221"/>
        <v>0.19210662662702074</v>
      </c>
      <c r="O1218" s="13">
        <f t="shared" si="222"/>
        <v>0.19210662662702074</v>
      </c>
      <c r="Q1218">
        <v>25.707414974721122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36.502197017900052</v>
      </c>
      <c r="G1219" s="13">
        <f t="shared" si="216"/>
        <v>1.0263059389044238</v>
      </c>
      <c r="H1219" s="13">
        <f t="shared" si="217"/>
        <v>35.47589107899563</v>
      </c>
      <c r="I1219" s="16">
        <f t="shared" si="224"/>
        <v>35.799402454242511</v>
      </c>
      <c r="J1219" s="13">
        <f t="shared" si="218"/>
        <v>33.250768958439657</v>
      </c>
      <c r="K1219" s="13">
        <f t="shared" si="219"/>
        <v>2.5486334958028536</v>
      </c>
      <c r="L1219" s="13">
        <f t="shared" si="220"/>
        <v>0</v>
      </c>
      <c r="M1219" s="13">
        <f t="shared" si="225"/>
        <v>0.1177427711584966</v>
      </c>
      <c r="N1219" s="13">
        <f t="shared" si="221"/>
        <v>7.3000518118267896E-2</v>
      </c>
      <c r="O1219" s="13">
        <f t="shared" si="222"/>
        <v>1.0993064570226916</v>
      </c>
      <c r="Q1219">
        <v>20.932019847599861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29.268844489936889</v>
      </c>
      <c r="G1220" s="13">
        <f t="shared" si="216"/>
        <v>0.2175968390080103</v>
      </c>
      <c r="H1220" s="13">
        <f t="shared" si="217"/>
        <v>29.051247650928879</v>
      </c>
      <c r="I1220" s="16">
        <f t="shared" si="224"/>
        <v>31.599881146731732</v>
      </c>
      <c r="J1220" s="13">
        <f t="shared" si="218"/>
        <v>29.281649748409819</v>
      </c>
      <c r="K1220" s="13">
        <f t="shared" si="219"/>
        <v>2.3182313983219132</v>
      </c>
      <c r="L1220" s="13">
        <f t="shared" si="220"/>
        <v>0</v>
      </c>
      <c r="M1220" s="13">
        <f t="shared" si="225"/>
        <v>4.4742253040228705E-2</v>
      </c>
      <c r="N1220" s="13">
        <f t="shared" si="221"/>
        <v>2.7740196884941799E-2</v>
      </c>
      <c r="O1220" s="13">
        <f t="shared" si="222"/>
        <v>0.24533703589295211</v>
      </c>
      <c r="Q1220">
        <v>18.93298071424508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1.6787803729760979</v>
      </c>
      <c r="G1221" s="13">
        <f t="shared" si="216"/>
        <v>0</v>
      </c>
      <c r="H1221" s="13">
        <f t="shared" si="217"/>
        <v>1.6787803729760979</v>
      </c>
      <c r="I1221" s="16">
        <f t="shared" si="224"/>
        <v>3.9970117712980109</v>
      </c>
      <c r="J1221" s="13">
        <f t="shared" si="218"/>
        <v>3.9880237068120539</v>
      </c>
      <c r="K1221" s="13">
        <f t="shared" si="219"/>
        <v>8.9880644859570147E-3</v>
      </c>
      <c r="L1221" s="13">
        <f t="shared" si="220"/>
        <v>0</v>
      </c>
      <c r="M1221" s="13">
        <f t="shared" si="225"/>
        <v>1.7002056155286906E-2</v>
      </c>
      <c r="N1221" s="13">
        <f t="shared" si="221"/>
        <v>1.0541274816277882E-2</v>
      </c>
      <c r="O1221" s="13">
        <f t="shared" si="222"/>
        <v>1.0541274816277882E-2</v>
      </c>
      <c r="Q1221">
        <v>15.106106624176361</v>
      </c>
    </row>
    <row r="1222" spans="1:17" x14ac:dyDescent="0.2">
      <c r="A1222" s="14">
        <f t="shared" si="223"/>
        <v>59172</v>
      </c>
      <c r="B1222" s="1">
        <v>1</v>
      </c>
      <c r="F1222" s="34">
        <v>11.0426727582136</v>
      </c>
      <c r="G1222" s="13">
        <f t="shared" ref="G1222:G1285" si="228">IF((F1222-$J$2)&gt;0,$I$2*(F1222-$J$2),0)</f>
        <v>0</v>
      </c>
      <c r="H1222" s="13">
        <f t="shared" ref="H1222:H1285" si="229">F1222-G1222</f>
        <v>11.0426727582136</v>
      </c>
      <c r="I1222" s="16">
        <f t="shared" si="224"/>
        <v>11.051660822699557</v>
      </c>
      <c r="J1222" s="13">
        <f t="shared" ref="J1222:J1285" si="230">I1222/SQRT(1+(I1222/($K$2*(300+(25*Q1222)+0.05*(Q1222)^3)))^2)</f>
        <v>10.843299902284683</v>
      </c>
      <c r="K1222" s="13">
        <f t="shared" ref="K1222:K1285" si="231">I1222-J1222</f>
        <v>0.20836092041487397</v>
      </c>
      <c r="L1222" s="13">
        <f t="shared" ref="L1222:L1285" si="232">IF(K1222&gt;$N$2,(K1222-$N$2)/$L$2,0)</f>
        <v>0</v>
      </c>
      <c r="M1222" s="13">
        <f t="shared" si="225"/>
        <v>6.4607813390090245E-3</v>
      </c>
      <c r="N1222" s="13">
        <f t="shared" ref="N1222:N1285" si="233">$M$2*M1222</f>
        <v>4.0056844301855953E-3</v>
      </c>
      <c r="O1222" s="13">
        <f t="shared" ref="O1222:O1285" si="234">N1222+G1222</f>
        <v>4.0056844301855953E-3</v>
      </c>
      <c r="Q1222">
        <v>14.260477593548391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4.4580138069494408</v>
      </c>
      <c r="G1223" s="13">
        <f t="shared" si="228"/>
        <v>0</v>
      </c>
      <c r="H1223" s="13">
        <f t="shared" si="229"/>
        <v>4.4580138069494408</v>
      </c>
      <c r="I1223" s="16">
        <f t="shared" ref="I1223:I1286" si="237">H1223+K1222-L1222</f>
        <v>4.6663747273643148</v>
      </c>
      <c r="J1223" s="13">
        <f t="shared" si="230"/>
        <v>4.65077730150246</v>
      </c>
      <c r="K1223" s="13">
        <f t="shared" si="231"/>
        <v>1.5597425861854752E-2</v>
      </c>
      <c r="L1223" s="13">
        <f t="shared" si="232"/>
        <v>0</v>
      </c>
      <c r="M1223" s="13">
        <f t="shared" ref="M1223:M1286" si="238">L1223+M1222-N1222</f>
        <v>2.4550969088234292E-3</v>
      </c>
      <c r="N1223" s="13">
        <f t="shared" si="233"/>
        <v>1.5221600834705261E-3</v>
      </c>
      <c r="O1223" s="13">
        <f t="shared" si="234"/>
        <v>1.5221600834705261E-3</v>
      </c>
      <c r="Q1223">
        <v>14.47072656695121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17.66448382394211</v>
      </c>
      <c r="G1224" s="13">
        <f t="shared" si="228"/>
        <v>0</v>
      </c>
      <c r="H1224" s="13">
        <f t="shared" si="229"/>
        <v>17.66448382394211</v>
      </c>
      <c r="I1224" s="16">
        <f t="shared" si="237"/>
        <v>17.680081249803965</v>
      </c>
      <c r="J1224" s="13">
        <f t="shared" si="230"/>
        <v>17.128271474702579</v>
      </c>
      <c r="K1224" s="13">
        <f t="shared" si="231"/>
        <v>0.55180977510138618</v>
      </c>
      <c r="L1224" s="13">
        <f t="shared" si="232"/>
        <v>0</v>
      </c>
      <c r="M1224" s="13">
        <f t="shared" si="238"/>
        <v>9.3293682535290309E-4</v>
      </c>
      <c r="N1224" s="13">
        <f t="shared" si="233"/>
        <v>5.7842083171879991E-4</v>
      </c>
      <c r="O1224" s="13">
        <f t="shared" si="234"/>
        <v>5.7842083171879991E-4</v>
      </c>
      <c r="Q1224">
        <v>17.238611152571849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22.099766064547541</v>
      </c>
      <c r="G1225" s="13">
        <f t="shared" si="228"/>
        <v>0</v>
      </c>
      <c r="H1225" s="13">
        <f t="shared" si="229"/>
        <v>22.099766064547541</v>
      </c>
      <c r="I1225" s="16">
        <f t="shared" si="237"/>
        <v>22.651575839648928</v>
      </c>
      <c r="J1225" s="13">
        <f t="shared" si="230"/>
        <v>22.088781726902468</v>
      </c>
      <c r="K1225" s="13">
        <f t="shared" si="231"/>
        <v>0.56279411274645952</v>
      </c>
      <c r="L1225" s="13">
        <f t="shared" si="232"/>
        <v>0</v>
      </c>
      <c r="M1225" s="13">
        <f t="shared" si="238"/>
        <v>3.5451599363410318E-4</v>
      </c>
      <c r="N1225" s="13">
        <f t="shared" si="233"/>
        <v>2.1979991605314397E-4</v>
      </c>
      <c r="O1225" s="13">
        <f t="shared" si="234"/>
        <v>2.1979991605314397E-4</v>
      </c>
      <c r="Q1225">
        <v>22.424716534099161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</v>
      </c>
      <c r="G1226" s="13">
        <f t="shared" si="228"/>
        <v>0</v>
      </c>
      <c r="H1226" s="13">
        <f t="shared" si="229"/>
        <v>0</v>
      </c>
      <c r="I1226" s="16">
        <f t="shared" si="237"/>
        <v>0.56279411274645952</v>
      </c>
      <c r="J1226" s="13">
        <f t="shared" si="230"/>
        <v>0.56278728867400052</v>
      </c>
      <c r="K1226" s="13">
        <f t="shared" si="231"/>
        <v>6.8240724589996304E-6</v>
      </c>
      <c r="L1226" s="13">
        <f t="shared" si="232"/>
        <v>0</v>
      </c>
      <c r="M1226" s="13">
        <f t="shared" si="238"/>
        <v>1.3471607758095921E-4</v>
      </c>
      <c r="N1226" s="13">
        <f t="shared" si="233"/>
        <v>8.3523968100194715E-5</v>
      </c>
      <c r="O1226" s="13">
        <f t="shared" si="234"/>
        <v>8.3523968100194715E-5</v>
      </c>
      <c r="Q1226">
        <v>24.367441566763461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20.370985013277</v>
      </c>
      <c r="G1227" s="13">
        <f t="shared" si="228"/>
        <v>0</v>
      </c>
      <c r="H1227" s="13">
        <f t="shared" si="229"/>
        <v>20.370985013277</v>
      </c>
      <c r="I1227" s="16">
        <f t="shared" si="237"/>
        <v>20.370991837349457</v>
      </c>
      <c r="J1227" s="13">
        <f t="shared" si="230"/>
        <v>20.06558627887825</v>
      </c>
      <c r="K1227" s="13">
        <f t="shared" si="231"/>
        <v>0.30540555847120743</v>
      </c>
      <c r="L1227" s="13">
        <f t="shared" si="232"/>
        <v>0</v>
      </c>
      <c r="M1227" s="13">
        <f t="shared" si="238"/>
        <v>5.1192109480764495E-5</v>
      </c>
      <c r="N1227" s="13">
        <f t="shared" si="233"/>
        <v>3.1739107878073989E-5</v>
      </c>
      <c r="O1227" s="13">
        <f t="shared" si="234"/>
        <v>3.1739107878073989E-5</v>
      </c>
      <c r="Q1227">
        <v>24.6199067230054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1.0766171687821751</v>
      </c>
      <c r="G1228" s="13">
        <f t="shared" si="228"/>
        <v>0</v>
      </c>
      <c r="H1228" s="13">
        <f t="shared" si="229"/>
        <v>1.0766171687821751</v>
      </c>
      <c r="I1228" s="16">
        <f t="shared" si="237"/>
        <v>1.3820227272533825</v>
      </c>
      <c r="J1228" s="13">
        <f t="shared" si="230"/>
        <v>1.3819229429612276</v>
      </c>
      <c r="K1228" s="13">
        <f t="shared" si="231"/>
        <v>9.978429215484752E-5</v>
      </c>
      <c r="L1228" s="13">
        <f t="shared" si="232"/>
        <v>0</v>
      </c>
      <c r="M1228" s="13">
        <f t="shared" si="238"/>
        <v>1.9453001602690506E-5</v>
      </c>
      <c r="N1228" s="13">
        <f t="shared" si="233"/>
        <v>1.2060860993668114E-5</v>
      </c>
      <c r="O1228" s="13">
        <f t="shared" si="234"/>
        <v>1.2060860993668114E-5</v>
      </c>
      <c r="Q1228">
        <v>24.457094821654231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0.42142857099999997</v>
      </c>
      <c r="G1229" s="13">
        <f t="shared" si="228"/>
        <v>0</v>
      </c>
      <c r="H1229" s="13">
        <f t="shared" si="229"/>
        <v>0.42142857099999997</v>
      </c>
      <c r="I1229" s="16">
        <f t="shared" si="237"/>
        <v>0.42152835529215482</v>
      </c>
      <c r="J1229" s="13">
        <f t="shared" si="230"/>
        <v>0.42152544866786196</v>
      </c>
      <c r="K1229" s="13">
        <f t="shared" si="231"/>
        <v>2.9066242928643682E-6</v>
      </c>
      <c r="L1229" s="13">
        <f t="shared" si="232"/>
        <v>0</v>
      </c>
      <c r="M1229" s="13">
        <f t="shared" si="238"/>
        <v>7.3921406090223923E-6</v>
      </c>
      <c r="N1229" s="13">
        <f t="shared" si="233"/>
        <v>4.5831271775938836E-6</v>
      </c>
      <c r="O1229" s="13">
        <f t="shared" si="234"/>
        <v>4.5831271775938836E-6</v>
      </c>
      <c r="Q1229">
        <v>24.270079379940949</v>
      </c>
    </row>
    <row r="1230" spans="1:17" x14ac:dyDescent="0.2">
      <c r="A1230" s="14">
        <f t="shared" si="235"/>
        <v>59415</v>
      </c>
      <c r="B1230" s="1">
        <v>9</v>
      </c>
      <c r="F1230" s="34">
        <v>14.274160448086031</v>
      </c>
      <c r="G1230" s="13">
        <f t="shared" si="228"/>
        <v>0</v>
      </c>
      <c r="H1230" s="13">
        <f t="shared" si="229"/>
        <v>14.274160448086031</v>
      </c>
      <c r="I1230" s="16">
        <f t="shared" si="237"/>
        <v>14.274163354710323</v>
      </c>
      <c r="J1230" s="13">
        <f t="shared" si="230"/>
        <v>14.194676666612009</v>
      </c>
      <c r="K1230" s="13">
        <f t="shared" si="231"/>
        <v>7.9486688098313607E-2</v>
      </c>
      <c r="L1230" s="13">
        <f t="shared" si="232"/>
        <v>0</v>
      </c>
      <c r="M1230" s="13">
        <f t="shared" si="238"/>
        <v>2.8090134314285087E-6</v>
      </c>
      <c r="N1230" s="13">
        <f t="shared" si="233"/>
        <v>1.7415883274856754E-6</v>
      </c>
      <c r="O1230" s="13">
        <f t="shared" si="234"/>
        <v>1.7415883274856754E-6</v>
      </c>
      <c r="Q1230">
        <v>26.737653000000009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20.25275536864611</v>
      </c>
      <c r="G1231" s="13">
        <f t="shared" si="228"/>
        <v>0</v>
      </c>
      <c r="H1231" s="13">
        <f t="shared" si="229"/>
        <v>20.25275536864611</v>
      </c>
      <c r="I1231" s="16">
        <f t="shared" si="237"/>
        <v>20.332242056744423</v>
      </c>
      <c r="J1231" s="13">
        <f t="shared" si="230"/>
        <v>19.967276259228917</v>
      </c>
      <c r="K1231" s="13">
        <f t="shared" si="231"/>
        <v>0.36496579751550584</v>
      </c>
      <c r="L1231" s="13">
        <f t="shared" si="232"/>
        <v>0</v>
      </c>
      <c r="M1231" s="13">
        <f t="shared" si="238"/>
        <v>1.0674251039428333E-6</v>
      </c>
      <c r="N1231" s="13">
        <f t="shared" si="233"/>
        <v>6.6180356444455663E-7</v>
      </c>
      <c r="O1231" s="13">
        <f t="shared" si="234"/>
        <v>6.6180356444455663E-7</v>
      </c>
      <c r="Q1231">
        <v>23.27466380753895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2.983050233430014</v>
      </c>
      <c r="G1232" s="13">
        <f t="shared" si="228"/>
        <v>0</v>
      </c>
      <c r="H1232" s="13">
        <f t="shared" si="229"/>
        <v>2.983050233430014</v>
      </c>
      <c r="I1232" s="16">
        <f t="shared" si="237"/>
        <v>3.3480160309455198</v>
      </c>
      <c r="J1232" s="13">
        <f t="shared" si="230"/>
        <v>3.3450446731857193</v>
      </c>
      <c r="K1232" s="13">
        <f t="shared" si="231"/>
        <v>2.9713577598005081E-3</v>
      </c>
      <c r="L1232" s="13">
        <f t="shared" si="232"/>
        <v>0</v>
      </c>
      <c r="M1232" s="13">
        <f t="shared" si="238"/>
        <v>4.0562153949827663E-7</v>
      </c>
      <c r="N1232" s="13">
        <f t="shared" si="233"/>
        <v>2.5148535448893152E-7</v>
      </c>
      <c r="O1232" s="13">
        <f t="shared" si="234"/>
        <v>2.5148535448893152E-7</v>
      </c>
      <c r="Q1232">
        <v>19.207444333905411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17.942932594785571</v>
      </c>
      <c r="G1233" s="13">
        <f t="shared" si="228"/>
        <v>0</v>
      </c>
      <c r="H1233" s="13">
        <f t="shared" si="229"/>
        <v>17.942932594785571</v>
      </c>
      <c r="I1233" s="16">
        <f t="shared" si="237"/>
        <v>17.945903952545372</v>
      </c>
      <c r="J1233" s="13">
        <f t="shared" si="230"/>
        <v>17.153534335577433</v>
      </c>
      <c r="K1233" s="13">
        <f t="shared" si="231"/>
        <v>0.79236961696793884</v>
      </c>
      <c r="L1233" s="13">
        <f t="shared" si="232"/>
        <v>0</v>
      </c>
      <c r="M1233" s="13">
        <f t="shared" si="238"/>
        <v>1.5413618500934511E-7</v>
      </c>
      <c r="N1233" s="13">
        <f t="shared" si="233"/>
        <v>9.5564434705793969E-8</v>
      </c>
      <c r="O1233" s="13">
        <f t="shared" si="234"/>
        <v>9.5564434705793969E-8</v>
      </c>
      <c r="Q1233">
        <v>14.83102059354839</v>
      </c>
    </row>
    <row r="1234" spans="1:17" x14ac:dyDescent="0.2">
      <c r="A1234" s="14">
        <f t="shared" si="235"/>
        <v>59537</v>
      </c>
      <c r="B1234" s="1">
        <v>1</v>
      </c>
      <c r="F1234" s="34">
        <v>4.4002474621539873</v>
      </c>
      <c r="G1234" s="13">
        <f t="shared" si="228"/>
        <v>0</v>
      </c>
      <c r="H1234" s="13">
        <f t="shared" si="229"/>
        <v>4.4002474621539873</v>
      </c>
      <c r="I1234" s="16">
        <f t="shared" si="237"/>
        <v>5.1926170791219262</v>
      </c>
      <c r="J1234" s="13">
        <f t="shared" si="230"/>
        <v>5.1719025686034232</v>
      </c>
      <c r="K1234" s="13">
        <f t="shared" si="231"/>
        <v>2.0714510518502927E-2</v>
      </c>
      <c r="L1234" s="13">
        <f t="shared" si="232"/>
        <v>0</v>
      </c>
      <c r="M1234" s="13">
        <f t="shared" si="238"/>
        <v>5.8571750303551141E-8</v>
      </c>
      <c r="N1234" s="13">
        <f t="shared" si="233"/>
        <v>3.6314485188201704E-8</v>
      </c>
      <c r="O1234" s="13">
        <f t="shared" si="234"/>
        <v>3.6314485188201704E-8</v>
      </c>
      <c r="Q1234">
        <v>14.729000041227611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0.21105628810499841</v>
      </c>
      <c r="G1235" s="13">
        <f t="shared" si="228"/>
        <v>0</v>
      </c>
      <c r="H1235" s="13">
        <f t="shared" si="229"/>
        <v>0.21105628810499841</v>
      </c>
      <c r="I1235" s="16">
        <f t="shared" si="237"/>
        <v>0.23177079862350133</v>
      </c>
      <c r="J1235" s="13">
        <f t="shared" si="230"/>
        <v>0.23176958319018845</v>
      </c>
      <c r="K1235" s="13">
        <f t="shared" si="231"/>
        <v>1.2154333128844286E-6</v>
      </c>
      <c r="L1235" s="13">
        <f t="shared" si="232"/>
        <v>0</v>
      </c>
      <c r="M1235" s="13">
        <f t="shared" si="238"/>
        <v>2.2257265115349437E-8</v>
      </c>
      <c r="N1235" s="13">
        <f t="shared" si="233"/>
        <v>1.3799504371516651E-8</v>
      </c>
      <c r="O1235" s="13">
        <f t="shared" si="234"/>
        <v>1.3799504371516651E-8</v>
      </c>
      <c r="Q1235">
        <v>17.736171115176759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3.458686201227773E-2</v>
      </c>
      <c r="G1236" s="13">
        <f t="shared" si="228"/>
        <v>0</v>
      </c>
      <c r="H1236" s="13">
        <f t="shared" si="229"/>
        <v>3.458686201227773E-2</v>
      </c>
      <c r="I1236" s="16">
        <f t="shared" si="237"/>
        <v>3.4588077445590615E-2</v>
      </c>
      <c r="J1236" s="13">
        <f t="shared" si="230"/>
        <v>3.4588074070120226E-2</v>
      </c>
      <c r="K1236" s="13">
        <f t="shared" si="231"/>
        <v>3.3754703893107418E-9</v>
      </c>
      <c r="L1236" s="13">
        <f t="shared" si="232"/>
        <v>0</v>
      </c>
      <c r="M1236" s="13">
        <f t="shared" si="238"/>
        <v>8.4577607438327856E-9</v>
      </c>
      <c r="N1236" s="13">
        <f t="shared" si="233"/>
        <v>5.2438116611763268E-9</v>
      </c>
      <c r="O1236" s="13">
        <f t="shared" si="234"/>
        <v>5.2438116611763268E-9</v>
      </c>
      <c r="Q1236">
        <v>19.00608280678286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1.756604888320872</v>
      </c>
      <c r="G1237" s="13">
        <f t="shared" si="228"/>
        <v>0</v>
      </c>
      <c r="H1237" s="13">
        <f t="shared" si="229"/>
        <v>1.756604888320872</v>
      </c>
      <c r="I1237" s="16">
        <f t="shared" si="237"/>
        <v>1.7566048916963424</v>
      </c>
      <c r="J1237" s="13">
        <f t="shared" si="230"/>
        <v>1.7561505839719653</v>
      </c>
      <c r="K1237" s="13">
        <f t="shared" si="231"/>
        <v>4.5430772437704547E-4</v>
      </c>
      <c r="L1237" s="13">
        <f t="shared" si="232"/>
        <v>0</v>
      </c>
      <c r="M1237" s="13">
        <f t="shared" si="238"/>
        <v>3.2139490826564588E-9</v>
      </c>
      <c r="N1237" s="13">
        <f t="shared" si="233"/>
        <v>1.9926484312470045E-9</v>
      </c>
      <c r="O1237" s="13">
        <f t="shared" si="234"/>
        <v>1.9926484312470045E-9</v>
      </c>
      <c r="Q1237">
        <v>18.81187830353948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0.27316458618148121</v>
      </c>
      <c r="G1238" s="13">
        <f t="shared" si="228"/>
        <v>0</v>
      </c>
      <c r="H1238" s="13">
        <f t="shared" si="229"/>
        <v>0.27316458618148121</v>
      </c>
      <c r="I1238" s="16">
        <f t="shared" si="237"/>
        <v>0.27361889390585825</v>
      </c>
      <c r="J1238" s="13">
        <f t="shared" si="230"/>
        <v>0.27361748377930334</v>
      </c>
      <c r="K1238" s="13">
        <f t="shared" si="231"/>
        <v>1.4101265549126829E-6</v>
      </c>
      <c r="L1238" s="13">
        <f t="shared" si="232"/>
        <v>0</v>
      </c>
      <c r="M1238" s="13">
        <f t="shared" si="238"/>
        <v>1.2213006514094543E-9</v>
      </c>
      <c r="N1238" s="13">
        <f t="shared" si="233"/>
        <v>7.5720640387386166E-10</v>
      </c>
      <c r="O1238" s="13">
        <f t="shared" si="234"/>
        <v>7.5720640387386166E-10</v>
      </c>
      <c r="Q1238">
        <v>20.204610542105751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2.5919745848661639</v>
      </c>
      <c r="G1239" s="13">
        <f t="shared" si="228"/>
        <v>0</v>
      </c>
      <c r="H1239" s="13">
        <f t="shared" si="229"/>
        <v>2.5919745848661639</v>
      </c>
      <c r="I1239" s="16">
        <f t="shared" si="237"/>
        <v>2.591975994992719</v>
      </c>
      <c r="J1239" s="13">
        <f t="shared" si="230"/>
        <v>2.5913582349193871</v>
      </c>
      <c r="K1239" s="13">
        <f t="shared" si="231"/>
        <v>6.1776007333191885E-4</v>
      </c>
      <c r="L1239" s="13">
        <f t="shared" si="232"/>
        <v>0</v>
      </c>
      <c r="M1239" s="13">
        <f t="shared" si="238"/>
        <v>4.640942475355926E-10</v>
      </c>
      <c r="N1239" s="13">
        <f t="shared" si="233"/>
        <v>2.8773843347206743E-10</v>
      </c>
      <c r="O1239" s="13">
        <f t="shared" si="234"/>
        <v>2.8773843347206743E-10</v>
      </c>
      <c r="Q1239">
        <v>24.910803215171139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0.60717242638489699</v>
      </c>
      <c r="G1240" s="13">
        <f t="shared" si="228"/>
        <v>0</v>
      </c>
      <c r="H1240" s="13">
        <f t="shared" si="229"/>
        <v>0.60717242638489699</v>
      </c>
      <c r="I1240" s="16">
        <f t="shared" si="237"/>
        <v>0.60779018645822891</v>
      </c>
      <c r="J1240" s="13">
        <f t="shared" si="230"/>
        <v>0.60778446822757459</v>
      </c>
      <c r="K1240" s="13">
        <f t="shared" si="231"/>
        <v>5.7182306543168693E-6</v>
      </c>
      <c r="L1240" s="13">
        <f t="shared" si="232"/>
        <v>0</v>
      </c>
      <c r="M1240" s="13">
        <f t="shared" si="238"/>
        <v>1.7635581406352517E-10</v>
      </c>
      <c r="N1240" s="13">
        <f t="shared" si="233"/>
        <v>1.0934060471938561E-10</v>
      </c>
      <c r="O1240" s="13">
        <f t="shared" si="234"/>
        <v>1.0934060471938561E-10</v>
      </c>
      <c r="Q1240">
        <v>27.313213000000012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10.03827697743098</v>
      </c>
      <c r="G1241" s="13">
        <f t="shared" si="228"/>
        <v>0</v>
      </c>
      <c r="H1241" s="13">
        <f t="shared" si="229"/>
        <v>10.03827697743098</v>
      </c>
      <c r="I1241" s="16">
        <f t="shared" si="237"/>
        <v>10.038282695661636</v>
      </c>
      <c r="J1241" s="13">
        <f t="shared" si="230"/>
        <v>10.005351165970486</v>
      </c>
      <c r="K1241" s="13">
        <f t="shared" si="231"/>
        <v>3.2931529691149208E-2</v>
      </c>
      <c r="L1241" s="13">
        <f t="shared" si="232"/>
        <v>0</v>
      </c>
      <c r="M1241" s="13">
        <f t="shared" si="238"/>
        <v>6.7015209344139561E-11</v>
      </c>
      <c r="N1241" s="13">
        <f t="shared" si="233"/>
        <v>4.154942979336653E-11</v>
      </c>
      <c r="O1241" s="13">
        <f t="shared" si="234"/>
        <v>4.154942979336653E-11</v>
      </c>
      <c r="Q1241">
        <v>25.495651200492169</v>
      </c>
    </row>
    <row r="1242" spans="1:17" x14ac:dyDescent="0.2">
      <c r="A1242" s="14">
        <f t="shared" si="235"/>
        <v>59780</v>
      </c>
      <c r="B1242" s="1">
        <v>9</v>
      </c>
      <c r="F1242" s="34">
        <v>1.329840885067799</v>
      </c>
      <c r="G1242" s="13">
        <f t="shared" si="228"/>
        <v>0</v>
      </c>
      <c r="H1242" s="13">
        <f t="shared" si="229"/>
        <v>1.329840885067799</v>
      </c>
      <c r="I1242" s="16">
        <f t="shared" si="237"/>
        <v>1.3627724147589482</v>
      </c>
      <c r="J1242" s="13">
        <f t="shared" si="230"/>
        <v>1.3626819482086054</v>
      </c>
      <c r="K1242" s="13">
        <f t="shared" si="231"/>
        <v>9.0466550342727103E-5</v>
      </c>
      <c r="L1242" s="13">
        <f t="shared" si="232"/>
        <v>0</v>
      </c>
      <c r="M1242" s="13">
        <f t="shared" si="238"/>
        <v>2.5465779550773031E-11</v>
      </c>
      <c r="N1242" s="13">
        <f t="shared" si="233"/>
        <v>1.5788783321479279E-11</v>
      </c>
      <c r="O1242" s="13">
        <f t="shared" si="234"/>
        <v>1.5788783321479279E-11</v>
      </c>
      <c r="Q1242">
        <v>24.858252761308371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59.184745556006312</v>
      </c>
      <c r="G1243" s="13">
        <f t="shared" si="228"/>
        <v>3.5622784828520349</v>
      </c>
      <c r="H1243" s="13">
        <f t="shared" si="229"/>
        <v>55.622467073154276</v>
      </c>
      <c r="I1243" s="16">
        <f t="shared" si="237"/>
        <v>55.622557539704616</v>
      </c>
      <c r="J1243" s="13">
        <f t="shared" si="230"/>
        <v>48.302781938229479</v>
      </c>
      <c r="K1243" s="13">
        <f t="shared" si="231"/>
        <v>7.3197756014751363</v>
      </c>
      <c r="L1243" s="13">
        <f t="shared" si="232"/>
        <v>0</v>
      </c>
      <c r="M1243" s="13">
        <f t="shared" si="238"/>
        <v>9.6769962292937519E-12</v>
      </c>
      <c r="N1243" s="13">
        <f t="shared" si="233"/>
        <v>5.9997376621621261E-12</v>
      </c>
      <c r="O1243" s="13">
        <f t="shared" si="234"/>
        <v>3.5622784828580345</v>
      </c>
      <c r="Q1243">
        <v>22.093996894752589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0</v>
      </c>
      <c r="G1244" s="13">
        <f t="shared" si="228"/>
        <v>0</v>
      </c>
      <c r="H1244" s="13">
        <f t="shared" si="229"/>
        <v>0</v>
      </c>
      <c r="I1244" s="16">
        <f t="shared" si="237"/>
        <v>7.3197756014751363</v>
      </c>
      <c r="J1244" s="13">
        <f t="shared" si="230"/>
        <v>7.2766200035021322</v>
      </c>
      <c r="K1244" s="13">
        <f t="shared" si="231"/>
        <v>4.3155597973004056E-2</v>
      </c>
      <c r="L1244" s="13">
        <f t="shared" si="232"/>
        <v>0</v>
      </c>
      <c r="M1244" s="13">
        <f t="shared" si="238"/>
        <v>3.6772585671316258E-12</v>
      </c>
      <c r="N1244" s="13">
        <f t="shared" si="233"/>
        <v>2.2799003116216079E-12</v>
      </c>
      <c r="O1244" s="13">
        <f t="shared" si="234"/>
        <v>2.2799003116216079E-12</v>
      </c>
      <c r="Q1244">
        <v>16.824186992968151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23.784122414941489</v>
      </c>
      <c r="G1245" s="13">
        <f t="shared" si="228"/>
        <v>0</v>
      </c>
      <c r="H1245" s="13">
        <f t="shared" si="229"/>
        <v>23.784122414941489</v>
      </c>
      <c r="I1245" s="16">
        <f t="shared" si="237"/>
        <v>23.827278012914494</v>
      </c>
      <c r="J1245" s="13">
        <f t="shared" si="230"/>
        <v>22.378768109155764</v>
      </c>
      <c r="K1245" s="13">
        <f t="shared" si="231"/>
        <v>1.4485099037587297</v>
      </c>
      <c r="L1245" s="13">
        <f t="shared" si="232"/>
        <v>0</v>
      </c>
      <c r="M1245" s="13">
        <f t="shared" si="238"/>
        <v>1.3973582555100179E-12</v>
      </c>
      <c r="N1245" s="13">
        <f t="shared" si="233"/>
        <v>8.6636211841621108E-13</v>
      </c>
      <c r="O1245" s="13">
        <f t="shared" si="234"/>
        <v>8.6636211841621108E-13</v>
      </c>
      <c r="Q1245">
        <v>16.40865727786419</v>
      </c>
    </row>
    <row r="1246" spans="1:17" x14ac:dyDescent="0.2">
      <c r="A1246" s="14">
        <f t="shared" si="235"/>
        <v>59902</v>
      </c>
      <c r="B1246" s="1">
        <v>1</v>
      </c>
      <c r="F1246" s="34">
        <v>4.3304066099982323</v>
      </c>
      <c r="G1246" s="13">
        <f t="shared" si="228"/>
        <v>0</v>
      </c>
      <c r="H1246" s="13">
        <f t="shared" si="229"/>
        <v>4.3304066099982323</v>
      </c>
      <c r="I1246" s="16">
        <f t="shared" si="237"/>
        <v>5.778916513756962</v>
      </c>
      <c r="J1246" s="13">
        <f t="shared" si="230"/>
        <v>5.7476350680901183</v>
      </c>
      <c r="K1246" s="13">
        <f t="shared" si="231"/>
        <v>3.1281445666843766E-2</v>
      </c>
      <c r="L1246" s="13">
        <f t="shared" si="232"/>
        <v>0</v>
      </c>
      <c r="M1246" s="13">
        <f t="shared" si="238"/>
        <v>5.3099613709380681E-13</v>
      </c>
      <c r="N1246" s="13">
        <f t="shared" si="233"/>
        <v>3.2921760499816021E-13</v>
      </c>
      <c r="O1246" s="13">
        <f t="shared" si="234"/>
        <v>3.2921760499816021E-13</v>
      </c>
      <c r="Q1246">
        <v>14.055277593548389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0</v>
      </c>
      <c r="G1247" s="13">
        <f t="shared" si="228"/>
        <v>0</v>
      </c>
      <c r="H1247" s="13">
        <f t="shared" si="229"/>
        <v>0</v>
      </c>
      <c r="I1247" s="16">
        <f t="shared" si="237"/>
        <v>3.1281445666843766E-2</v>
      </c>
      <c r="J1247" s="13">
        <f t="shared" si="230"/>
        <v>3.1281441634508182E-2</v>
      </c>
      <c r="K1247" s="13">
        <f t="shared" si="231"/>
        <v>4.0323355834925856E-9</v>
      </c>
      <c r="L1247" s="13">
        <f t="shared" si="232"/>
        <v>0</v>
      </c>
      <c r="M1247" s="13">
        <f t="shared" si="238"/>
        <v>2.0177853209564661E-13</v>
      </c>
      <c r="N1247" s="13">
        <f t="shared" si="233"/>
        <v>1.2510268989930088E-13</v>
      </c>
      <c r="O1247" s="13">
        <f t="shared" si="234"/>
        <v>1.2510268989930088E-13</v>
      </c>
      <c r="Q1247">
        <v>15.604762367840401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104.57108963564551</v>
      </c>
      <c r="G1248" s="13">
        <f t="shared" si="228"/>
        <v>8.6365990453214945</v>
      </c>
      <c r="H1248" s="13">
        <f t="shared" si="229"/>
        <v>95.934490590324017</v>
      </c>
      <c r="I1248" s="16">
        <f t="shared" si="237"/>
        <v>95.934490594356348</v>
      </c>
      <c r="J1248" s="13">
        <f t="shared" si="230"/>
        <v>56.809470924164337</v>
      </c>
      <c r="K1248" s="13">
        <f t="shared" si="231"/>
        <v>39.12501967019201</v>
      </c>
      <c r="L1248" s="13">
        <f t="shared" si="232"/>
        <v>28.18891837239757</v>
      </c>
      <c r="M1248" s="13">
        <f t="shared" si="238"/>
        <v>28.188918372397648</v>
      </c>
      <c r="N1248" s="13">
        <f t="shared" si="233"/>
        <v>17.477129390886542</v>
      </c>
      <c r="O1248" s="13">
        <f t="shared" si="234"/>
        <v>26.113728436208035</v>
      </c>
      <c r="Q1248">
        <v>17.523484263648971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0.60269024855758047</v>
      </c>
      <c r="G1249" s="13">
        <f t="shared" si="228"/>
        <v>0</v>
      </c>
      <c r="H1249" s="13">
        <f t="shared" si="229"/>
        <v>0.60269024855758047</v>
      </c>
      <c r="I1249" s="16">
        <f t="shared" si="237"/>
        <v>11.538791546352019</v>
      </c>
      <c r="J1249" s="13">
        <f t="shared" si="230"/>
        <v>11.385110575381743</v>
      </c>
      <c r="K1249" s="13">
        <f t="shared" si="231"/>
        <v>0.15368097097027622</v>
      </c>
      <c r="L1249" s="13">
        <f t="shared" si="232"/>
        <v>0</v>
      </c>
      <c r="M1249" s="13">
        <f t="shared" si="238"/>
        <v>10.711788981511106</v>
      </c>
      <c r="N1249" s="13">
        <f t="shared" si="233"/>
        <v>6.6413091685368855</v>
      </c>
      <c r="O1249" s="13">
        <f t="shared" si="234"/>
        <v>6.6413091685368855</v>
      </c>
      <c r="Q1249">
        <v>17.42089828759018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5.3056120268868963</v>
      </c>
      <c r="G1250" s="13">
        <f t="shared" si="228"/>
        <v>0</v>
      </c>
      <c r="H1250" s="13">
        <f t="shared" si="229"/>
        <v>5.3056120268868963</v>
      </c>
      <c r="I1250" s="16">
        <f t="shared" si="237"/>
        <v>5.4592929978571725</v>
      </c>
      <c r="J1250" s="13">
        <f t="shared" si="230"/>
        <v>5.4512999014768386</v>
      </c>
      <c r="K1250" s="13">
        <f t="shared" si="231"/>
        <v>7.9930963803338528E-3</v>
      </c>
      <c r="L1250" s="13">
        <f t="shared" si="232"/>
        <v>0</v>
      </c>
      <c r="M1250" s="13">
        <f t="shared" si="238"/>
        <v>4.0704798129742201</v>
      </c>
      <c r="N1250" s="13">
        <f t="shared" si="233"/>
        <v>2.5236974840440163</v>
      </c>
      <c r="O1250" s="13">
        <f t="shared" si="234"/>
        <v>2.5236974840440163</v>
      </c>
      <c r="Q1250">
        <v>22.575284126495671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16.458962476665882</v>
      </c>
      <c r="G1251" s="13">
        <f t="shared" si="228"/>
        <v>0</v>
      </c>
      <c r="H1251" s="13">
        <f t="shared" si="229"/>
        <v>16.458962476665882</v>
      </c>
      <c r="I1251" s="16">
        <f t="shared" si="237"/>
        <v>16.466955573046214</v>
      </c>
      <c r="J1251" s="13">
        <f t="shared" si="230"/>
        <v>16.277058700113301</v>
      </c>
      <c r="K1251" s="13">
        <f t="shared" si="231"/>
        <v>0.18989687293291269</v>
      </c>
      <c r="L1251" s="13">
        <f t="shared" si="232"/>
        <v>0</v>
      </c>
      <c r="M1251" s="13">
        <f t="shared" si="238"/>
        <v>1.5467823289302038</v>
      </c>
      <c r="N1251" s="13">
        <f t="shared" si="233"/>
        <v>0.95900504393672636</v>
      </c>
      <c r="O1251" s="13">
        <f t="shared" si="234"/>
        <v>0.95900504393672636</v>
      </c>
      <c r="Q1251">
        <v>23.49225160510904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9.8012933695561077</v>
      </c>
      <c r="G1252" s="13">
        <f t="shared" si="228"/>
        <v>0</v>
      </c>
      <c r="H1252" s="13">
        <f t="shared" si="229"/>
        <v>9.8012933695561077</v>
      </c>
      <c r="I1252" s="16">
        <f t="shared" si="237"/>
        <v>9.9911902424890204</v>
      </c>
      <c r="J1252" s="13">
        <f t="shared" si="230"/>
        <v>9.9549490205811093</v>
      </c>
      <c r="K1252" s="13">
        <f t="shared" si="231"/>
        <v>3.6241221907911125E-2</v>
      </c>
      <c r="L1252" s="13">
        <f t="shared" si="232"/>
        <v>0</v>
      </c>
      <c r="M1252" s="13">
        <f t="shared" si="238"/>
        <v>0.58777728499347748</v>
      </c>
      <c r="N1252" s="13">
        <f t="shared" si="233"/>
        <v>0.36442191669595603</v>
      </c>
      <c r="O1252" s="13">
        <f t="shared" si="234"/>
        <v>0.36442191669595603</v>
      </c>
      <c r="Q1252">
        <v>24.702015578892521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5.3067235256717726</v>
      </c>
      <c r="G1253" s="13">
        <f t="shared" si="228"/>
        <v>0</v>
      </c>
      <c r="H1253" s="13">
        <f t="shared" si="229"/>
        <v>5.3067235256717726</v>
      </c>
      <c r="I1253" s="16">
        <f t="shared" si="237"/>
        <v>5.3429647475796838</v>
      </c>
      <c r="J1253" s="13">
        <f t="shared" si="230"/>
        <v>5.3375720845913621</v>
      </c>
      <c r="K1253" s="13">
        <f t="shared" si="231"/>
        <v>5.3926629883216393E-3</v>
      </c>
      <c r="L1253" s="13">
        <f t="shared" si="232"/>
        <v>0</v>
      </c>
      <c r="M1253" s="13">
        <f t="shared" si="238"/>
        <v>0.22335536829752145</v>
      </c>
      <c r="N1253" s="13">
        <f t="shared" si="233"/>
        <v>0.1384803283444633</v>
      </c>
      <c r="O1253" s="13">
        <f t="shared" si="234"/>
        <v>0.1384803283444633</v>
      </c>
      <c r="Q1253">
        <v>24.926807000000011</v>
      </c>
    </row>
    <row r="1254" spans="1:17" x14ac:dyDescent="0.2">
      <c r="A1254" s="14">
        <f t="shared" si="235"/>
        <v>60146</v>
      </c>
      <c r="B1254" s="1">
        <v>9</v>
      </c>
      <c r="F1254" s="34">
        <v>5.7597413726256033</v>
      </c>
      <c r="G1254" s="13">
        <f t="shared" si="228"/>
        <v>0</v>
      </c>
      <c r="H1254" s="13">
        <f t="shared" si="229"/>
        <v>5.7597413726256033</v>
      </c>
      <c r="I1254" s="16">
        <f t="shared" si="237"/>
        <v>5.7651340356139249</v>
      </c>
      <c r="J1254" s="13">
        <f t="shared" si="230"/>
        <v>5.7581180106772614</v>
      </c>
      <c r="K1254" s="13">
        <f t="shared" si="231"/>
        <v>7.0160249366635341E-3</v>
      </c>
      <c r="L1254" s="13">
        <f t="shared" si="232"/>
        <v>0</v>
      </c>
      <c r="M1254" s="13">
        <f t="shared" si="238"/>
        <v>8.4875039953058146E-2</v>
      </c>
      <c r="N1254" s="13">
        <f t="shared" si="233"/>
        <v>5.2622524770896052E-2</v>
      </c>
      <c r="O1254" s="13">
        <f t="shared" si="234"/>
        <v>5.2622524770896052E-2</v>
      </c>
      <c r="Q1254">
        <v>24.673336264859898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3.5734342747130259</v>
      </c>
      <c r="G1255" s="13">
        <f t="shared" si="228"/>
        <v>0</v>
      </c>
      <c r="H1255" s="13">
        <f t="shared" si="229"/>
        <v>3.5734342747130259</v>
      </c>
      <c r="I1255" s="16">
        <f t="shared" si="237"/>
        <v>3.5804502996496894</v>
      </c>
      <c r="J1255" s="13">
        <f t="shared" si="230"/>
        <v>3.5777580524602999</v>
      </c>
      <c r="K1255" s="13">
        <f t="shared" si="231"/>
        <v>2.6922471893895406E-3</v>
      </c>
      <c r="L1255" s="13">
        <f t="shared" si="232"/>
        <v>0</v>
      </c>
      <c r="M1255" s="13">
        <f t="shared" si="238"/>
        <v>3.2252515182162093E-2</v>
      </c>
      <c r="N1255" s="13">
        <f t="shared" si="233"/>
        <v>1.9996559412940498E-2</v>
      </c>
      <c r="O1255" s="13">
        <f t="shared" si="234"/>
        <v>1.9996559412940498E-2</v>
      </c>
      <c r="Q1255">
        <v>21.327371404397741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64.658082436166183</v>
      </c>
      <c r="G1256" s="13">
        <f t="shared" si="228"/>
        <v>4.1742128970358197</v>
      </c>
      <c r="H1256" s="13">
        <f t="shared" si="229"/>
        <v>60.48386953913036</v>
      </c>
      <c r="I1256" s="16">
        <f t="shared" si="237"/>
        <v>60.486561786319747</v>
      </c>
      <c r="J1256" s="13">
        <f t="shared" si="230"/>
        <v>44.222140858749199</v>
      </c>
      <c r="K1256" s="13">
        <f t="shared" si="231"/>
        <v>16.264420927570548</v>
      </c>
      <c r="L1256" s="13">
        <f t="shared" si="232"/>
        <v>5.1602306116708467</v>
      </c>
      <c r="M1256" s="13">
        <f t="shared" si="238"/>
        <v>5.1724865674400684</v>
      </c>
      <c r="N1256" s="13">
        <f t="shared" si="233"/>
        <v>3.2069416718128423</v>
      </c>
      <c r="O1256" s="13">
        <f t="shared" si="234"/>
        <v>7.3811545688486619</v>
      </c>
      <c r="Q1256">
        <v>16.329537655288231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28.84297557447989</v>
      </c>
      <c r="G1257" s="13">
        <f t="shared" si="228"/>
        <v>0.16998349983206504</v>
      </c>
      <c r="H1257" s="13">
        <f t="shared" si="229"/>
        <v>28.672992074647826</v>
      </c>
      <c r="I1257" s="16">
        <f t="shared" si="237"/>
        <v>39.77718239054753</v>
      </c>
      <c r="J1257" s="13">
        <f t="shared" si="230"/>
        <v>31.420833315294132</v>
      </c>
      <c r="K1257" s="13">
        <f t="shared" si="231"/>
        <v>8.356349075253398</v>
      </c>
      <c r="L1257" s="13">
        <f t="shared" si="232"/>
        <v>0</v>
      </c>
      <c r="M1257" s="13">
        <f t="shared" si="238"/>
        <v>1.9655448956272261</v>
      </c>
      <c r="N1257" s="13">
        <f t="shared" si="233"/>
        <v>1.2186378352888803</v>
      </c>
      <c r="O1257" s="13">
        <f t="shared" si="234"/>
        <v>1.3886213351209453</v>
      </c>
      <c r="Q1257">
        <v>12.94328396596767</v>
      </c>
    </row>
    <row r="1258" spans="1:17" x14ac:dyDescent="0.2">
      <c r="A1258" s="14">
        <f t="shared" si="235"/>
        <v>60268</v>
      </c>
      <c r="B1258" s="1">
        <v>1</v>
      </c>
      <c r="F1258" s="34">
        <v>39.303107434281863</v>
      </c>
      <c r="G1258" s="13">
        <f t="shared" si="228"/>
        <v>1.3394555791253266</v>
      </c>
      <c r="H1258" s="13">
        <f t="shared" si="229"/>
        <v>37.963651855156535</v>
      </c>
      <c r="I1258" s="16">
        <f t="shared" si="237"/>
        <v>46.320000930409932</v>
      </c>
      <c r="J1258" s="13">
        <f t="shared" si="230"/>
        <v>34.319539916318121</v>
      </c>
      <c r="K1258" s="13">
        <f t="shared" si="231"/>
        <v>12.000461014091812</v>
      </c>
      <c r="L1258" s="13">
        <f t="shared" si="232"/>
        <v>0.86491872691759775</v>
      </c>
      <c r="M1258" s="13">
        <f t="shared" si="238"/>
        <v>1.6118257872559434</v>
      </c>
      <c r="N1258" s="13">
        <f t="shared" si="233"/>
        <v>0.99933198809868484</v>
      </c>
      <c r="O1258" s="13">
        <f t="shared" si="234"/>
        <v>2.3387875672240117</v>
      </c>
      <c r="Q1258">
        <v>12.903855593548389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98.830264884357234</v>
      </c>
      <c r="G1259" s="13">
        <f t="shared" si="228"/>
        <v>7.9947587369265278</v>
      </c>
      <c r="H1259" s="13">
        <f t="shared" si="229"/>
        <v>90.835506147430706</v>
      </c>
      <c r="I1259" s="16">
        <f t="shared" si="237"/>
        <v>101.97104843460492</v>
      </c>
      <c r="J1259" s="13">
        <f t="shared" si="230"/>
        <v>49.396960932227984</v>
      </c>
      <c r="K1259" s="13">
        <f t="shared" si="231"/>
        <v>52.574087502376941</v>
      </c>
      <c r="L1259" s="13">
        <f t="shared" si="232"/>
        <v>41.736874279728504</v>
      </c>
      <c r="M1259" s="13">
        <f t="shared" si="238"/>
        <v>42.349368078885767</v>
      </c>
      <c r="N1259" s="13">
        <f t="shared" si="233"/>
        <v>26.256608208909174</v>
      </c>
      <c r="O1259" s="13">
        <f t="shared" si="234"/>
        <v>34.251366945835699</v>
      </c>
      <c r="Q1259">
        <v>14.35239595650182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17.32264757535944</v>
      </c>
      <c r="G1260" s="13">
        <f t="shared" si="228"/>
        <v>0</v>
      </c>
      <c r="H1260" s="13">
        <f t="shared" si="229"/>
        <v>17.32264757535944</v>
      </c>
      <c r="I1260" s="16">
        <f t="shared" si="237"/>
        <v>28.159860798007877</v>
      </c>
      <c r="J1260" s="13">
        <f t="shared" si="230"/>
        <v>26.025144615177343</v>
      </c>
      <c r="K1260" s="13">
        <f t="shared" si="231"/>
        <v>2.1347161828305339</v>
      </c>
      <c r="L1260" s="13">
        <f t="shared" si="232"/>
        <v>0</v>
      </c>
      <c r="M1260" s="13">
        <f t="shared" si="238"/>
        <v>16.092759869976593</v>
      </c>
      <c r="N1260" s="13">
        <f t="shared" si="233"/>
        <v>9.977511119385488</v>
      </c>
      <c r="O1260" s="13">
        <f t="shared" si="234"/>
        <v>9.977511119385488</v>
      </c>
      <c r="Q1260">
        <v>17.040979452793032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12.31663983516639</v>
      </c>
      <c r="G1261" s="13">
        <f t="shared" si="228"/>
        <v>0</v>
      </c>
      <c r="H1261" s="13">
        <f t="shared" si="229"/>
        <v>12.31663983516639</v>
      </c>
      <c r="I1261" s="16">
        <f t="shared" si="237"/>
        <v>14.451356017996924</v>
      </c>
      <c r="J1261" s="13">
        <f t="shared" si="230"/>
        <v>14.271260413812001</v>
      </c>
      <c r="K1261" s="13">
        <f t="shared" si="231"/>
        <v>0.18009560418492221</v>
      </c>
      <c r="L1261" s="13">
        <f t="shared" si="232"/>
        <v>0</v>
      </c>
      <c r="M1261" s="13">
        <f t="shared" si="238"/>
        <v>6.1152487505911051</v>
      </c>
      <c r="N1261" s="13">
        <f t="shared" si="233"/>
        <v>3.7914542253664849</v>
      </c>
      <c r="O1261" s="13">
        <f t="shared" si="234"/>
        <v>3.7914542253664849</v>
      </c>
      <c r="Q1261">
        <v>21.08058969394655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29.04217162805422</v>
      </c>
      <c r="G1262" s="13">
        <f t="shared" si="228"/>
        <v>0.19225417730371533</v>
      </c>
      <c r="H1262" s="13">
        <f t="shared" si="229"/>
        <v>28.849917450750503</v>
      </c>
      <c r="I1262" s="16">
        <f t="shared" si="237"/>
        <v>29.030013054935424</v>
      </c>
      <c r="J1262" s="13">
        <f t="shared" si="230"/>
        <v>28.001112767206912</v>
      </c>
      <c r="K1262" s="13">
        <f t="shared" si="231"/>
        <v>1.0289002877285114</v>
      </c>
      <c r="L1262" s="13">
        <f t="shared" si="232"/>
        <v>0</v>
      </c>
      <c r="M1262" s="13">
        <f t="shared" si="238"/>
        <v>2.3237945252246202</v>
      </c>
      <c r="N1262" s="13">
        <f t="shared" si="233"/>
        <v>1.4407526056392645</v>
      </c>
      <c r="O1262" s="13">
        <f t="shared" si="234"/>
        <v>1.63300678294298</v>
      </c>
      <c r="Q1262">
        <v>23.309135687289508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0.37445278331307491</v>
      </c>
      <c r="G1263" s="13">
        <f t="shared" si="228"/>
        <v>0</v>
      </c>
      <c r="H1263" s="13">
        <f t="shared" si="229"/>
        <v>0.37445278331307491</v>
      </c>
      <c r="I1263" s="16">
        <f t="shared" si="237"/>
        <v>1.4033530710415862</v>
      </c>
      <c r="J1263" s="13">
        <f t="shared" si="230"/>
        <v>1.4032043929091775</v>
      </c>
      <c r="K1263" s="13">
        <f t="shared" si="231"/>
        <v>1.4867813240870831E-4</v>
      </c>
      <c r="L1263" s="13">
        <f t="shared" si="232"/>
        <v>0</v>
      </c>
      <c r="M1263" s="13">
        <f t="shared" si="238"/>
        <v>0.88304191958535561</v>
      </c>
      <c r="N1263" s="13">
        <f t="shared" si="233"/>
        <v>0.54748599014292043</v>
      </c>
      <c r="O1263" s="13">
        <f t="shared" si="234"/>
        <v>0.54748599014292043</v>
      </c>
      <c r="Q1263">
        <v>21.946048317554489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3.0012835209087489E-2</v>
      </c>
      <c r="G1264" s="13">
        <f t="shared" si="228"/>
        <v>0</v>
      </c>
      <c r="H1264" s="13">
        <f t="shared" si="229"/>
        <v>3.0012835209087489E-2</v>
      </c>
      <c r="I1264" s="16">
        <f t="shared" si="237"/>
        <v>3.0161513341496197E-2</v>
      </c>
      <c r="J1264" s="13">
        <f t="shared" si="230"/>
        <v>3.016151215048166E-2</v>
      </c>
      <c r="K1264" s="13">
        <f t="shared" si="231"/>
        <v>1.1910145369942171E-9</v>
      </c>
      <c r="L1264" s="13">
        <f t="shared" si="232"/>
        <v>0</v>
      </c>
      <c r="M1264" s="13">
        <f t="shared" si="238"/>
        <v>0.33555592944243517</v>
      </c>
      <c r="N1264" s="13">
        <f t="shared" si="233"/>
        <v>0.20804467625430981</v>
      </c>
      <c r="O1264" s="13">
        <f t="shared" si="234"/>
        <v>0.20804467625430981</v>
      </c>
      <c r="Q1264">
        <v>23.470660000000009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3.40804987448508</v>
      </c>
      <c r="G1265" s="13">
        <f t="shared" si="228"/>
        <v>0</v>
      </c>
      <c r="H1265" s="13">
        <f t="shared" si="229"/>
        <v>3.40804987448508</v>
      </c>
      <c r="I1265" s="16">
        <f t="shared" si="237"/>
        <v>3.4080498756760944</v>
      </c>
      <c r="J1265" s="13">
        <f t="shared" si="230"/>
        <v>3.4064646707477975</v>
      </c>
      <c r="K1265" s="13">
        <f t="shared" si="231"/>
        <v>1.585204928296946E-3</v>
      </c>
      <c r="L1265" s="13">
        <f t="shared" si="232"/>
        <v>0</v>
      </c>
      <c r="M1265" s="13">
        <f t="shared" si="238"/>
        <v>0.12751125318812537</v>
      </c>
      <c r="N1265" s="13">
        <f t="shared" si="233"/>
        <v>7.905697697663773E-2</v>
      </c>
      <c r="O1265" s="13">
        <f t="shared" si="234"/>
        <v>7.905697697663773E-2</v>
      </c>
      <c r="Q1265">
        <v>24.040354770178489</v>
      </c>
    </row>
    <row r="1266" spans="1:17" x14ac:dyDescent="0.2">
      <c r="A1266" s="14">
        <f t="shared" si="235"/>
        <v>60511</v>
      </c>
      <c r="B1266" s="1">
        <v>9</v>
      </c>
      <c r="F1266" s="34">
        <v>27.326651210201131</v>
      </c>
      <c r="G1266" s="13">
        <f t="shared" si="228"/>
        <v>4.5418309459084485E-4</v>
      </c>
      <c r="H1266" s="13">
        <f t="shared" si="229"/>
        <v>27.326197027106542</v>
      </c>
      <c r="I1266" s="16">
        <f t="shared" si="237"/>
        <v>27.327782232034838</v>
      </c>
      <c r="J1266" s="13">
        <f t="shared" si="230"/>
        <v>26.564015720223217</v>
      </c>
      <c r="K1266" s="13">
        <f t="shared" si="231"/>
        <v>0.76376651181162103</v>
      </c>
      <c r="L1266" s="13">
        <f t="shared" si="232"/>
        <v>0</v>
      </c>
      <c r="M1266" s="13">
        <f t="shared" si="238"/>
        <v>4.8454276211487637E-2</v>
      </c>
      <c r="N1266" s="13">
        <f t="shared" si="233"/>
        <v>3.0041651251122334E-2</v>
      </c>
      <c r="O1266" s="13">
        <f t="shared" si="234"/>
        <v>3.049583434571318E-2</v>
      </c>
      <c r="Q1266">
        <v>24.2248927948574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1.7354437819881881</v>
      </c>
      <c r="G1267" s="13">
        <f t="shared" si="228"/>
        <v>0</v>
      </c>
      <c r="H1267" s="13">
        <f t="shared" si="229"/>
        <v>1.7354437819881881</v>
      </c>
      <c r="I1267" s="16">
        <f t="shared" si="237"/>
        <v>2.4992102937998091</v>
      </c>
      <c r="J1267" s="13">
        <f t="shared" si="230"/>
        <v>2.4984181213437866</v>
      </c>
      <c r="K1267" s="13">
        <f t="shared" si="231"/>
        <v>7.9217245602247743E-4</v>
      </c>
      <c r="L1267" s="13">
        <f t="shared" si="232"/>
        <v>0</v>
      </c>
      <c r="M1267" s="13">
        <f t="shared" si="238"/>
        <v>1.8412624960365304E-2</v>
      </c>
      <c r="N1267" s="13">
        <f t="shared" si="233"/>
        <v>1.1415827475426488E-2</v>
      </c>
      <c r="O1267" s="13">
        <f t="shared" si="234"/>
        <v>1.1415827475426488E-2</v>
      </c>
      <c r="Q1267">
        <v>22.357133576740939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0</v>
      </c>
      <c r="G1268" s="13">
        <f t="shared" si="228"/>
        <v>0</v>
      </c>
      <c r="H1268" s="13">
        <f t="shared" si="229"/>
        <v>0</v>
      </c>
      <c r="I1268" s="16">
        <f t="shared" si="237"/>
        <v>7.9217245602247743E-4</v>
      </c>
      <c r="J1268" s="13">
        <f t="shared" si="230"/>
        <v>7.9217245598681846E-4</v>
      </c>
      <c r="K1268" s="13">
        <f t="shared" si="231"/>
        <v>3.5658975772179247E-14</v>
      </c>
      <c r="L1268" s="13">
        <f t="shared" si="232"/>
        <v>0</v>
      </c>
      <c r="M1268" s="13">
        <f t="shared" si="238"/>
        <v>6.9967974849388156E-3</v>
      </c>
      <c r="N1268" s="13">
        <f t="shared" si="233"/>
        <v>4.3380144406620653E-3</v>
      </c>
      <c r="O1268" s="13">
        <f t="shared" si="234"/>
        <v>4.3380144406620653E-3</v>
      </c>
      <c r="Q1268">
        <v>19.913886622789342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3.022509433586003</v>
      </c>
      <c r="G1269" s="13">
        <f t="shared" si="228"/>
        <v>0</v>
      </c>
      <c r="H1269" s="13">
        <f t="shared" si="229"/>
        <v>3.022509433586003</v>
      </c>
      <c r="I1269" s="16">
        <f t="shared" si="237"/>
        <v>3.0225094335860385</v>
      </c>
      <c r="J1269" s="13">
        <f t="shared" si="230"/>
        <v>3.0189417558255016</v>
      </c>
      <c r="K1269" s="13">
        <f t="shared" si="231"/>
        <v>3.5676777605369026E-3</v>
      </c>
      <c r="L1269" s="13">
        <f t="shared" si="232"/>
        <v>0</v>
      </c>
      <c r="M1269" s="13">
        <f t="shared" si="238"/>
        <v>2.6587830442767503E-3</v>
      </c>
      <c r="N1269" s="13">
        <f t="shared" si="233"/>
        <v>1.6484454874515851E-3</v>
      </c>
      <c r="O1269" s="13">
        <f t="shared" si="234"/>
        <v>1.6484454874515851E-3</v>
      </c>
      <c r="Q1269">
        <v>15.730605296811071</v>
      </c>
    </row>
    <row r="1270" spans="1:17" x14ac:dyDescent="0.2">
      <c r="A1270" s="14">
        <f t="shared" si="235"/>
        <v>60633</v>
      </c>
      <c r="B1270" s="1">
        <v>1</v>
      </c>
      <c r="F1270" s="34">
        <v>7.799326930159709</v>
      </c>
      <c r="G1270" s="13">
        <f t="shared" si="228"/>
        <v>0</v>
      </c>
      <c r="H1270" s="13">
        <f t="shared" si="229"/>
        <v>7.799326930159709</v>
      </c>
      <c r="I1270" s="16">
        <f t="shared" si="237"/>
        <v>7.8028946079202459</v>
      </c>
      <c r="J1270" s="13">
        <f t="shared" si="230"/>
        <v>7.7268670250590992</v>
      </c>
      <c r="K1270" s="13">
        <f t="shared" si="231"/>
        <v>7.6027582861146747E-2</v>
      </c>
      <c r="L1270" s="13">
        <f t="shared" si="232"/>
        <v>0</v>
      </c>
      <c r="M1270" s="13">
        <f t="shared" si="238"/>
        <v>1.0103375568251652E-3</v>
      </c>
      <c r="N1270" s="13">
        <f t="shared" si="233"/>
        <v>6.2640928523160241E-4</v>
      </c>
      <c r="O1270" s="13">
        <f t="shared" si="234"/>
        <v>6.2640928523160241E-4</v>
      </c>
      <c r="Q1270">
        <v>14.100187593548389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42.735594703002072</v>
      </c>
      <c r="G1271" s="13">
        <f t="shared" si="228"/>
        <v>1.7232172828113324</v>
      </c>
      <c r="H1271" s="13">
        <f t="shared" si="229"/>
        <v>41.012377420190738</v>
      </c>
      <c r="I1271" s="16">
        <f t="shared" si="237"/>
        <v>41.088405003051882</v>
      </c>
      <c r="J1271" s="13">
        <f t="shared" si="230"/>
        <v>32.447229636626311</v>
      </c>
      <c r="K1271" s="13">
        <f t="shared" si="231"/>
        <v>8.6411753664255713</v>
      </c>
      <c r="L1271" s="13">
        <f t="shared" si="232"/>
        <v>0</v>
      </c>
      <c r="M1271" s="13">
        <f t="shared" si="238"/>
        <v>3.8392827159356281E-4</v>
      </c>
      <c r="N1271" s="13">
        <f t="shared" si="233"/>
        <v>2.3803552838800893E-4</v>
      </c>
      <c r="O1271" s="13">
        <f t="shared" si="234"/>
        <v>1.7234553183397203</v>
      </c>
      <c r="Q1271">
        <v>13.404723645757819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36.470106973411831</v>
      </c>
      <c r="G1272" s="13">
        <f t="shared" si="228"/>
        <v>1.0227181819281974</v>
      </c>
      <c r="H1272" s="13">
        <f t="shared" si="229"/>
        <v>35.447388791483633</v>
      </c>
      <c r="I1272" s="16">
        <f t="shared" si="237"/>
        <v>44.088564157909204</v>
      </c>
      <c r="J1272" s="13">
        <f t="shared" si="230"/>
        <v>36.78331725811065</v>
      </c>
      <c r="K1272" s="13">
        <f t="shared" si="231"/>
        <v>7.3052468997985542</v>
      </c>
      <c r="L1272" s="13">
        <f t="shared" si="232"/>
        <v>0</v>
      </c>
      <c r="M1272" s="13">
        <f t="shared" si="238"/>
        <v>1.4589274320555388E-4</v>
      </c>
      <c r="N1272" s="13">
        <f t="shared" si="233"/>
        <v>9.0453500787443411E-5</v>
      </c>
      <c r="O1272" s="13">
        <f t="shared" si="234"/>
        <v>1.0228086354289849</v>
      </c>
      <c r="Q1272">
        <v>16.741527867900022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17.434530824699021</v>
      </c>
      <c r="G1273" s="13">
        <f t="shared" si="228"/>
        <v>0</v>
      </c>
      <c r="H1273" s="13">
        <f t="shared" si="229"/>
        <v>17.434530824699021</v>
      </c>
      <c r="I1273" s="16">
        <f t="shared" si="237"/>
        <v>24.739777724497575</v>
      </c>
      <c r="J1273" s="13">
        <f t="shared" si="230"/>
        <v>23.403163712376656</v>
      </c>
      <c r="K1273" s="13">
        <f t="shared" si="231"/>
        <v>1.3366140121209185</v>
      </c>
      <c r="L1273" s="13">
        <f t="shared" si="232"/>
        <v>0</v>
      </c>
      <c r="M1273" s="13">
        <f t="shared" si="238"/>
        <v>5.543924241811047E-5</v>
      </c>
      <c r="N1273" s="13">
        <f t="shared" si="233"/>
        <v>3.4372330299228488E-5</v>
      </c>
      <c r="O1273" s="13">
        <f t="shared" si="234"/>
        <v>3.4372330299228488E-5</v>
      </c>
      <c r="Q1273">
        <v>17.856656853737501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0.39782313717514201</v>
      </c>
      <c r="G1274" s="13">
        <f t="shared" si="228"/>
        <v>0</v>
      </c>
      <c r="H1274" s="13">
        <f t="shared" si="229"/>
        <v>0.39782313717514201</v>
      </c>
      <c r="I1274" s="16">
        <f t="shared" si="237"/>
        <v>1.7344371492960604</v>
      </c>
      <c r="J1274" s="13">
        <f t="shared" si="230"/>
        <v>1.7340741483217976</v>
      </c>
      <c r="K1274" s="13">
        <f t="shared" si="231"/>
        <v>3.6300097426278377E-4</v>
      </c>
      <c r="L1274" s="13">
        <f t="shared" si="232"/>
        <v>0</v>
      </c>
      <c r="M1274" s="13">
        <f t="shared" si="238"/>
        <v>2.1066912118881981E-5</v>
      </c>
      <c r="N1274" s="13">
        <f t="shared" si="233"/>
        <v>1.3061485513706828E-5</v>
      </c>
      <c r="O1274" s="13">
        <f t="shared" si="234"/>
        <v>1.3061485513706828E-5</v>
      </c>
      <c r="Q1274">
        <v>20.127478776626649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18.0381182671861</v>
      </c>
      <c r="G1275" s="13">
        <f t="shared" si="228"/>
        <v>0</v>
      </c>
      <c r="H1275" s="13">
        <f t="shared" si="229"/>
        <v>18.0381182671861</v>
      </c>
      <c r="I1275" s="16">
        <f t="shared" si="237"/>
        <v>18.038481268160364</v>
      </c>
      <c r="J1275" s="13">
        <f t="shared" si="230"/>
        <v>17.82082748410593</v>
      </c>
      <c r="K1275" s="13">
        <f t="shared" si="231"/>
        <v>0.21765378405443414</v>
      </c>
      <c r="L1275" s="13">
        <f t="shared" si="232"/>
        <v>0</v>
      </c>
      <c r="M1275" s="13">
        <f t="shared" si="238"/>
        <v>8.0054266051751532E-6</v>
      </c>
      <c r="N1275" s="13">
        <f t="shared" si="233"/>
        <v>4.9633644952085948E-6</v>
      </c>
      <c r="O1275" s="13">
        <f t="shared" si="234"/>
        <v>4.9633644952085948E-6</v>
      </c>
      <c r="Q1275">
        <v>24.465028476083258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22.29841611616791</v>
      </c>
      <c r="G1276" s="13">
        <f t="shared" si="228"/>
        <v>0</v>
      </c>
      <c r="H1276" s="13">
        <f t="shared" si="229"/>
        <v>22.29841611616791</v>
      </c>
      <c r="I1276" s="16">
        <f t="shared" si="237"/>
        <v>22.516069900222345</v>
      </c>
      <c r="J1276" s="13">
        <f t="shared" si="230"/>
        <v>22.20713566075931</v>
      </c>
      <c r="K1276" s="13">
        <f t="shared" si="231"/>
        <v>0.308934239463035</v>
      </c>
      <c r="L1276" s="13">
        <f t="shared" si="232"/>
        <v>0</v>
      </c>
      <c r="M1276" s="13">
        <f t="shared" si="238"/>
        <v>3.0420621099665583E-6</v>
      </c>
      <c r="N1276" s="13">
        <f t="shared" si="233"/>
        <v>1.8860785081792661E-6</v>
      </c>
      <c r="O1276" s="13">
        <f t="shared" si="234"/>
        <v>1.8860785081792661E-6</v>
      </c>
      <c r="Q1276">
        <v>26.718944000000011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8.0540084573542252</v>
      </c>
      <c r="G1277" s="13">
        <f t="shared" si="228"/>
        <v>0</v>
      </c>
      <c r="H1277" s="13">
        <f t="shared" si="229"/>
        <v>8.0540084573542252</v>
      </c>
      <c r="I1277" s="16">
        <f t="shared" si="237"/>
        <v>8.3629426968172602</v>
      </c>
      <c r="J1277" s="13">
        <f t="shared" si="230"/>
        <v>8.3442429659955195</v>
      </c>
      <c r="K1277" s="13">
        <f t="shared" si="231"/>
        <v>1.8699730821740701E-2</v>
      </c>
      <c r="L1277" s="13">
        <f t="shared" si="232"/>
        <v>0</v>
      </c>
      <c r="M1277" s="13">
        <f t="shared" si="238"/>
        <v>1.1559836017872923E-6</v>
      </c>
      <c r="N1277" s="13">
        <f t="shared" si="233"/>
        <v>7.1670983310812126E-7</v>
      </c>
      <c r="O1277" s="13">
        <f t="shared" si="234"/>
        <v>7.1670983310812126E-7</v>
      </c>
      <c r="Q1277">
        <v>25.63776554504809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13.91667325874241</v>
      </c>
      <c r="G1278" s="13">
        <f t="shared" si="228"/>
        <v>0</v>
      </c>
      <c r="H1278" s="13">
        <f t="shared" si="229"/>
        <v>13.91667325874241</v>
      </c>
      <c r="I1278" s="16">
        <f t="shared" si="237"/>
        <v>13.935372989564151</v>
      </c>
      <c r="J1278" s="13">
        <f t="shared" si="230"/>
        <v>13.836820757252863</v>
      </c>
      <c r="K1278" s="13">
        <f t="shared" si="231"/>
        <v>9.8552232311288179E-2</v>
      </c>
      <c r="L1278" s="13">
        <f t="shared" si="232"/>
        <v>0</v>
      </c>
      <c r="M1278" s="13">
        <f t="shared" si="238"/>
        <v>4.3927376867917103E-7</v>
      </c>
      <c r="N1278" s="13">
        <f t="shared" si="233"/>
        <v>2.7234973658108601E-7</v>
      </c>
      <c r="O1278" s="13">
        <f t="shared" si="234"/>
        <v>2.7234973658108601E-7</v>
      </c>
      <c r="Q1278">
        <v>24.64889603863838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27.907970115551841</v>
      </c>
      <c r="G1279" s="13">
        <f t="shared" si="228"/>
        <v>6.5447267128796074E-2</v>
      </c>
      <c r="H1279" s="13">
        <f t="shared" si="229"/>
        <v>27.842522848423044</v>
      </c>
      <c r="I1279" s="16">
        <f t="shared" si="237"/>
        <v>27.941075080734333</v>
      </c>
      <c r="J1279" s="13">
        <f t="shared" si="230"/>
        <v>26.566842683465165</v>
      </c>
      <c r="K1279" s="13">
        <f t="shared" si="231"/>
        <v>1.3742323972691679</v>
      </c>
      <c r="L1279" s="13">
        <f t="shared" si="232"/>
        <v>0</v>
      </c>
      <c r="M1279" s="13">
        <f t="shared" si="238"/>
        <v>1.6692403209808502E-7</v>
      </c>
      <c r="N1279" s="13">
        <f t="shared" si="233"/>
        <v>1.0349289990081271E-7</v>
      </c>
      <c r="O1279" s="13">
        <f t="shared" si="234"/>
        <v>6.5447370621695977E-2</v>
      </c>
      <c r="Q1279">
        <v>20.294006916038899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16.516156492991669</v>
      </c>
      <c r="G1280" s="13">
        <f t="shared" si="228"/>
        <v>0</v>
      </c>
      <c r="H1280" s="13">
        <f t="shared" si="229"/>
        <v>16.516156492991669</v>
      </c>
      <c r="I1280" s="16">
        <f t="shared" si="237"/>
        <v>17.890388890260837</v>
      </c>
      <c r="J1280" s="13">
        <f t="shared" si="230"/>
        <v>17.19506139384039</v>
      </c>
      <c r="K1280" s="13">
        <f t="shared" si="231"/>
        <v>0.69532749642044678</v>
      </c>
      <c r="L1280" s="13">
        <f t="shared" si="232"/>
        <v>0</v>
      </c>
      <c r="M1280" s="13">
        <f t="shared" si="238"/>
        <v>6.3431132197272302E-8</v>
      </c>
      <c r="N1280" s="13">
        <f t="shared" si="233"/>
        <v>3.932730196230883E-8</v>
      </c>
      <c r="O1280" s="13">
        <f t="shared" si="234"/>
        <v>3.932730196230883E-8</v>
      </c>
      <c r="Q1280">
        <v>15.760432180119111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27.31833541024578</v>
      </c>
      <c r="G1281" s="13">
        <f t="shared" si="228"/>
        <v>0</v>
      </c>
      <c r="H1281" s="13">
        <f t="shared" si="229"/>
        <v>27.31833541024578</v>
      </c>
      <c r="I1281" s="16">
        <f t="shared" si="237"/>
        <v>28.013662906666227</v>
      </c>
      <c r="J1281" s="13">
        <f t="shared" si="230"/>
        <v>25.283216627587951</v>
      </c>
      <c r="K1281" s="13">
        <f t="shared" si="231"/>
        <v>2.7304462790782758</v>
      </c>
      <c r="L1281" s="13">
        <f t="shared" si="232"/>
        <v>0</v>
      </c>
      <c r="M1281" s="13">
        <f t="shared" si="238"/>
        <v>2.4103830234963473E-8</v>
      </c>
      <c r="N1281" s="13">
        <f t="shared" si="233"/>
        <v>1.4944374745677353E-8</v>
      </c>
      <c r="O1281" s="13">
        <f t="shared" si="234"/>
        <v>1.4944374745677353E-8</v>
      </c>
      <c r="Q1281">
        <v>14.91474535513002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45.606144780312583</v>
      </c>
      <c r="G1282" s="13">
        <f t="shared" si="228"/>
        <v>2.0441528324413261</v>
      </c>
      <c r="H1282" s="13">
        <f t="shared" si="229"/>
        <v>43.561991947871256</v>
      </c>
      <c r="I1282" s="16">
        <f t="shared" si="237"/>
        <v>46.292438226949528</v>
      </c>
      <c r="J1282" s="13">
        <f t="shared" si="230"/>
        <v>35.079995528354409</v>
      </c>
      <c r="K1282" s="13">
        <f t="shared" si="231"/>
        <v>11.212442698595119</v>
      </c>
      <c r="L1282" s="13">
        <f t="shared" si="232"/>
        <v>7.1106283874549495E-2</v>
      </c>
      <c r="M1282" s="13">
        <f t="shared" si="238"/>
        <v>7.110629303400498E-2</v>
      </c>
      <c r="N1282" s="13">
        <f t="shared" si="233"/>
        <v>4.4085901681083089E-2</v>
      </c>
      <c r="O1282" s="13">
        <f t="shared" si="234"/>
        <v>2.0882387341224091</v>
      </c>
      <c r="Q1282">
        <v>13.64287809354839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0.36996057701200852</v>
      </c>
      <c r="G1283" s="13">
        <f t="shared" si="228"/>
        <v>0</v>
      </c>
      <c r="H1283" s="13">
        <f t="shared" si="229"/>
        <v>0.36996057701200852</v>
      </c>
      <c r="I1283" s="16">
        <f t="shared" si="237"/>
        <v>11.511296991732578</v>
      </c>
      <c r="J1283" s="13">
        <f t="shared" si="230"/>
        <v>11.254591681459418</v>
      </c>
      <c r="K1283" s="13">
        <f t="shared" si="231"/>
        <v>0.25670531027316024</v>
      </c>
      <c r="L1283" s="13">
        <f t="shared" si="232"/>
        <v>0</v>
      </c>
      <c r="M1283" s="13">
        <f t="shared" si="238"/>
        <v>2.7020391352921891E-2</v>
      </c>
      <c r="N1283" s="13">
        <f t="shared" si="233"/>
        <v>1.6752642638811571E-2</v>
      </c>
      <c r="O1283" s="13">
        <f t="shared" si="234"/>
        <v>1.6752642638811571E-2</v>
      </c>
      <c r="Q1283">
        <v>13.59653306394136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4.5686805491669649</v>
      </c>
      <c r="G1284" s="13">
        <f t="shared" si="228"/>
        <v>0</v>
      </c>
      <c r="H1284" s="13">
        <f t="shared" si="229"/>
        <v>4.5686805491669649</v>
      </c>
      <c r="I1284" s="16">
        <f t="shared" si="237"/>
        <v>4.8253858594401251</v>
      </c>
      <c r="J1284" s="13">
        <f t="shared" si="230"/>
        <v>4.8138588700975031</v>
      </c>
      <c r="K1284" s="13">
        <f t="shared" si="231"/>
        <v>1.1526989342621974E-2</v>
      </c>
      <c r="L1284" s="13">
        <f t="shared" si="232"/>
        <v>0</v>
      </c>
      <c r="M1284" s="13">
        <f t="shared" si="238"/>
        <v>1.026774871411032E-2</v>
      </c>
      <c r="N1284" s="13">
        <f t="shared" si="233"/>
        <v>6.3660042027483986E-3</v>
      </c>
      <c r="O1284" s="13">
        <f t="shared" si="234"/>
        <v>6.3660042027483986E-3</v>
      </c>
      <c r="Q1284">
        <v>17.358951958807172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32.916778723525283</v>
      </c>
      <c r="G1285" s="13">
        <f t="shared" si="228"/>
        <v>0.62544611762699476</v>
      </c>
      <c r="H1285" s="13">
        <f t="shared" si="229"/>
        <v>32.29133260589829</v>
      </c>
      <c r="I1285" s="16">
        <f t="shared" si="237"/>
        <v>32.302859595240911</v>
      </c>
      <c r="J1285" s="13">
        <f t="shared" si="230"/>
        <v>29.385222303815752</v>
      </c>
      <c r="K1285" s="13">
        <f t="shared" si="231"/>
        <v>2.9176372914251587</v>
      </c>
      <c r="L1285" s="13">
        <f t="shared" si="232"/>
        <v>0</v>
      </c>
      <c r="M1285" s="13">
        <f t="shared" si="238"/>
        <v>3.9017445113619211E-3</v>
      </c>
      <c r="N1285" s="13">
        <f t="shared" si="233"/>
        <v>2.4190815970443909E-3</v>
      </c>
      <c r="O1285" s="13">
        <f t="shared" si="234"/>
        <v>0.62786519922403916</v>
      </c>
      <c r="Q1285">
        <v>17.574632578290849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44.60513441152974</v>
      </c>
      <c r="G1286" s="13">
        <f t="shared" ref="G1286:G1349" si="244">IF((F1286-$J$2)&gt;0,$I$2*(F1286-$J$2),0)</f>
        <v>1.9322370656933583</v>
      </c>
      <c r="H1286" s="13">
        <f t="shared" ref="H1286:H1349" si="245">F1286-G1286</f>
        <v>42.672897345836382</v>
      </c>
      <c r="I1286" s="16">
        <f t="shared" si="237"/>
        <v>45.590534637261541</v>
      </c>
      <c r="J1286" s="13">
        <f t="shared" ref="J1286:J1349" si="246">I1286/SQRT(1+(I1286/($K$2*(300+(25*Q1286)+0.05*(Q1286)^3)))^2)</f>
        <v>39.697089165780838</v>
      </c>
      <c r="K1286" s="13">
        <f t="shared" ref="K1286:K1349" si="247">I1286-J1286</f>
        <v>5.8934454714807032</v>
      </c>
      <c r="L1286" s="13">
        <f t="shared" ref="L1286:L1349" si="248">IF(K1286&gt;$N$2,(K1286-$N$2)/$L$2,0)</f>
        <v>0</v>
      </c>
      <c r="M1286" s="13">
        <f t="shared" si="238"/>
        <v>1.4826629143175301E-3</v>
      </c>
      <c r="N1286" s="13">
        <f t="shared" ref="N1286:N1349" si="249">$M$2*M1286</f>
        <v>9.192510068768687E-4</v>
      </c>
      <c r="O1286" s="13">
        <f t="shared" ref="O1286:O1349" si="250">N1286+G1286</f>
        <v>1.9331563167002352</v>
      </c>
      <c r="Q1286">
        <v>19.43848232112045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10.020080108545249</v>
      </c>
      <c r="G1287" s="13">
        <f t="shared" si="244"/>
        <v>0</v>
      </c>
      <c r="H1287" s="13">
        <f t="shared" si="245"/>
        <v>10.020080108545249</v>
      </c>
      <c r="I1287" s="16">
        <f t="shared" ref="I1287:I1350" si="252">H1287+K1286-L1286</f>
        <v>15.913525580025953</v>
      </c>
      <c r="J1287" s="13">
        <f t="shared" si="246"/>
        <v>15.728462527200668</v>
      </c>
      <c r="K1287" s="13">
        <f t="shared" si="247"/>
        <v>0.18506305282528501</v>
      </c>
      <c r="L1287" s="13">
        <f t="shared" si="248"/>
        <v>0</v>
      </c>
      <c r="M1287" s="13">
        <f t="shared" ref="M1287:M1350" si="253">L1287+M1286-N1286</f>
        <v>5.6341190744066145E-4</v>
      </c>
      <c r="N1287" s="13">
        <f t="shared" si="249"/>
        <v>3.493153826132101E-4</v>
      </c>
      <c r="O1287" s="13">
        <f t="shared" si="250"/>
        <v>3.493153826132101E-4</v>
      </c>
      <c r="Q1287">
        <v>22.944993096385769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8.396247160509434</v>
      </c>
      <c r="G1288" s="13">
        <f t="shared" si="244"/>
        <v>0</v>
      </c>
      <c r="H1288" s="13">
        <f t="shared" si="245"/>
        <v>8.396247160509434</v>
      </c>
      <c r="I1288" s="16">
        <f t="shared" si="252"/>
        <v>8.581310213334719</v>
      </c>
      <c r="J1288" s="13">
        <f t="shared" si="246"/>
        <v>8.5635033768901909</v>
      </c>
      <c r="K1288" s="13">
        <f t="shared" si="247"/>
        <v>1.7806836444528074E-2</v>
      </c>
      <c r="L1288" s="13">
        <f t="shared" si="248"/>
        <v>0</v>
      </c>
      <c r="M1288" s="13">
        <f t="shared" si="253"/>
        <v>2.1409652482745135E-4</v>
      </c>
      <c r="N1288" s="13">
        <f t="shared" si="249"/>
        <v>1.3273984539301982E-4</v>
      </c>
      <c r="O1288" s="13">
        <f t="shared" si="250"/>
        <v>1.3273984539301982E-4</v>
      </c>
      <c r="Q1288">
        <v>26.553550447594532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12.122714196523599</v>
      </c>
      <c r="G1289" s="13">
        <f t="shared" si="244"/>
        <v>0</v>
      </c>
      <c r="H1289" s="13">
        <f t="shared" si="245"/>
        <v>12.122714196523599</v>
      </c>
      <c r="I1289" s="16">
        <f t="shared" si="252"/>
        <v>12.140521032968127</v>
      </c>
      <c r="J1289" s="13">
        <f t="shared" si="246"/>
        <v>12.102166696330064</v>
      </c>
      <c r="K1289" s="13">
        <f t="shared" si="247"/>
        <v>3.8354336638063202E-2</v>
      </c>
      <c r="L1289" s="13">
        <f t="shared" si="248"/>
        <v>0</v>
      </c>
      <c r="M1289" s="13">
        <f t="shared" si="253"/>
        <v>8.1356679434431526E-5</v>
      </c>
      <c r="N1289" s="13">
        <f t="shared" si="249"/>
        <v>5.0441141249347546E-5</v>
      </c>
      <c r="O1289" s="13">
        <f t="shared" si="250"/>
        <v>5.0441141249347546E-5</v>
      </c>
      <c r="Q1289">
        <v>28.546077000000011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22.3036618249612</v>
      </c>
      <c r="G1290" s="13">
        <f t="shared" si="244"/>
        <v>0</v>
      </c>
      <c r="H1290" s="13">
        <f t="shared" si="245"/>
        <v>22.3036618249612</v>
      </c>
      <c r="I1290" s="16">
        <f t="shared" si="252"/>
        <v>22.342016161599261</v>
      </c>
      <c r="J1290" s="13">
        <f t="shared" si="246"/>
        <v>22.02309290270626</v>
      </c>
      <c r="K1290" s="13">
        <f t="shared" si="247"/>
        <v>0.3189232588930011</v>
      </c>
      <c r="L1290" s="13">
        <f t="shared" si="248"/>
        <v>0</v>
      </c>
      <c r="M1290" s="13">
        <f t="shared" si="253"/>
        <v>3.091553818508398E-5</v>
      </c>
      <c r="N1290" s="13">
        <f t="shared" si="249"/>
        <v>1.9167633674752066E-5</v>
      </c>
      <c r="O1290" s="13">
        <f t="shared" si="250"/>
        <v>1.9167633674752066E-5</v>
      </c>
      <c r="Q1290">
        <v>26.3126091044034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5.3217740041178683</v>
      </c>
      <c r="G1291" s="13">
        <f t="shared" si="244"/>
        <v>0</v>
      </c>
      <c r="H1291" s="13">
        <f t="shared" si="245"/>
        <v>5.3217740041178683</v>
      </c>
      <c r="I1291" s="16">
        <f t="shared" si="252"/>
        <v>5.6406972630108694</v>
      </c>
      <c r="J1291" s="13">
        <f t="shared" si="246"/>
        <v>5.6311190014614887</v>
      </c>
      <c r="K1291" s="13">
        <f t="shared" si="247"/>
        <v>9.5782615493806844E-3</v>
      </c>
      <c r="L1291" s="13">
        <f t="shared" si="248"/>
        <v>0</v>
      </c>
      <c r="M1291" s="13">
        <f t="shared" si="253"/>
        <v>1.1747904510331914E-5</v>
      </c>
      <c r="N1291" s="13">
        <f t="shared" si="249"/>
        <v>7.2837007964057865E-6</v>
      </c>
      <c r="O1291" s="13">
        <f t="shared" si="250"/>
        <v>7.2837007964057865E-6</v>
      </c>
      <c r="Q1291">
        <v>21.985501431921339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11.91053446590311</v>
      </c>
      <c r="G1292" s="13">
        <f t="shared" si="244"/>
        <v>0</v>
      </c>
      <c r="H1292" s="13">
        <f t="shared" si="245"/>
        <v>11.91053446590311</v>
      </c>
      <c r="I1292" s="16">
        <f t="shared" si="252"/>
        <v>11.920112727452491</v>
      </c>
      <c r="J1292" s="13">
        <f t="shared" si="246"/>
        <v>11.743699036934224</v>
      </c>
      <c r="K1292" s="13">
        <f t="shared" si="247"/>
        <v>0.17641369051826672</v>
      </c>
      <c r="L1292" s="13">
        <f t="shared" si="248"/>
        <v>0</v>
      </c>
      <c r="M1292" s="13">
        <f t="shared" si="253"/>
        <v>4.464203713926127E-6</v>
      </c>
      <c r="N1292" s="13">
        <f t="shared" si="249"/>
        <v>2.7678063026341988E-6</v>
      </c>
      <c r="O1292" s="13">
        <f t="shared" si="250"/>
        <v>2.7678063026341988E-6</v>
      </c>
      <c r="Q1292">
        <v>17.118214806757411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43.837534777281448</v>
      </c>
      <c r="G1293" s="13">
        <f t="shared" si="244"/>
        <v>1.8464172737097713</v>
      </c>
      <c r="H1293" s="13">
        <f t="shared" si="245"/>
        <v>41.991117503571679</v>
      </c>
      <c r="I1293" s="16">
        <f t="shared" si="252"/>
        <v>42.167531194089946</v>
      </c>
      <c r="J1293" s="13">
        <f t="shared" si="246"/>
        <v>34.798161370535887</v>
      </c>
      <c r="K1293" s="13">
        <f t="shared" si="247"/>
        <v>7.3693698235540595</v>
      </c>
      <c r="L1293" s="13">
        <f t="shared" si="248"/>
        <v>0</v>
      </c>
      <c r="M1293" s="13">
        <f t="shared" si="253"/>
        <v>1.6963974112919282E-6</v>
      </c>
      <c r="N1293" s="13">
        <f t="shared" si="249"/>
        <v>1.0517663950009955E-6</v>
      </c>
      <c r="O1293" s="13">
        <f t="shared" si="250"/>
        <v>1.8464183254761664</v>
      </c>
      <c r="Q1293">
        <v>15.6058775076977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29.361438421937851</v>
      </c>
      <c r="G1294" s="13">
        <f t="shared" si="244"/>
        <v>0.22794910030246349</v>
      </c>
      <c r="H1294" s="13">
        <f t="shared" si="245"/>
        <v>29.133489321635388</v>
      </c>
      <c r="I1294" s="16">
        <f t="shared" si="252"/>
        <v>36.502859145189447</v>
      </c>
      <c r="J1294" s="13">
        <f t="shared" si="246"/>
        <v>31.623357220616324</v>
      </c>
      <c r="K1294" s="13">
        <f t="shared" si="247"/>
        <v>4.8795019245731233</v>
      </c>
      <c r="L1294" s="13">
        <f t="shared" si="248"/>
        <v>0</v>
      </c>
      <c r="M1294" s="13">
        <f t="shared" si="253"/>
        <v>6.4463101629093274E-7</v>
      </c>
      <c r="N1294" s="13">
        <f t="shared" si="249"/>
        <v>3.9967123010037832E-7</v>
      </c>
      <c r="O1294" s="13">
        <f t="shared" si="250"/>
        <v>0.2279494999736936</v>
      </c>
      <c r="Q1294">
        <v>15.99472059354839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4.0107769341276454</v>
      </c>
      <c r="G1295" s="13">
        <f t="shared" si="244"/>
        <v>0</v>
      </c>
      <c r="H1295" s="13">
        <f t="shared" si="245"/>
        <v>4.0107769341276454</v>
      </c>
      <c r="I1295" s="16">
        <f t="shared" si="252"/>
        <v>8.8902788587007677</v>
      </c>
      <c r="J1295" s="13">
        <f t="shared" si="246"/>
        <v>8.8173297649859794</v>
      </c>
      <c r="K1295" s="13">
        <f t="shared" si="247"/>
        <v>7.2949093714788305E-2</v>
      </c>
      <c r="L1295" s="13">
        <f t="shared" si="248"/>
        <v>0</v>
      </c>
      <c r="M1295" s="13">
        <f t="shared" si="253"/>
        <v>2.4495978619055442E-7</v>
      </c>
      <c r="N1295" s="13">
        <f t="shared" si="249"/>
        <v>1.5187506743814373E-7</v>
      </c>
      <c r="O1295" s="13">
        <f t="shared" si="250"/>
        <v>1.5187506743814373E-7</v>
      </c>
      <c r="Q1295">
        <v>17.212514472693901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27.342238429425201</v>
      </c>
      <c r="G1296" s="13">
        <f t="shared" si="244"/>
        <v>2.1968779210706111E-3</v>
      </c>
      <c r="H1296" s="13">
        <f t="shared" si="245"/>
        <v>27.340041551504129</v>
      </c>
      <c r="I1296" s="16">
        <f t="shared" si="252"/>
        <v>27.412990645218919</v>
      </c>
      <c r="J1296" s="13">
        <f t="shared" si="246"/>
        <v>25.442609994580721</v>
      </c>
      <c r="K1296" s="13">
        <f t="shared" si="247"/>
        <v>1.970380650638198</v>
      </c>
      <c r="L1296" s="13">
        <f t="shared" si="248"/>
        <v>0</v>
      </c>
      <c r="M1296" s="13">
        <f t="shared" si="253"/>
        <v>9.3084718752410684E-8</v>
      </c>
      <c r="N1296" s="13">
        <f t="shared" si="249"/>
        <v>5.7712525626494624E-8</v>
      </c>
      <c r="O1296" s="13">
        <f t="shared" si="250"/>
        <v>2.1969356335962377E-3</v>
      </c>
      <c r="Q1296">
        <v>17.08293775553852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23.491278059397349</v>
      </c>
      <c r="G1297" s="13">
        <f t="shared" si="244"/>
        <v>0</v>
      </c>
      <c r="H1297" s="13">
        <f t="shared" si="245"/>
        <v>23.491278059397349</v>
      </c>
      <c r="I1297" s="16">
        <f t="shared" si="252"/>
        <v>25.461658710035547</v>
      </c>
      <c r="J1297" s="13">
        <f t="shared" si="246"/>
        <v>24.262035982478558</v>
      </c>
      <c r="K1297" s="13">
        <f t="shared" si="247"/>
        <v>1.1996227275569886</v>
      </c>
      <c r="L1297" s="13">
        <f t="shared" si="248"/>
        <v>0</v>
      </c>
      <c r="M1297" s="13">
        <f t="shared" si="253"/>
        <v>3.5372193125916059E-8</v>
      </c>
      <c r="N1297" s="13">
        <f t="shared" si="249"/>
        <v>2.1930759738067958E-8</v>
      </c>
      <c r="O1297" s="13">
        <f t="shared" si="250"/>
        <v>2.1930759738067958E-8</v>
      </c>
      <c r="Q1297">
        <v>19.308573144674192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1.504129710657351E-3</v>
      </c>
      <c r="G1298" s="13">
        <f t="shared" si="244"/>
        <v>0</v>
      </c>
      <c r="H1298" s="13">
        <f t="shared" si="245"/>
        <v>1.504129710657351E-3</v>
      </c>
      <c r="I1298" s="16">
        <f t="shared" si="252"/>
        <v>1.2011268572676459</v>
      </c>
      <c r="J1298" s="13">
        <f t="shared" si="246"/>
        <v>1.2010310327502665</v>
      </c>
      <c r="K1298" s="13">
        <f t="shared" si="247"/>
        <v>9.58245173794392E-5</v>
      </c>
      <c r="L1298" s="13">
        <f t="shared" si="248"/>
        <v>0</v>
      </c>
      <c r="M1298" s="13">
        <f t="shared" si="253"/>
        <v>1.3441433387848102E-8</v>
      </c>
      <c r="N1298" s="13">
        <f t="shared" si="249"/>
        <v>8.3336887004658222E-9</v>
      </c>
      <c r="O1298" s="13">
        <f t="shared" si="250"/>
        <v>8.3336887004658222E-9</v>
      </c>
      <c r="Q1298">
        <v>21.751319831323961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22.526291093894951</v>
      </c>
      <c r="G1299" s="13">
        <f t="shared" si="244"/>
        <v>0</v>
      </c>
      <c r="H1299" s="13">
        <f t="shared" si="245"/>
        <v>22.526291093894951</v>
      </c>
      <c r="I1299" s="16">
        <f t="shared" si="252"/>
        <v>22.526386918412332</v>
      </c>
      <c r="J1299" s="13">
        <f t="shared" si="246"/>
        <v>22.095307036043565</v>
      </c>
      <c r="K1299" s="13">
        <f t="shared" si="247"/>
        <v>0.43107988236876693</v>
      </c>
      <c r="L1299" s="13">
        <f t="shared" si="248"/>
        <v>0</v>
      </c>
      <c r="M1299" s="13">
        <f t="shared" si="253"/>
        <v>5.1077446873822794E-9</v>
      </c>
      <c r="N1299" s="13">
        <f t="shared" si="249"/>
        <v>3.1668017061770134E-9</v>
      </c>
      <c r="O1299" s="13">
        <f t="shared" si="250"/>
        <v>3.1668017061770134E-9</v>
      </c>
      <c r="Q1299">
        <v>24.267153748508029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0.44655196616061671</v>
      </c>
      <c r="G1300" s="13">
        <f t="shared" si="244"/>
        <v>0</v>
      </c>
      <c r="H1300" s="13">
        <f t="shared" si="245"/>
        <v>0.44655196616061671</v>
      </c>
      <c r="I1300" s="16">
        <f t="shared" si="252"/>
        <v>0.8776318485293837</v>
      </c>
      <c r="J1300" s="13">
        <f t="shared" si="246"/>
        <v>0.877608834297952</v>
      </c>
      <c r="K1300" s="13">
        <f t="shared" si="247"/>
        <v>2.3014231431695009E-5</v>
      </c>
      <c r="L1300" s="13">
        <f t="shared" si="248"/>
        <v>0</v>
      </c>
      <c r="M1300" s="13">
        <f t="shared" si="253"/>
        <v>1.940942981205266E-9</v>
      </c>
      <c r="N1300" s="13">
        <f t="shared" si="249"/>
        <v>1.2033846483472649E-9</v>
      </c>
      <c r="O1300" s="13">
        <f t="shared" si="250"/>
        <v>1.2033846483472649E-9</v>
      </c>
      <c r="Q1300">
        <v>25.20877540470201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2.8343320535792511</v>
      </c>
      <c r="G1301" s="13">
        <f t="shared" si="244"/>
        <v>0</v>
      </c>
      <c r="H1301" s="13">
        <f t="shared" si="245"/>
        <v>2.8343320535792511</v>
      </c>
      <c r="I1301" s="16">
        <f t="shared" si="252"/>
        <v>2.8343550678106828</v>
      </c>
      <c r="J1301" s="13">
        <f t="shared" si="246"/>
        <v>2.8336157626426282</v>
      </c>
      <c r="K1301" s="13">
        <f t="shared" si="247"/>
        <v>7.3930516805464919E-4</v>
      </c>
      <c r="L1301" s="13">
        <f t="shared" si="248"/>
        <v>0</v>
      </c>
      <c r="M1301" s="13">
        <f t="shared" si="253"/>
        <v>7.3755833285800113E-10</v>
      </c>
      <c r="N1301" s="13">
        <f t="shared" si="249"/>
        <v>4.5728616637196069E-10</v>
      </c>
      <c r="O1301" s="13">
        <f t="shared" si="250"/>
        <v>4.5728616637196069E-10</v>
      </c>
      <c r="Q1301">
        <v>25.547841000000009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2.2694976194963452</v>
      </c>
      <c r="G1302" s="13">
        <f t="shared" si="244"/>
        <v>0</v>
      </c>
      <c r="H1302" s="13">
        <f t="shared" si="245"/>
        <v>2.2694976194963452</v>
      </c>
      <c r="I1302" s="16">
        <f t="shared" si="252"/>
        <v>2.2702369246643999</v>
      </c>
      <c r="J1302" s="13">
        <f t="shared" si="246"/>
        <v>2.2697814127774949</v>
      </c>
      <c r="K1302" s="13">
        <f t="shared" si="247"/>
        <v>4.5551188690495792E-4</v>
      </c>
      <c r="L1302" s="13">
        <f t="shared" si="248"/>
        <v>0</v>
      </c>
      <c r="M1302" s="13">
        <f t="shared" si="253"/>
        <v>2.8027216648604045E-10</v>
      </c>
      <c r="N1302" s="13">
        <f t="shared" si="249"/>
        <v>1.7376874322134507E-10</v>
      </c>
      <c r="O1302" s="13">
        <f t="shared" si="250"/>
        <v>1.7376874322134507E-10</v>
      </c>
      <c r="Q1302">
        <v>24.245313353299061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</v>
      </c>
      <c r="G1303" s="13">
        <f t="shared" si="244"/>
        <v>0</v>
      </c>
      <c r="H1303" s="13">
        <f t="shared" si="245"/>
        <v>0</v>
      </c>
      <c r="I1303" s="16">
        <f t="shared" si="252"/>
        <v>4.5551188690495792E-4</v>
      </c>
      <c r="J1303" s="13">
        <f t="shared" si="246"/>
        <v>4.5551188689968284E-4</v>
      </c>
      <c r="K1303" s="13">
        <f t="shared" si="247"/>
        <v>5.2750772500109733E-15</v>
      </c>
      <c r="L1303" s="13">
        <f t="shared" si="248"/>
        <v>0</v>
      </c>
      <c r="M1303" s="13">
        <f t="shared" si="253"/>
        <v>1.0650342326469538E-10</v>
      </c>
      <c r="N1303" s="13">
        <f t="shared" si="249"/>
        <v>6.603212242411114E-11</v>
      </c>
      <c r="O1303" s="13">
        <f t="shared" si="250"/>
        <v>6.603212242411114E-11</v>
      </c>
      <c r="Q1303">
        <v>21.686789079616279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12.0614129086389</v>
      </c>
      <c r="G1304" s="13">
        <f t="shared" si="244"/>
        <v>0</v>
      </c>
      <c r="H1304" s="13">
        <f t="shared" si="245"/>
        <v>12.0614129086389</v>
      </c>
      <c r="I1304" s="16">
        <f t="shared" si="252"/>
        <v>12.061412908638905</v>
      </c>
      <c r="J1304" s="13">
        <f t="shared" si="246"/>
        <v>11.903230748438439</v>
      </c>
      <c r="K1304" s="13">
        <f t="shared" si="247"/>
        <v>0.15818216020046627</v>
      </c>
      <c r="L1304" s="13">
        <f t="shared" si="248"/>
        <v>0</v>
      </c>
      <c r="M1304" s="13">
        <f t="shared" si="253"/>
        <v>4.0471300840584239E-11</v>
      </c>
      <c r="N1304" s="13">
        <f t="shared" si="249"/>
        <v>2.5092206521162228E-11</v>
      </c>
      <c r="O1304" s="13">
        <f t="shared" si="250"/>
        <v>2.5092206521162228E-11</v>
      </c>
      <c r="Q1304">
        <v>18.159633844201249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18.871821906462351</v>
      </c>
      <c r="G1305" s="13">
        <f t="shared" si="244"/>
        <v>0</v>
      </c>
      <c r="H1305" s="13">
        <f t="shared" si="245"/>
        <v>18.871821906462351</v>
      </c>
      <c r="I1305" s="16">
        <f t="shared" si="252"/>
        <v>19.030004066662819</v>
      </c>
      <c r="J1305" s="13">
        <f t="shared" si="246"/>
        <v>18.224329877541081</v>
      </c>
      <c r="K1305" s="13">
        <f t="shared" si="247"/>
        <v>0.80567418912173849</v>
      </c>
      <c r="L1305" s="13">
        <f t="shared" si="248"/>
        <v>0</v>
      </c>
      <c r="M1305" s="13">
        <f t="shared" si="253"/>
        <v>1.537909431942201E-11</v>
      </c>
      <c r="N1305" s="13">
        <f t="shared" si="249"/>
        <v>9.5350384780416462E-12</v>
      </c>
      <c r="O1305" s="13">
        <f t="shared" si="250"/>
        <v>9.5350384780416462E-12</v>
      </c>
      <c r="Q1305">
        <v>15.992497382303521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15.81815544271319</v>
      </c>
      <c r="G1306" s="13">
        <f t="shared" si="244"/>
        <v>0</v>
      </c>
      <c r="H1306" s="13">
        <f t="shared" si="245"/>
        <v>15.81815544271319</v>
      </c>
      <c r="I1306" s="16">
        <f t="shared" si="252"/>
        <v>16.62382963183493</v>
      </c>
      <c r="J1306" s="13">
        <f t="shared" si="246"/>
        <v>15.990033419230677</v>
      </c>
      <c r="K1306" s="13">
        <f t="shared" si="247"/>
        <v>0.63379621260425267</v>
      </c>
      <c r="L1306" s="13">
        <f t="shared" si="248"/>
        <v>0</v>
      </c>
      <c r="M1306" s="13">
        <f t="shared" si="253"/>
        <v>5.8440558413803641E-12</v>
      </c>
      <c r="N1306" s="13">
        <f t="shared" si="249"/>
        <v>3.6233146216558256E-12</v>
      </c>
      <c r="O1306" s="13">
        <f t="shared" si="250"/>
        <v>3.6233146216558256E-12</v>
      </c>
      <c r="Q1306">
        <v>14.854179593548389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62.769088817006939</v>
      </c>
      <c r="G1307" s="13">
        <f t="shared" si="244"/>
        <v>3.963018112383105</v>
      </c>
      <c r="H1307" s="13">
        <f t="shared" si="245"/>
        <v>58.806070704623835</v>
      </c>
      <c r="I1307" s="16">
        <f t="shared" si="252"/>
        <v>59.439866917228088</v>
      </c>
      <c r="J1307" s="13">
        <f t="shared" si="246"/>
        <v>41.14864029958671</v>
      </c>
      <c r="K1307" s="13">
        <f t="shared" si="247"/>
        <v>18.291226617641378</v>
      </c>
      <c r="L1307" s="13">
        <f t="shared" si="248"/>
        <v>7.2019389638359552</v>
      </c>
      <c r="M1307" s="13">
        <f t="shared" si="253"/>
        <v>7.2019389638381766</v>
      </c>
      <c r="N1307" s="13">
        <f t="shared" si="249"/>
        <v>4.4652021575796699</v>
      </c>
      <c r="O1307" s="13">
        <f t="shared" si="250"/>
        <v>8.4282202699627753</v>
      </c>
      <c r="Q1307">
        <v>14.49398290880546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24.917910336364329</v>
      </c>
      <c r="G1308" s="13">
        <f t="shared" si="244"/>
        <v>0</v>
      </c>
      <c r="H1308" s="13">
        <f t="shared" si="245"/>
        <v>24.917910336364329</v>
      </c>
      <c r="I1308" s="16">
        <f t="shared" si="252"/>
        <v>36.00719799016975</v>
      </c>
      <c r="J1308" s="13">
        <f t="shared" si="246"/>
        <v>32.11006096269449</v>
      </c>
      <c r="K1308" s="13">
        <f t="shared" si="247"/>
        <v>3.8971370274752601</v>
      </c>
      <c r="L1308" s="13">
        <f t="shared" si="248"/>
        <v>0</v>
      </c>
      <c r="M1308" s="13">
        <f t="shared" si="253"/>
        <v>2.7367368062585067</v>
      </c>
      <c r="N1308" s="13">
        <f t="shared" si="249"/>
        <v>1.6967768198802742</v>
      </c>
      <c r="O1308" s="13">
        <f t="shared" si="250"/>
        <v>1.6967768198802742</v>
      </c>
      <c r="Q1308">
        <v>17.616243225848152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67.542276093813442</v>
      </c>
      <c r="G1309" s="13">
        <f t="shared" si="244"/>
        <v>4.4966738372133968</v>
      </c>
      <c r="H1309" s="13">
        <f t="shared" si="245"/>
        <v>63.045602256600048</v>
      </c>
      <c r="I1309" s="16">
        <f t="shared" si="252"/>
        <v>66.942739284075316</v>
      </c>
      <c r="J1309" s="13">
        <f t="shared" si="246"/>
        <v>48.607148306998411</v>
      </c>
      <c r="K1309" s="13">
        <f t="shared" si="247"/>
        <v>18.335590977076905</v>
      </c>
      <c r="L1309" s="13">
        <f t="shared" si="248"/>
        <v>7.2466295247721657</v>
      </c>
      <c r="M1309" s="13">
        <f t="shared" si="253"/>
        <v>8.2865895111503995</v>
      </c>
      <c r="N1309" s="13">
        <f t="shared" si="249"/>
        <v>5.1376854969132477</v>
      </c>
      <c r="O1309" s="13">
        <f t="shared" si="250"/>
        <v>9.6343593341266445</v>
      </c>
      <c r="Q1309">
        <v>17.56215958729987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0.45017040593324331</v>
      </c>
      <c r="G1310" s="13">
        <f t="shared" si="244"/>
        <v>0</v>
      </c>
      <c r="H1310" s="13">
        <f t="shared" si="245"/>
        <v>0.45017040593324331</v>
      </c>
      <c r="I1310" s="16">
        <f t="shared" si="252"/>
        <v>11.539131858237981</v>
      </c>
      <c r="J1310" s="13">
        <f t="shared" si="246"/>
        <v>11.452257342340106</v>
      </c>
      <c r="K1310" s="13">
        <f t="shared" si="247"/>
        <v>8.6874515897875426E-2</v>
      </c>
      <c r="L1310" s="13">
        <f t="shared" si="248"/>
        <v>0</v>
      </c>
      <c r="M1310" s="13">
        <f t="shared" si="253"/>
        <v>3.1489040142371518</v>
      </c>
      <c r="N1310" s="13">
        <f t="shared" si="249"/>
        <v>1.952320488827034</v>
      </c>
      <c r="O1310" s="13">
        <f t="shared" si="250"/>
        <v>1.952320488827034</v>
      </c>
      <c r="Q1310">
        <v>21.514502340973429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9.4686964964466664</v>
      </c>
      <c r="G1311" s="13">
        <f t="shared" si="244"/>
        <v>0</v>
      </c>
      <c r="H1311" s="13">
        <f t="shared" si="245"/>
        <v>9.4686964964466664</v>
      </c>
      <c r="I1311" s="16">
        <f t="shared" si="252"/>
        <v>9.5555710123445419</v>
      </c>
      <c r="J1311" s="13">
        <f t="shared" si="246"/>
        <v>9.515526754047535</v>
      </c>
      <c r="K1311" s="13">
        <f t="shared" si="247"/>
        <v>4.0044258297006863E-2</v>
      </c>
      <c r="L1311" s="13">
        <f t="shared" si="248"/>
        <v>0</v>
      </c>
      <c r="M1311" s="13">
        <f t="shared" si="253"/>
        <v>1.1965835254101178</v>
      </c>
      <c r="N1311" s="13">
        <f t="shared" si="249"/>
        <v>0.74188178575427299</v>
      </c>
      <c r="O1311" s="13">
        <f t="shared" si="250"/>
        <v>0.74188178575427299</v>
      </c>
      <c r="Q1311">
        <v>23.02912732295972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0.14462926486718511</v>
      </c>
      <c r="G1312" s="13">
        <f t="shared" si="244"/>
        <v>0</v>
      </c>
      <c r="H1312" s="13">
        <f t="shared" si="245"/>
        <v>0.14462926486718511</v>
      </c>
      <c r="I1312" s="16">
        <f t="shared" si="252"/>
        <v>0.18467352316419197</v>
      </c>
      <c r="J1312" s="13">
        <f t="shared" si="246"/>
        <v>0.18467328096756777</v>
      </c>
      <c r="K1312" s="13">
        <f t="shared" si="247"/>
        <v>2.4219662420055244E-7</v>
      </c>
      <c r="L1312" s="13">
        <f t="shared" si="248"/>
        <v>0</v>
      </c>
      <c r="M1312" s="13">
        <f t="shared" si="253"/>
        <v>0.45470173965584482</v>
      </c>
      <c r="N1312" s="13">
        <f t="shared" si="249"/>
        <v>0.28191507858662379</v>
      </c>
      <c r="O1312" s="13">
        <f t="shared" si="250"/>
        <v>0.28191507858662379</v>
      </c>
      <c r="Q1312">
        <v>24.335276287620779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14.24831238761187</v>
      </c>
      <c r="G1313" s="13">
        <f t="shared" si="244"/>
        <v>0</v>
      </c>
      <c r="H1313" s="13">
        <f t="shared" si="245"/>
        <v>14.24831238761187</v>
      </c>
      <c r="I1313" s="16">
        <f t="shared" si="252"/>
        <v>14.248312629808494</v>
      </c>
      <c r="J1313" s="13">
        <f t="shared" si="246"/>
        <v>14.15516652746893</v>
      </c>
      <c r="K1313" s="13">
        <f t="shared" si="247"/>
        <v>9.3146102339563441E-2</v>
      </c>
      <c r="L1313" s="13">
        <f t="shared" si="248"/>
        <v>0</v>
      </c>
      <c r="M1313" s="13">
        <f t="shared" si="253"/>
        <v>0.17278666106922103</v>
      </c>
      <c r="N1313" s="13">
        <f t="shared" si="249"/>
        <v>0.10712772986291703</v>
      </c>
      <c r="O1313" s="13">
        <f t="shared" si="250"/>
        <v>0.10712772986291703</v>
      </c>
      <c r="Q1313">
        <v>25.53923300000001</v>
      </c>
    </row>
    <row r="1314" spans="1:17" x14ac:dyDescent="0.2">
      <c r="A1314" s="14">
        <f t="shared" si="251"/>
        <v>61972</v>
      </c>
      <c r="B1314" s="1">
        <v>9</v>
      </c>
      <c r="F1314" s="34">
        <v>2.9466304787072151</v>
      </c>
      <c r="G1314" s="13">
        <f t="shared" si="244"/>
        <v>0</v>
      </c>
      <c r="H1314" s="13">
        <f t="shared" si="245"/>
        <v>2.9466304787072151</v>
      </c>
      <c r="I1314" s="16">
        <f t="shared" si="252"/>
        <v>3.0397765810467785</v>
      </c>
      <c r="J1314" s="13">
        <f t="shared" si="246"/>
        <v>3.0389474239698528</v>
      </c>
      <c r="K1314" s="13">
        <f t="shared" si="247"/>
        <v>8.2915707692565732E-4</v>
      </c>
      <c r="L1314" s="13">
        <f t="shared" si="248"/>
        <v>0</v>
      </c>
      <c r="M1314" s="13">
        <f t="shared" si="253"/>
        <v>6.5658931206303991E-2</v>
      </c>
      <c r="N1314" s="13">
        <f t="shared" si="249"/>
        <v>4.0708537347908476E-2</v>
      </c>
      <c r="O1314" s="13">
        <f t="shared" si="250"/>
        <v>4.0708537347908476E-2</v>
      </c>
      <c r="Q1314">
        <v>26.23594162129848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0.6135613428167227</v>
      </c>
      <c r="G1315" s="13">
        <f t="shared" si="244"/>
        <v>0</v>
      </c>
      <c r="H1315" s="13">
        <f t="shared" si="245"/>
        <v>0.6135613428167227</v>
      </c>
      <c r="I1315" s="16">
        <f t="shared" si="252"/>
        <v>0.61439049989364836</v>
      </c>
      <c r="J1315" s="13">
        <f t="shared" si="246"/>
        <v>0.61437713992332543</v>
      </c>
      <c r="K1315" s="13">
        <f t="shared" si="247"/>
        <v>1.3359970322923687E-5</v>
      </c>
      <c r="L1315" s="13">
        <f t="shared" si="248"/>
        <v>0</v>
      </c>
      <c r="M1315" s="13">
        <f t="shared" si="253"/>
        <v>2.4950393858395516E-2</v>
      </c>
      <c r="N1315" s="13">
        <f t="shared" si="249"/>
        <v>1.5469244192205219E-2</v>
      </c>
      <c r="O1315" s="13">
        <f t="shared" si="250"/>
        <v>1.5469244192205219E-2</v>
      </c>
      <c r="Q1315">
        <v>21.462602114805481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4.3152774262492821</v>
      </c>
      <c r="G1316" s="13">
        <f t="shared" si="244"/>
        <v>0</v>
      </c>
      <c r="H1316" s="13">
        <f t="shared" si="245"/>
        <v>4.3152774262492821</v>
      </c>
      <c r="I1316" s="16">
        <f t="shared" si="252"/>
        <v>4.315290786219605</v>
      </c>
      <c r="J1316" s="13">
        <f t="shared" si="246"/>
        <v>4.3075972000444303</v>
      </c>
      <c r="K1316" s="13">
        <f t="shared" si="247"/>
        <v>7.6935861751747936E-3</v>
      </c>
      <c r="L1316" s="13">
        <f t="shared" si="248"/>
        <v>0</v>
      </c>
      <c r="M1316" s="13">
        <f t="shared" si="253"/>
        <v>9.4811496661902969E-3</v>
      </c>
      <c r="N1316" s="13">
        <f t="shared" si="249"/>
        <v>5.8783127930379844E-3</v>
      </c>
      <c r="O1316" s="13">
        <f t="shared" si="250"/>
        <v>5.8783127930379844E-3</v>
      </c>
      <c r="Q1316">
        <v>17.855135089270881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7.8344904120299236E-3</v>
      </c>
      <c r="G1317" s="13">
        <f t="shared" si="244"/>
        <v>0</v>
      </c>
      <c r="H1317" s="13">
        <f t="shared" si="245"/>
        <v>7.8344904120299236E-3</v>
      </c>
      <c r="I1317" s="16">
        <f t="shared" si="252"/>
        <v>1.5528076587204717E-2</v>
      </c>
      <c r="J1317" s="13">
        <f t="shared" si="246"/>
        <v>1.552807608601015E-2</v>
      </c>
      <c r="K1317" s="13">
        <f t="shared" si="247"/>
        <v>5.011945667515727E-10</v>
      </c>
      <c r="L1317" s="13">
        <f t="shared" si="248"/>
        <v>0</v>
      </c>
      <c r="M1317" s="13">
        <f t="shared" si="253"/>
        <v>3.6028368731523125E-3</v>
      </c>
      <c r="N1317" s="13">
        <f t="shared" si="249"/>
        <v>2.2337588613544337E-3</v>
      </c>
      <c r="O1317" s="13">
        <f t="shared" si="250"/>
        <v>2.2337588613544337E-3</v>
      </c>
      <c r="Q1317">
        <v>15.490146255950361</v>
      </c>
    </row>
    <row r="1318" spans="1:17" x14ac:dyDescent="0.2">
      <c r="A1318" s="14">
        <f t="shared" si="251"/>
        <v>62094</v>
      </c>
      <c r="B1318" s="1">
        <v>1</v>
      </c>
      <c r="F1318" s="34">
        <v>0</v>
      </c>
      <c r="G1318" s="13">
        <f t="shared" si="244"/>
        <v>0</v>
      </c>
      <c r="H1318" s="13">
        <f t="shared" si="245"/>
        <v>0</v>
      </c>
      <c r="I1318" s="16">
        <f t="shared" si="252"/>
        <v>5.011945667515727E-10</v>
      </c>
      <c r="J1318" s="13">
        <f t="shared" si="246"/>
        <v>5.011945667515727E-10</v>
      </c>
      <c r="K1318" s="13">
        <f t="shared" si="247"/>
        <v>0</v>
      </c>
      <c r="L1318" s="13">
        <f t="shared" si="248"/>
        <v>0</v>
      </c>
      <c r="M1318" s="13">
        <f t="shared" si="253"/>
        <v>1.3690780117978788E-3</v>
      </c>
      <c r="N1318" s="13">
        <f t="shared" si="249"/>
        <v>8.4882836731468489E-4</v>
      </c>
      <c r="O1318" s="13">
        <f t="shared" si="250"/>
        <v>8.4882836731468489E-4</v>
      </c>
      <c r="Q1318">
        <v>15.360733593548391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4.9991879108401296</v>
      </c>
      <c r="G1319" s="13">
        <f t="shared" si="244"/>
        <v>0</v>
      </c>
      <c r="H1319" s="13">
        <f t="shared" si="245"/>
        <v>4.9991879108401296</v>
      </c>
      <c r="I1319" s="16">
        <f t="shared" si="252"/>
        <v>4.9991879108401296</v>
      </c>
      <c r="J1319" s="13">
        <f t="shared" si="246"/>
        <v>4.9850909144288789</v>
      </c>
      <c r="K1319" s="13">
        <f t="shared" si="247"/>
        <v>1.4096996411250728E-2</v>
      </c>
      <c r="L1319" s="13">
        <f t="shared" si="248"/>
        <v>0</v>
      </c>
      <c r="M1319" s="13">
        <f t="shared" si="253"/>
        <v>5.2024964448319389E-4</v>
      </c>
      <c r="N1319" s="13">
        <f t="shared" si="249"/>
        <v>3.2255477957958021E-4</v>
      </c>
      <c r="O1319" s="13">
        <f t="shared" si="250"/>
        <v>3.2255477957958021E-4</v>
      </c>
      <c r="Q1319">
        <v>16.679001071602571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0.42142857099999997</v>
      </c>
      <c r="G1320" s="13">
        <f t="shared" si="244"/>
        <v>0</v>
      </c>
      <c r="H1320" s="13">
        <f t="shared" si="245"/>
        <v>0.42142857099999997</v>
      </c>
      <c r="I1320" s="16">
        <f t="shared" si="252"/>
        <v>0.4355255674112507</v>
      </c>
      <c r="J1320" s="13">
        <f t="shared" si="246"/>
        <v>0.43551804054368853</v>
      </c>
      <c r="K1320" s="13">
        <f t="shared" si="247"/>
        <v>7.5268675621686931E-6</v>
      </c>
      <c r="L1320" s="13">
        <f t="shared" si="248"/>
        <v>0</v>
      </c>
      <c r="M1320" s="13">
        <f t="shared" si="253"/>
        <v>1.9769486490361368E-4</v>
      </c>
      <c r="N1320" s="13">
        <f t="shared" si="249"/>
        <v>1.2257081624024048E-4</v>
      </c>
      <c r="O1320" s="13">
        <f t="shared" si="250"/>
        <v>1.2257081624024048E-4</v>
      </c>
      <c r="Q1320">
        <v>18.22457687646386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18.905314464118462</v>
      </c>
      <c r="G1321" s="13">
        <f t="shared" si="244"/>
        <v>0</v>
      </c>
      <c r="H1321" s="13">
        <f t="shared" si="245"/>
        <v>18.905314464118462</v>
      </c>
      <c r="I1321" s="16">
        <f t="shared" si="252"/>
        <v>18.905321990986025</v>
      </c>
      <c r="J1321" s="13">
        <f t="shared" si="246"/>
        <v>18.329087271332931</v>
      </c>
      <c r="K1321" s="13">
        <f t="shared" si="247"/>
        <v>0.57623471965309392</v>
      </c>
      <c r="L1321" s="13">
        <f t="shared" si="248"/>
        <v>0</v>
      </c>
      <c r="M1321" s="13">
        <f t="shared" si="253"/>
        <v>7.5124048663373198E-5</v>
      </c>
      <c r="N1321" s="13">
        <f t="shared" si="249"/>
        <v>4.6576910171291385E-5</v>
      </c>
      <c r="O1321" s="13">
        <f t="shared" si="250"/>
        <v>4.6576910171291385E-5</v>
      </c>
      <c r="Q1321">
        <v>18.363302648158228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18.84464599969802</v>
      </c>
      <c r="G1322" s="13">
        <f t="shared" si="244"/>
        <v>0</v>
      </c>
      <c r="H1322" s="13">
        <f t="shared" si="245"/>
        <v>18.84464599969802</v>
      </c>
      <c r="I1322" s="16">
        <f t="shared" si="252"/>
        <v>19.420880719351114</v>
      </c>
      <c r="J1322" s="13">
        <f t="shared" si="246"/>
        <v>19.153502445095967</v>
      </c>
      <c r="K1322" s="13">
        <f t="shared" si="247"/>
        <v>0.26737827425514737</v>
      </c>
      <c r="L1322" s="13">
        <f t="shared" si="248"/>
        <v>0</v>
      </c>
      <c r="M1322" s="13">
        <f t="shared" si="253"/>
        <v>2.8547138492081812E-5</v>
      </c>
      <c r="N1322" s="13">
        <f t="shared" si="249"/>
        <v>1.7699225865090724E-5</v>
      </c>
      <c r="O1322" s="13">
        <f t="shared" si="250"/>
        <v>1.7699225865090724E-5</v>
      </c>
      <c r="Q1322">
        <v>24.559391468509691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24.968658886282089</v>
      </c>
      <c r="G1323" s="13">
        <f t="shared" si="244"/>
        <v>0</v>
      </c>
      <c r="H1323" s="13">
        <f t="shared" si="245"/>
        <v>24.968658886282089</v>
      </c>
      <c r="I1323" s="16">
        <f t="shared" si="252"/>
        <v>25.236037160537236</v>
      </c>
      <c r="J1323" s="13">
        <f t="shared" si="246"/>
        <v>24.697840984410671</v>
      </c>
      <c r="K1323" s="13">
        <f t="shared" si="247"/>
        <v>0.53819617612656501</v>
      </c>
      <c r="L1323" s="13">
        <f t="shared" si="248"/>
        <v>0</v>
      </c>
      <c r="M1323" s="13">
        <f t="shared" si="253"/>
        <v>1.0847912626991088E-5</v>
      </c>
      <c r="N1323" s="13">
        <f t="shared" si="249"/>
        <v>6.7257058287344752E-6</v>
      </c>
      <c r="O1323" s="13">
        <f t="shared" si="250"/>
        <v>6.7257058287344752E-6</v>
      </c>
      <c r="Q1323">
        <v>25.095031110462092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9.4916933780874295</v>
      </c>
      <c r="G1324" s="13">
        <f t="shared" si="244"/>
        <v>0</v>
      </c>
      <c r="H1324" s="13">
        <f t="shared" si="245"/>
        <v>9.4916933780874295</v>
      </c>
      <c r="I1324" s="16">
        <f t="shared" si="252"/>
        <v>10.029889554213995</v>
      </c>
      <c r="J1324" s="13">
        <f t="shared" si="246"/>
        <v>9.9960505959939088</v>
      </c>
      <c r="K1324" s="13">
        <f t="shared" si="247"/>
        <v>3.3838958220085757E-2</v>
      </c>
      <c r="L1324" s="13">
        <f t="shared" si="248"/>
        <v>0</v>
      </c>
      <c r="M1324" s="13">
        <f t="shared" si="253"/>
        <v>4.1222067982566133E-6</v>
      </c>
      <c r="N1324" s="13">
        <f t="shared" si="249"/>
        <v>2.5557682149191E-6</v>
      </c>
      <c r="O1324" s="13">
        <f t="shared" si="250"/>
        <v>2.5557682149191E-6</v>
      </c>
      <c r="Q1324">
        <v>25.28077907458805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9.8396922460885978</v>
      </c>
      <c r="G1325" s="13">
        <f t="shared" si="244"/>
        <v>0</v>
      </c>
      <c r="H1325" s="13">
        <f t="shared" si="245"/>
        <v>9.8396922460885978</v>
      </c>
      <c r="I1325" s="16">
        <f t="shared" si="252"/>
        <v>9.8735312043086836</v>
      </c>
      <c r="J1325" s="13">
        <f t="shared" si="246"/>
        <v>9.8531416015522737</v>
      </c>
      <c r="K1325" s="13">
        <f t="shared" si="247"/>
        <v>2.0389602756409886E-2</v>
      </c>
      <c r="L1325" s="13">
        <f t="shared" si="248"/>
        <v>0</v>
      </c>
      <c r="M1325" s="13">
        <f t="shared" si="253"/>
        <v>1.5664385833375132E-6</v>
      </c>
      <c r="N1325" s="13">
        <f t="shared" si="249"/>
        <v>9.7119192166925824E-7</v>
      </c>
      <c r="O1325" s="13">
        <f t="shared" si="250"/>
        <v>9.7119192166925824E-7</v>
      </c>
      <c r="Q1325">
        <v>28.645292000000008</v>
      </c>
    </row>
    <row r="1326" spans="1:17" x14ac:dyDescent="0.2">
      <c r="A1326" s="14">
        <f t="shared" si="251"/>
        <v>62337</v>
      </c>
      <c r="B1326" s="1">
        <v>9</v>
      </c>
      <c r="F1326" s="34">
        <v>6.3006254310847494</v>
      </c>
      <c r="G1326" s="13">
        <f t="shared" si="244"/>
        <v>0</v>
      </c>
      <c r="H1326" s="13">
        <f t="shared" si="245"/>
        <v>6.3006254310847494</v>
      </c>
      <c r="I1326" s="16">
        <f t="shared" si="252"/>
        <v>6.3210150338411593</v>
      </c>
      <c r="J1326" s="13">
        <f t="shared" si="246"/>
        <v>6.3151155630623208</v>
      </c>
      <c r="K1326" s="13">
        <f t="shared" si="247"/>
        <v>5.8994707788384559E-3</v>
      </c>
      <c r="L1326" s="13">
        <f t="shared" si="248"/>
        <v>0</v>
      </c>
      <c r="M1326" s="13">
        <f t="shared" si="253"/>
        <v>5.9524666166825499E-7</v>
      </c>
      <c r="N1326" s="13">
        <f t="shared" si="249"/>
        <v>3.6905293023431809E-7</v>
      </c>
      <c r="O1326" s="13">
        <f t="shared" si="250"/>
        <v>3.6905293023431809E-7</v>
      </c>
      <c r="Q1326">
        <v>27.93681042365726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12.313576384762531</v>
      </c>
      <c r="G1327" s="13">
        <f t="shared" si="244"/>
        <v>0</v>
      </c>
      <c r="H1327" s="13">
        <f t="shared" si="245"/>
        <v>12.313576384762531</v>
      </c>
      <c r="I1327" s="16">
        <f t="shared" si="252"/>
        <v>12.31947585554137</v>
      </c>
      <c r="J1327" s="13">
        <f t="shared" si="246"/>
        <v>12.205239002703278</v>
      </c>
      <c r="K1327" s="13">
        <f t="shared" si="247"/>
        <v>0.11423685283809171</v>
      </c>
      <c r="L1327" s="13">
        <f t="shared" si="248"/>
        <v>0</v>
      </c>
      <c r="M1327" s="13">
        <f t="shared" si="253"/>
        <v>2.2619373143393691E-7</v>
      </c>
      <c r="N1327" s="13">
        <f t="shared" si="249"/>
        <v>1.4024011348904088E-7</v>
      </c>
      <c r="O1327" s="13">
        <f t="shared" si="250"/>
        <v>1.4024011348904088E-7</v>
      </c>
      <c r="Q1327">
        <v>20.94802779481428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63.226660024573327</v>
      </c>
      <c r="G1328" s="13">
        <f t="shared" si="244"/>
        <v>4.0141758567318</v>
      </c>
      <c r="H1328" s="13">
        <f t="shared" si="245"/>
        <v>59.212484167841524</v>
      </c>
      <c r="I1328" s="16">
        <f t="shared" si="252"/>
        <v>59.326721020679614</v>
      </c>
      <c r="J1328" s="13">
        <f t="shared" si="246"/>
        <v>45.395503751422723</v>
      </c>
      <c r="K1328" s="13">
        <f t="shared" si="247"/>
        <v>13.931217269256891</v>
      </c>
      <c r="L1328" s="13">
        <f t="shared" si="248"/>
        <v>2.8098714135403626</v>
      </c>
      <c r="M1328" s="13">
        <f t="shared" si="253"/>
        <v>2.8098714994939806</v>
      </c>
      <c r="N1328" s="13">
        <f t="shared" si="249"/>
        <v>1.742120329686268</v>
      </c>
      <c r="O1328" s="13">
        <f t="shared" si="250"/>
        <v>5.7562961864180675</v>
      </c>
      <c r="Q1328">
        <v>17.525540660413849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18.90509526537258</v>
      </c>
      <c r="G1329" s="13">
        <f t="shared" si="244"/>
        <v>0</v>
      </c>
      <c r="H1329" s="13">
        <f t="shared" si="245"/>
        <v>18.90509526537258</v>
      </c>
      <c r="I1329" s="16">
        <f t="shared" si="252"/>
        <v>30.026441121089107</v>
      </c>
      <c r="J1329" s="13">
        <f t="shared" si="246"/>
        <v>26.722287031205084</v>
      </c>
      <c r="K1329" s="13">
        <f t="shared" si="247"/>
        <v>3.3041540898840225</v>
      </c>
      <c r="L1329" s="13">
        <f t="shared" si="248"/>
        <v>0</v>
      </c>
      <c r="M1329" s="13">
        <f t="shared" si="253"/>
        <v>1.0677511698077127</v>
      </c>
      <c r="N1329" s="13">
        <f t="shared" si="249"/>
        <v>0.66200572528078183</v>
      </c>
      <c r="O1329" s="13">
        <f t="shared" si="250"/>
        <v>0.66200572528078183</v>
      </c>
      <c r="Q1329">
        <v>14.88611259354839</v>
      </c>
    </row>
    <row r="1330" spans="1:17" x14ac:dyDescent="0.2">
      <c r="A1330" s="14">
        <f t="shared" si="251"/>
        <v>62459</v>
      </c>
      <c r="B1330" s="1">
        <v>1</v>
      </c>
      <c r="F1330" s="34">
        <v>2.9564092990895481</v>
      </c>
      <c r="G1330" s="13">
        <f t="shared" si="244"/>
        <v>0</v>
      </c>
      <c r="H1330" s="13">
        <f t="shared" si="245"/>
        <v>2.9564092990895481</v>
      </c>
      <c r="I1330" s="16">
        <f t="shared" si="252"/>
        <v>6.260563388973571</v>
      </c>
      <c r="J1330" s="13">
        <f t="shared" si="246"/>
        <v>6.2245336360181884</v>
      </c>
      <c r="K1330" s="13">
        <f t="shared" si="247"/>
        <v>3.6029752955382577E-2</v>
      </c>
      <c r="L1330" s="13">
        <f t="shared" si="248"/>
        <v>0</v>
      </c>
      <c r="M1330" s="13">
        <f t="shared" si="253"/>
        <v>0.40574544452693084</v>
      </c>
      <c r="N1330" s="13">
        <f t="shared" si="249"/>
        <v>0.25156217560669714</v>
      </c>
      <c r="O1330" s="13">
        <f t="shared" si="250"/>
        <v>0.25156217560669714</v>
      </c>
      <c r="Q1330">
        <v>14.76441226808757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0.18154276923271331</v>
      </c>
      <c r="G1331" s="13">
        <f t="shared" si="244"/>
        <v>0</v>
      </c>
      <c r="H1331" s="13">
        <f t="shared" si="245"/>
        <v>0.18154276923271331</v>
      </c>
      <c r="I1331" s="16">
        <f t="shared" si="252"/>
        <v>0.21757252218809589</v>
      </c>
      <c r="J1331" s="13">
        <f t="shared" si="246"/>
        <v>0.21757138186368372</v>
      </c>
      <c r="K1331" s="13">
        <f t="shared" si="247"/>
        <v>1.1403244121743761E-6</v>
      </c>
      <c r="L1331" s="13">
        <f t="shared" si="248"/>
        <v>0</v>
      </c>
      <c r="M1331" s="13">
        <f t="shared" si="253"/>
        <v>0.15418326892023371</v>
      </c>
      <c r="N1331" s="13">
        <f t="shared" si="249"/>
        <v>9.5593626730544903E-2</v>
      </c>
      <c r="O1331" s="13">
        <f t="shared" si="250"/>
        <v>9.5593626730544903E-2</v>
      </c>
      <c r="Q1331">
        <v>16.84346314396436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8.3252434995213616</v>
      </c>
      <c r="G1332" s="13">
        <f t="shared" si="244"/>
        <v>0</v>
      </c>
      <c r="H1332" s="13">
        <f t="shared" si="245"/>
        <v>8.3252434995213616</v>
      </c>
      <c r="I1332" s="16">
        <f t="shared" si="252"/>
        <v>8.3252446398457742</v>
      </c>
      <c r="J1332" s="13">
        <f t="shared" si="246"/>
        <v>8.2764006588031247</v>
      </c>
      <c r="K1332" s="13">
        <f t="shared" si="247"/>
        <v>4.8843981042649531E-2</v>
      </c>
      <c r="L1332" s="13">
        <f t="shared" si="248"/>
        <v>0</v>
      </c>
      <c r="M1332" s="13">
        <f t="shared" si="253"/>
        <v>5.8589642189688804E-2</v>
      </c>
      <c r="N1332" s="13">
        <f t="shared" si="249"/>
        <v>3.6325578157607057E-2</v>
      </c>
      <c r="O1332" s="13">
        <f t="shared" si="250"/>
        <v>3.6325578157607057E-2</v>
      </c>
      <c r="Q1332">
        <v>18.682411177660011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8.3261895961615586</v>
      </c>
      <c r="G1333" s="13">
        <f t="shared" si="244"/>
        <v>0</v>
      </c>
      <c r="H1333" s="13">
        <f t="shared" si="245"/>
        <v>8.3261895961615586</v>
      </c>
      <c r="I1333" s="16">
        <f t="shared" si="252"/>
        <v>8.3750335772042082</v>
      </c>
      <c r="J1333" s="13">
        <f t="shared" si="246"/>
        <v>8.3467749408538463</v>
      </c>
      <c r="K1333" s="13">
        <f t="shared" si="247"/>
        <v>2.8258636350361854E-2</v>
      </c>
      <c r="L1333" s="13">
        <f t="shared" si="248"/>
        <v>0</v>
      </c>
      <c r="M1333" s="13">
        <f t="shared" si="253"/>
        <v>2.2264064032081747E-2</v>
      </c>
      <c r="N1333" s="13">
        <f t="shared" si="249"/>
        <v>1.3803719699890683E-2</v>
      </c>
      <c r="O1333" s="13">
        <f t="shared" si="250"/>
        <v>1.3803719699890683E-2</v>
      </c>
      <c r="Q1333">
        <v>22.703840248470812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10.142334648384219</v>
      </c>
      <c r="G1334" s="13">
        <f t="shared" si="244"/>
        <v>0</v>
      </c>
      <c r="H1334" s="13">
        <f t="shared" si="245"/>
        <v>10.142334648384219</v>
      </c>
      <c r="I1334" s="16">
        <f t="shared" si="252"/>
        <v>10.170593284734581</v>
      </c>
      <c r="J1334" s="13">
        <f t="shared" si="246"/>
        <v>10.125538900972568</v>
      </c>
      <c r="K1334" s="13">
        <f t="shared" si="247"/>
        <v>4.5054383762012762E-2</v>
      </c>
      <c r="L1334" s="13">
        <f t="shared" si="248"/>
        <v>0</v>
      </c>
      <c r="M1334" s="13">
        <f t="shared" si="253"/>
        <v>8.4603443321910644E-3</v>
      </c>
      <c r="N1334" s="13">
        <f t="shared" si="249"/>
        <v>5.2454134859584601E-3</v>
      </c>
      <c r="O1334" s="13">
        <f t="shared" si="250"/>
        <v>5.2454134859584601E-3</v>
      </c>
      <c r="Q1334">
        <v>23.519313373428691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1.3233906633214669</v>
      </c>
      <c r="G1335" s="13">
        <f t="shared" si="244"/>
        <v>0</v>
      </c>
      <c r="H1335" s="13">
        <f t="shared" si="245"/>
        <v>1.3233906633214669</v>
      </c>
      <c r="I1335" s="16">
        <f t="shared" si="252"/>
        <v>1.3684450470834797</v>
      </c>
      <c r="J1335" s="13">
        <f t="shared" si="246"/>
        <v>1.3683139986942232</v>
      </c>
      <c r="K1335" s="13">
        <f t="shared" si="247"/>
        <v>1.3104838925648288E-4</v>
      </c>
      <c r="L1335" s="13">
        <f t="shared" si="248"/>
        <v>0</v>
      </c>
      <c r="M1335" s="13">
        <f t="shared" si="253"/>
        <v>3.2149308462326043E-3</v>
      </c>
      <c r="N1335" s="13">
        <f t="shared" si="249"/>
        <v>1.9932571246642147E-3</v>
      </c>
      <c r="O1335" s="13">
        <f t="shared" si="250"/>
        <v>1.9932571246642147E-3</v>
      </c>
      <c r="Q1335">
        <v>22.304992385356091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16.447028934611019</v>
      </c>
      <c r="G1336" s="13">
        <f t="shared" si="244"/>
        <v>0</v>
      </c>
      <c r="H1336" s="13">
        <f t="shared" si="245"/>
        <v>16.447028934611019</v>
      </c>
      <c r="I1336" s="16">
        <f t="shared" si="252"/>
        <v>16.447159983000276</v>
      </c>
      <c r="J1336" s="13">
        <f t="shared" si="246"/>
        <v>16.298091875175626</v>
      </c>
      <c r="K1336" s="13">
        <f t="shared" si="247"/>
        <v>0.1490681078246503</v>
      </c>
      <c r="L1336" s="13">
        <f t="shared" si="248"/>
        <v>0</v>
      </c>
      <c r="M1336" s="13">
        <f t="shared" si="253"/>
        <v>1.2216737215683896E-3</v>
      </c>
      <c r="N1336" s="13">
        <f t="shared" si="249"/>
        <v>7.5743770737240156E-4</v>
      </c>
      <c r="O1336" s="13">
        <f t="shared" si="250"/>
        <v>7.5743770737240156E-4</v>
      </c>
      <c r="Q1336">
        <v>25.225816867959558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1.0815659177091881</v>
      </c>
      <c r="G1337" s="13">
        <f t="shared" si="244"/>
        <v>0</v>
      </c>
      <c r="H1337" s="13">
        <f t="shared" si="245"/>
        <v>1.0815659177091881</v>
      </c>
      <c r="I1337" s="16">
        <f t="shared" si="252"/>
        <v>1.2306340255338384</v>
      </c>
      <c r="J1337" s="13">
        <f t="shared" si="246"/>
        <v>1.2305628648867748</v>
      </c>
      <c r="K1337" s="13">
        <f t="shared" si="247"/>
        <v>7.1160647063583937E-5</v>
      </c>
      <c r="L1337" s="13">
        <f t="shared" si="248"/>
        <v>0</v>
      </c>
      <c r="M1337" s="13">
        <f t="shared" si="253"/>
        <v>4.6423601419598806E-4</v>
      </c>
      <c r="N1337" s="13">
        <f t="shared" si="249"/>
        <v>2.8782632880151258E-4</v>
      </c>
      <c r="O1337" s="13">
        <f t="shared" si="250"/>
        <v>2.8782632880151258E-4</v>
      </c>
      <c r="Q1337">
        <v>24.385768000000009</v>
      </c>
    </row>
    <row r="1338" spans="1:17" x14ac:dyDescent="0.2">
      <c r="A1338" s="14">
        <f t="shared" si="251"/>
        <v>62702</v>
      </c>
      <c r="B1338" s="1">
        <v>9</v>
      </c>
      <c r="F1338" s="34">
        <v>9.0166313828932587</v>
      </c>
      <c r="G1338" s="13">
        <f t="shared" si="244"/>
        <v>0</v>
      </c>
      <c r="H1338" s="13">
        <f t="shared" si="245"/>
        <v>9.0166313828932587</v>
      </c>
      <c r="I1338" s="16">
        <f t="shared" si="252"/>
        <v>9.0167025435403225</v>
      </c>
      <c r="J1338" s="13">
        <f t="shared" si="246"/>
        <v>8.991216412669095</v>
      </c>
      <c r="K1338" s="13">
        <f t="shared" si="247"/>
        <v>2.548613087122753E-2</v>
      </c>
      <c r="L1338" s="13">
        <f t="shared" si="248"/>
        <v>0</v>
      </c>
      <c r="M1338" s="13">
        <f t="shared" si="253"/>
        <v>1.7640968539447548E-4</v>
      </c>
      <c r="N1338" s="13">
        <f t="shared" si="249"/>
        <v>1.0937400494457479E-4</v>
      </c>
      <c r="O1338" s="13">
        <f t="shared" si="250"/>
        <v>1.0937400494457479E-4</v>
      </c>
      <c r="Q1338">
        <v>25.027852089020509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12.32615748637957</v>
      </c>
      <c r="G1339" s="13">
        <f t="shared" si="244"/>
        <v>0</v>
      </c>
      <c r="H1339" s="13">
        <f t="shared" si="245"/>
        <v>12.32615748637957</v>
      </c>
      <c r="I1339" s="16">
        <f t="shared" si="252"/>
        <v>12.351643617250797</v>
      </c>
      <c r="J1339" s="13">
        <f t="shared" si="246"/>
        <v>12.276360304537871</v>
      </c>
      <c r="K1339" s="13">
        <f t="shared" si="247"/>
        <v>7.5283312712926431E-2</v>
      </c>
      <c r="L1339" s="13">
        <f t="shared" si="248"/>
        <v>0</v>
      </c>
      <c r="M1339" s="13">
        <f t="shared" si="253"/>
        <v>6.7035680449900687E-5</v>
      </c>
      <c r="N1339" s="13">
        <f t="shared" si="249"/>
        <v>4.1562121878938426E-5</v>
      </c>
      <c r="O1339" s="13">
        <f t="shared" si="250"/>
        <v>4.1562121878938426E-5</v>
      </c>
      <c r="Q1339">
        <v>23.996961079339581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43.464485863708987</v>
      </c>
      <c r="G1340" s="13">
        <f t="shared" si="244"/>
        <v>1.8047093588879461</v>
      </c>
      <c r="H1340" s="13">
        <f t="shared" si="245"/>
        <v>41.659776504821039</v>
      </c>
      <c r="I1340" s="16">
        <f t="shared" si="252"/>
        <v>41.735059817533966</v>
      </c>
      <c r="J1340" s="13">
        <f t="shared" si="246"/>
        <v>35.429761777085297</v>
      </c>
      <c r="K1340" s="13">
        <f t="shared" si="247"/>
        <v>6.3052980404486689</v>
      </c>
      <c r="L1340" s="13">
        <f t="shared" si="248"/>
        <v>0</v>
      </c>
      <c r="M1340" s="13">
        <f t="shared" si="253"/>
        <v>2.5473558570962261E-5</v>
      </c>
      <c r="N1340" s="13">
        <f t="shared" si="249"/>
        <v>1.5793606313996601E-5</v>
      </c>
      <c r="O1340" s="13">
        <f t="shared" si="250"/>
        <v>1.8047251524942602</v>
      </c>
      <c r="Q1340">
        <v>16.808501793490969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25.5107112895924</v>
      </c>
      <c r="G1341" s="13">
        <f t="shared" si="244"/>
        <v>0</v>
      </c>
      <c r="H1341" s="13">
        <f t="shared" si="245"/>
        <v>25.5107112895924</v>
      </c>
      <c r="I1341" s="16">
        <f t="shared" si="252"/>
        <v>31.816009330041069</v>
      </c>
      <c r="J1341" s="13">
        <f t="shared" si="246"/>
        <v>28.577834922737551</v>
      </c>
      <c r="K1341" s="13">
        <f t="shared" si="247"/>
        <v>3.2381744073035179</v>
      </c>
      <c r="L1341" s="13">
        <f t="shared" si="248"/>
        <v>0</v>
      </c>
      <c r="M1341" s="13">
        <f t="shared" si="253"/>
        <v>9.67995225696566E-6</v>
      </c>
      <c r="N1341" s="13">
        <f t="shared" si="249"/>
        <v>6.001570399318709E-6</v>
      </c>
      <c r="O1341" s="13">
        <f t="shared" si="250"/>
        <v>6.001570399318709E-6</v>
      </c>
      <c r="Q1341">
        <v>16.373507619763931</v>
      </c>
    </row>
    <row r="1342" spans="1:17" x14ac:dyDescent="0.2">
      <c r="A1342" s="14">
        <f t="shared" si="251"/>
        <v>62824</v>
      </c>
      <c r="B1342" s="1">
        <v>1</v>
      </c>
      <c r="F1342" s="34">
        <v>25.05381491005657</v>
      </c>
      <c r="G1342" s="13">
        <f t="shared" si="244"/>
        <v>0</v>
      </c>
      <c r="H1342" s="13">
        <f t="shared" si="245"/>
        <v>25.05381491005657</v>
      </c>
      <c r="I1342" s="16">
        <f t="shared" si="252"/>
        <v>28.291989317360088</v>
      </c>
      <c r="J1342" s="13">
        <f t="shared" si="246"/>
        <v>25.850012050718476</v>
      </c>
      <c r="K1342" s="13">
        <f t="shared" si="247"/>
        <v>2.4419772666416115</v>
      </c>
      <c r="L1342" s="13">
        <f t="shared" si="248"/>
        <v>0</v>
      </c>
      <c r="M1342" s="13">
        <f t="shared" si="253"/>
        <v>3.678381857646951E-6</v>
      </c>
      <c r="N1342" s="13">
        <f t="shared" si="249"/>
        <v>2.2805967517411098E-6</v>
      </c>
      <c r="O1342" s="13">
        <f t="shared" si="250"/>
        <v>2.2805967517411098E-6</v>
      </c>
      <c r="Q1342">
        <v>16.06031059354839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7.2744792947055474</v>
      </c>
      <c r="G1343" s="13">
        <f t="shared" si="244"/>
        <v>0</v>
      </c>
      <c r="H1343" s="13">
        <f t="shared" si="245"/>
        <v>7.2744792947055474</v>
      </c>
      <c r="I1343" s="16">
        <f t="shared" si="252"/>
        <v>9.7164565613471581</v>
      </c>
      <c r="J1343" s="13">
        <f t="shared" si="246"/>
        <v>9.6010835681094449</v>
      </c>
      <c r="K1343" s="13">
        <f t="shared" si="247"/>
        <v>0.11537299323771322</v>
      </c>
      <c r="L1343" s="13">
        <f t="shared" si="248"/>
        <v>0</v>
      </c>
      <c r="M1343" s="13">
        <f t="shared" si="253"/>
        <v>1.3977851059058412E-6</v>
      </c>
      <c r="N1343" s="13">
        <f t="shared" si="249"/>
        <v>8.6662676566162155E-7</v>
      </c>
      <c r="O1343" s="13">
        <f t="shared" si="250"/>
        <v>8.6662676566162155E-7</v>
      </c>
      <c r="Q1343">
        <v>15.807642865213319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58.316135721735833</v>
      </c>
      <c r="G1344" s="13">
        <f t="shared" si="244"/>
        <v>3.4651654672042467</v>
      </c>
      <c r="H1344" s="13">
        <f t="shared" si="245"/>
        <v>54.850970254531589</v>
      </c>
      <c r="I1344" s="16">
        <f t="shared" si="252"/>
        <v>54.966343247769302</v>
      </c>
      <c r="J1344" s="13">
        <f t="shared" si="246"/>
        <v>41.998751871355182</v>
      </c>
      <c r="K1344" s="13">
        <f t="shared" si="247"/>
        <v>12.96759137641412</v>
      </c>
      <c r="L1344" s="13">
        <f t="shared" si="248"/>
        <v>1.839160188770272</v>
      </c>
      <c r="M1344" s="13">
        <f t="shared" si="253"/>
        <v>1.8391607199286122</v>
      </c>
      <c r="N1344" s="13">
        <f t="shared" si="249"/>
        <v>1.1402796463557396</v>
      </c>
      <c r="O1344" s="13">
        <f t="shared" si="250"/>
        <v>4.6054451135599859</v>
      </c>
      <c r="Q1344">
        <v>16.392110789823771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0.37810145084009822</v>
      </c>
      <c r="G1345" s="13">
        <f t="shared" si="244"/>
        <v>0</v>
      </c>
      <c r="H1345" s="13">
        <f t="shared" si="245"/>
        <v>0.37810145084009822</v>
      </c>
      <c r="I1345" s="16">
        <f t="shared" si="252"/>
        <v>11.506532638483947</v>
      </c>
      <c r="J1345" s="13">
        <f t="shared" si="246"/>
        <v>11.380132339830357</v>
      </c>
      <c r="K1345" s="13">
        <f t="shared" si="247"/>
        <v>0.12640029865358926</v>
      </c>
      <c r="L1345" s="13">
        <f t="shared" si="248"/>
        <v>0</v>
      </c>
      <c r="M1345" s="13">
        <f t="shared" si="253"/>
        <v>0.69888107357287255</v>
      </c>
      <c r="N1345" s="13">
        <f t="shared" si="249"/>
        <v>0.43330626561518099</v>
      </c>
      <c r="O1345" s="13">
        <f t="shared" si="250"/>
        <v>0.43330626561518099</v>
      </c>
      <c r="Q1345">
        <v>18.76925020558685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0.28571428599999998</v>
      </c>
      <c r="G1346" s="13">
        <f t="shared" si="244"/>
        <v>0</v>
      </c>
      <c r="H1346" s="13">
        <f t="shared" si="245"/>
        <v>0.28571428599999998</v>
      </c>
      <c r="I1346" s="16">
        <f t="shared" si="252"/>
        <v>0.41211458465358924</v>
      </c>
      <c r="J1346" s="13">
        <f t="shared" si="246"/>
        <v>0.41210979255634383</v>
      </c>
      <c r="K1346" s="13">
        <f t="shared" si="247"/>
        <v>4.7920972454096322E-6</v>
      </c>
      <c r="L1346" s="13">
        <f t="shared" si="248"/>
        <v>0</v>
      </c>
      <c r="M1346" s="13">
        <f t="shared" si="253"/>
        <v>0.26557480795769156</v>
      </c>
      <c r="N1346" s="13">
        <f t="shared" si="249"/>
        <v>0.16465638093376878</v>
      </c>
      <c r="O1346" s="13">
        <f t="shared" si="250"/>
        <v>0.16465638093376878</v>
      </c>
      <c r="Q1346">
        <v>20.242711570840019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</v>
      </c>
      <c r="G1347" s="13">
        <f t="shared" si="244"/>
        <v>0</v>
      </c>
      <c r="H1347" s="13">
        <f t="shared" si="245"/>
        <v>0</v>
      </c>
      <c r="I1347" s="16">
        <f t="shared" si="252"/>
        <v>4.7920972454096322E-6</v>
      </c>
      <c r="J1347" s="13">
        <f t="shared" si="246"/>
        <v>4.792097245409628E-6</v>
      </c>
      <c r="K1347" s="13">
        <f t="shared" si="247"/>
        <v>0</v>
      </c>
      <c r="L1347" s="13">
        <f t="shared" si="248"/>
        <v>0</v>
      </c>
      <c r="M1347" s="13">
        <f t="shared" si="253"/>
        <v>0.10091842702392279</v>
      </c>
      <c r="N1347" s="13">
        <f t="shared" si="249"/>
        <v>6.2569424754832126E-2</v>
      </c>
      <c r="O1347" s="13">
        <f t="shared" si="250"/>
        <v>6.2569424754832126E-2</v>
      </c>
      <c r="Q1347">
        <v>25.769297006596549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1.7014847944420579</v>
      </c>
      <c r="G1348" s="13">
        <f t="shared" si="244"/>
        <v>0</v>
      </c>
      <c r="H1348" s="13">
        <f t="shared" si="245"/>
        <v>1.7014847944420579</v>
      </c>
      <c r="I1348" s="16">
        <f t="shared" si="252"/>
        <v>1.7014847944420579</v>
      </c>
      <c r="J1348" s="13">
        <f t="shared" si="246"/>
        <v>1.7013217253090163</v>
      </c>
      <c r="K1348" s="13">
        <f t="shared" si="247"/>
        <v>1.6306913304164894E-4</v>
      </c>
      <c r="L1348" s="13">
        <f t="shared" si="248"/>
        <v>0</v>
      </c>
      <c r="M1348" s="13">
        <f t="shared" si="253"/>
        <v>3.834900226909066E-2</v>
      </c>
      <c r="N1348" s="13">
        <f t="shared" si="249"/>
        <v>2.377638140683621E-2</v>
      </c>
      <c r="O1348" s="13">
        <f t="shared" si="250"/>
        <v>2.377638140683621E-2</v>
      </c>
      <c r="Q1348">
        <v>25.409784140846661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10.29976736078765</v>
      </c>
      <c r="G1349" s="13">
        <f t="shared" si="244"/>
        <v>0</v>
      </c>
      <c r="H1349" s="13">
        <f t="shared" si="245"/>
        <v>10.29976736078765</v>
      </c>
      <c r="I1349" s="16">
        <f t="shared" si="252"/>
        <v>10.299930429920691</v>
      </c>
      <c r="J1349" s="13">
        <f t="shared" si="246"/>
        <v>10.26337671530414</v>
      </c>
      <c r="K1349" s="13">
        <f t="shared" si="247"/>
        <v>3.6553714616550437E-2</v>
      </c>
      <c r="L1349" s="13">
        <f t="shared" si="248"/>
        <v>0</v>
      </c>
      <c r="M1349" s="13">
        <f t="shared" si="253"/>
        <v>1.457262086225445E-2</v>
      </c>
      <c r="N1349" s="13">
        <f t="shared" si="249"/>
        <v>9.0350249345977594E-3</v>
      </c>
      <c r="O1349" s="13">
        <f t="shared" si="250"/>
        <v>9.0350249345977594E-3</v>
      </c>
      <c r="Q1349">
        <v>25.297110000000011</v>
      </c>
    </row>
    <row r="1350" spans="1:17" x14ac:dyDescent="0.2">
      <c r="A1350" s="14">
        <f t="shared" si="251"/>
        <v>63068</v>
      </c>
      <c r="B1350" s="1">
        <v>9</v>
      </c>
      <c r="F1350" s="34">
        <v>2.8214285710000002</v>
      </c>
      <c r="G1350" s="13">
        <f t="shared" ref="G1350:G1413" si="257">IF((F1350-$J$2)&gt;0,$I$2*(F1350-$J$2),0)</f>
        <v>0</v>
      </c>
      <c r="H1350" s="13">
        <f t="shared" ref="H1350:H1413" si="258">F1350-G1350</f>
        <v>2.8214285710000002</v>
      </c>
      <c r="I1350" s="16">
        <f t="shared" si="252"/>
        <v>2.8579822856165507</v>
      </c>
      <c r="J1350" s="13">
        <f t="shared" ref="J1350:J1413" si="259">I1350/SQRT(1+(I1350/($K$2*(300+(25*Q1350)+0.05*(Q1350)^3)))^2)</f>
        <v>2.8572577319526444</v>
      </c>
      <c r="K1350" s="13">
        <f t="shared" ref="K1350:K1413" si="260">I1350-J1350</f>
        <v>7.2455366390622444E-4</v>
      </c>
      <c r="L1350" s="13">
        <f t="shared" ref="L1350:L1413" si="261">IF(K1350&gt;$N$2,(K1350-$N$2)/$L$2,0)</f>
        <v>0</v>
      </c>
      <c r="M1350" s="13">
        <f t="shared" si="253"/>
        <v>5.5375959276566904E-3</v>
      </c>
      <c r="N1350" s="13">
        <f t="shared" ref="N1350:N1413" si="262">$M$2*M1350</f>
        <v>3.433309475147148E-3</v>
      </c>
      <c r="O1350" s="13">
        <f t="shared" ref="O1350:O1413" si="263">N1350+G1350</f>
        <v>3.433309475147148E-3</v>
      </c>
      <c r="Q1350">
        <v>25.873203212383942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4.4043160361510107</v>
      </c>
      <c r="G1351" s="13">
        <f t="shared" si="257"/>
        <v>0</v>
      </c>
      <c r="H1351" s="13">
        <f t="shared" si="258"/>
        <v>4.4043160361510107</v>
      </c>
      <c r="I1351" s="16">
        <f t="shared" ref="I1351:I1414" si="265">H1351+K1350-L1350</f>
        <v>4.4050405898149165</v>
      </c>
      <c r="J1351" s="13">
        <f t="shared" si="259"/>
        <v>4.4018153584632538</v>
      </c>
      <c r="K1351" s="13">
        <f t="shared" si="260"/>
        <v>3.2252313516627495E-3</v>
      </c>
      <c r="L1351" s="13">
        <f t="shared" si="261"/>
        <v>0</v>
      </c>
      <c r="M1351" s="13">
        <f t="shared" ref="M1351:M1414" si="266">L1351+M1350-N1350</f>
        <v>2.1042864525095423E-3</v>
      </c>
      <c r="N1351" s="13">
        <f t="shared" si="262"/>
        <v>1.3046576005559163E-3</v>
      </c>
      <c r="O1351" s="13">
        <f t="shared" si="263"/>
        <v>1.3046576005559163E-3</v>
      </c>
      <c r="Q1351">
        <v>24.463283587160738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51.142144498365788</v>
      </c>
      <c r="G1352" s="13">
        <f t="shared" si="257"/>
        <v>2.6630931276510617</v>
      </c>
      <c r="H1352" s="13">
        <f t="shared" si="258"/>
        <v>48.479051370714728</v>
      </c>
      <c r="I1352" s="16">
        <f t="shared" si="265"/>
        <v>48.482276602066392</v>
      </c>
      <c r="J1352" s="13">
        <f t="shared" si="259"/>
        <v>40.434957008814067</v>
      </c>
      <c r="K1352" s="13">
        <f t="shared" si="260"/>
        <v>8.0473195932523254</v>
      </c>
      <c r="L1352" s="13">
        <f t="shared" si="261"/>
        <v>0</v>
      </c>
      <c r="M1352" s="13">
        <f t="shared" si="266"/>
        <v>7.9962885195362606E-4</v>
      </c>
      <c r="N1352" s="13">
        <f t="shared" si="262"/>
        <v>4.9576988821124811E-4</v>
      </c>
      <c r="O1352" s="13">
        <f t="shared" si="263"/>
        <v>2.663588897539273</v>
      </c>
      <c r="Q1352">
        <v>18.072412880612621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29.005331633435411</v>
      </c>
      <c r="G1353" s="13">
        <f t="shared" si="257"/>
        <v>0.18813536258077865</v>
      </c>
      <c r="H1353" s="13">
        <f t="shared" si="258"/>
        <v>28.817196270854634</v>
      </c>
      <c r="I1353" s="16">
        <f t="shared" si="265"/>
        <v>36.864515864106963</v>
      </c>
      <c r="J1353" s="13">
        <f t="shared" si="259"/>
        <v>31.206763221375937</v>
      </c>
      <c r="K1353" s="13">
        <f t="shared" si="260"/>
        <v>5.6577526427310261</v>
      </c>
      <c r="L1353" s="13">
        <f t="shared" si="261"/>
        <v>0</v>
      </c>
      <c r="M1353" s="13">
        <f t="shared" si="266"/>
        <v>3.0385896374237795E-4</v>
      </c>
      <c r="N1353" s="13">
        <f t="shared" si="262"/>
        <v>1.8839255752027434E-4</v>
      </c>
      <c r="O1353" s="13">
        <f t="shared" si="263"/>
        <v>0.18832375513829891</v>
      </c>
      <c r="Q1353">
        <v>14.8922038403096</v>
      </c>
    </row>
    <row r="1354" spans="1:17" x14ac:dyDescent="0.2">
      <c r="A1354" s="14">
        <f t="shared" si="264"/>
        <v>63190</v>
      </c>
      <c r="B1354" s="1">
        <v>1</v>
      </c>
      <c r="F1354" s="34">
        <v>63.41502093331119</v>
      </c>
      <c r="G1354" s="13">
        <f t="shared" si="257"/>
        <v>4.0352351346215736</v>
      </c>
      <c r="H1354" s="13">
        <f t="shared" si="258"/>
        <v>59.379785798689618</v>
      </c>
      <c r="I1354" s="16">
        <f t="shared" si="265"/>
        <v>65.037538441420651</v>
      </c>
      <c r="J1354" s="13">
        <f t="shared" si="259"/>
        <v>43.418185462224507</v>
      </c>
      <c r="K1354" s="13">
        <f t="shared" si="260"/>
        <v>21.619352979196144</v>
      </c>
      <c r="L1354" s="13">
        <f t="shared" si="261"/>
        <v>10.554536315785255</v>
      </c>
      <c r="M1354" s="13">
        <f t="shared" si="266"/>
        <v>10.554651782191476</v>
      </c>
      <c r="N1354" s="13">
        <f t="shared" si="262"/>
        <v>6.5438841049587149</v>
      </c>
      <c r="O1354" s="13">
        <f t="shared" si="263"/>
        <v>10.579119239580288</v>
      </c>
      <c r="Q1354">
        <v>14.81722076092966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73.854314572763386</v>
      </c>
      <c r="G1355" s="13">
        <f t="shared" si="257"/>
        <v>5.2023774424351013</v>
      </c>
      <c r="H1355" s="13">
        <f t="shared" si="258"/>
        <v>68.651937130328278</v>
      </c>
      <c r="I1355" s="16">
        <f t="shared" si="265"/>
        <v>79.716753793739159</v>
      </c>
      <c r="J1355" s="13">
        <f t="shared" si="259"/>
        <v>47.692956761568105</v>
      </c>
      <c r="K1355" s="13">
        <f t="shared" si="260"/>
        <v>32.023797032171053</v>
      </c>
      <c r="L1355" s="13">
        <f t="shared" si="261"/>
        <v>21.03548198643368</v>
      </c>
      <c r="M1355" s="13">
        <f t="shared" si="266"/>
        <v>25.046249663666444</v>
      </c>
      <c r="N1355" s="13">
        <f t="shared" si="262"/>
        <v>15.528674791473195</v>
      </c>
      <c r="O1355" s="13">
        <f t="shared" si="263"/>
        <v>20.731052233908297</v>
      </c>
      <c r="Q1355">
        <v>15.110882593548389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0.78859786256509123</v>
      </c>
      <c r="G1356" s="13">
        <f t="shared" si="257"/>
        <v>0</v>
      </c>
      <c r="H1356" s="13">
        <f t="shared" si="258"/>
        <v>0.78859786256509123</v>
      </c>
      <c r="I1356" s="16">
        <f t="shared" si="265"/>
        <v>11.776912908302464</v>
      </c>
      <c r="J1356" s="13">
        <f t="shared" si="259"/>
        <v>11.615257904397088</v>
      </c>
      <c r="K1356" s="13">
        <f t="shared" si="260"/>
        <v>0.16165500390537524</v>
      </c>
      <c r="L1356" s="13">
        <f t="shared" si="261"/>
        <v>0</v>
      </c>
      <c r="M1356" s="13">
        <f t="shared" si="266"/>
        <v>9.5175748721932489</v>
      </c>
      <c r="N1356" s="13">
        <f t="shared" si="262"/>
        <v>5.900896420759814</v>
      </c>
      <c r="O1356" s="13">
        <f t="shared" si="263"/>
        <v>5.900896420759814</v>
      </c>
      <c r="Q1356">
        <v>17.492293157315569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63.092705925674373</v>
      </c>
      <c r="G1357" s="13">
        <f t="shared" si="257"/>
        <v>3.9991994127759418</v>
      </c>
      <c r="H1357" s="13">
        <f t="shared" si="258"/>
        <v>59.093506512898429</v>
      </c>
      <c r="I1357" s="16">
        <f t="shared" si="265"/>
        <v>59.255161516803803</v>
      </c>
      <c r="J1357" s="13">
        <f t="shared" si="259"/>
        <v>49.123589483046295</v>
      </c>
      <c r="K1357" s="13">
        <f t="shared" si="260"/>
        <v>10.131572033757507</v>
      </c>
      <c r="L1357" s="13">
        <f t="shared" si="261"/>
        <v>0</v>
      </c>
      <c r="M1357" s="13">
        <f t="shared" si="266"/>
        <v>3.6166784514334349</v>
      </c>
      <c r="N1357" s="13">
        <f t="shared" si="262"/>
        <v>2.2423406398887296</v>
      </c>
      <c r="O1357" s="13">
        <f t="shared" si="263"/>
        <v>6.2415400526646714</v>
      </c>
      <c r="Q1357">
        <v>20.63160778065124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4.3131099170664928</v>
      </c>
      <c r="G1358" s="13">
        <f t="shared" si="257"/>
        <v>0</v>
      </c>
      <c r="H1358" s="13">
        <f t="shared" si="258"/>
        <v>4.3131099170664928</v>
      </c>
      <c r="I1358" s="16">
        <f t="shared" si="265"/>
        <v>14.444681950824</v>
      </c>
      <c r="J1358" s="13">
        <f t="shared" si="259"/>
        <v>14.242959059846324</v>
      </c>
      <c r="K1358" s="13">
        <f t="shared" si="260"/>
        <v>0.20172289097767582</v>
      </c>
      <c r="L1358" s="13">
        <f t="shared" si="261"/>
        <v>0</v>
      </c>
      <c r="M1358" s="13">
        <f t="shared" si="266"/>
        <v>1.3743378115447054</v>
      </c>
      <c r="N1358" s="13">
        <f t="shared" si="262"/>
        <v>0.85208944315771729</v>
      </c>
      <c r="O1358" s="13">
        <f t="shared" si="263"/>
        <v>0.85208944315771729</v>
      </c>
      <c r="Q1358">
        <v>20.253694240147379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27.578952638904848</v>
      </c>
      <c r="G1359" s="13">
        <f t="shared" si="257"/>
        <v>2.8662190449517497E-2</v>
      </c>
      <c r="H1359" s="13">
        <f t="shared" si="258"/>
        <v>27.550290448455332</v>
      </c>
      <c r="I1359" s="16">
        <f t="shared" si="265"/>
        <v>27.752013339433006</v>
      </c>
      <c r="J1359" s="13">
        <f t="shared" si="259"/>
        <v>26.92288178928143</v>
      </c>
      <c r="K1359" s="13">
        <f t="shared" si="260"/>
        <v>0.82913155015157614</v>
      </c>
      <c r="L1359" s="13">
        <f t="shared" si="261"/>
        <v>0</v>
      </c>
      <c r="M1359" s="13">
        <f t="shared" si="266"/>
        <v>0.52224836838698807</v>
      </c>
      <c r="N1359" s="13">
        <f t="shared" si="262"/>
        <v>0.32379398839993262</v>
      </c>
      <c r="O1359" s="13">
        <f t="shared" si="263"/>
        <v>0.35245617884945013</v>
      </c>
      <c r="Q1359">
        <v>23.94697444063771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</v>
      </c>
      <c r="G1360" s="13">
        <f t="shared" si="257"/>
        <v>0</v>
      </c>
      <c r="H1360" s="13">
        <f t="shared" si="258"/>
        <v>0</v>
      </c>
      <c r="I1360" s="16">
        <f t="shared" si="265"/>
        <v>0.82913155015157614</v>
      </c>
      <c r="J1360" s="13">
        <f t="shared" si="259"/>
        <v>0.82910966501416405</v>
      </c>
      <c r="K1360" s="13">
        <f t="shared" si="260"/>
        <v>2.1885137412080979E-5</v>
      </c>
      <c r="L1360" s="13">
        <f t="shared" si="261"/>
        <v>0</v>
      </c>
      <c r="M1360" s="13">
        <f t="shared" si="266"/>
        <v>0.19845437998705545</v>
      </c>
      <c r="N1360" s="13">
        <f t="shared" si="262"/>
        <v>0.12304171559197438</v>
      </c>
      <c r="O1360" s="13">
        <f t="shared" si="263"/>
        <v>0.12304171559197438</v>
      </c>
      <c r="Q1360">
        <v>24.3461320270853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0.77889100607512718</v>
      </c>
      <c r="G1361" s="13">
        <f t="shared" si="257"/>
        <v>0</v>
      </c>
      <c r="H1361" s="13">
        <f t="shared" si="258"/>
        <v>0.77889100607512718</v>
      </c>
      <c r="I1361" s="16">
        <f t="shared" si="265"/>
        <v>0.77891289121253926</v>
      </c>
      <c r="J1361" s="13">
        <f t="shared" si="259"/>
        <v>0.77889388506276536</v>
      </c>
      <c r="K1361" s="13">
        <f t="shared" si="260"/>
        <v>1.900614977390358E-5</v>
      </c>
      <c r="L1361" s="13">
        <f t="shared" si="261"/>
        <v>0</v>
      </c>
      <c r="M1361" s="13">
        <f t="shared" si="266"/>
        <v>7.5412664395081069E-2</v>
      </c>
      <c r="N1361" s="13">
        <f t="shared" si="262"/>
        <v>4.6755851924950263E-2</v>
      </c>
      <c r="O1361" s="13">
        <f t="shared" si="263"/>
        <v>4.6755851924950263E-2</v>
      </c>
      <c r="Q1361">
        <v>24.0144885787882</v>
      </c>
    </row>
    <row r="1362" spans="1:17" x14ac:dyDescent="0.2">
      <c r="A1362" s="14">
        <f t="shared" si="264"/>
        <v>63433</v>
      </c>
      <c r="B1362" s="1">
        <v>9</v>
      </c>
      <c r="F1362" s="34">
        <v>9.9919710727462072E-3</v>
      </c>
      <c r="G1362" s="13">
        <f t="shared" si="257"/>
        <v>0</v>
      </c>
      <c r="H1362" s="13">
        <f t="shared" si="258"/>
        <v>9.9919710727462072E-3</v>
      </c>
      <c r="I1362" s="16">
        <f t="shared" si="265"/>
        <v>1.0010977222520111E-2</v>
      </c>
      <c r="J1362" s="13">
        <f t="shared" si="259"/>
        <v>1.0010977182512926E-2</v>
      </c>
      <c r="K1362" s="13">
        <f t="shared" si="260"/>
        <v>4.0007185064805384E-11</v>
      </c>
      <c r="L1362" s="13">
        <f t="shared" si="261"/>
        <v>0</v>
      </c>
      <c r="M1362" s="13">
        <f t="shared" si="266"/>
        <v>2.8656812470130806E-2</v>
      </c>
      <c r="N1362" s="13">
        <f t="shared" si="262"/>
        <v>1.77672237314811E-2</v>
      </c>
      <c r="O1362" s="13">
        <f t="shared" si="263"/>
        <v>1.77672237314811E-2</v>
      </c>
      <c r="Q1362">
        <v>24.075921000000012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0.36428571399999998</v>
      </c>
      <c r="G1363" s="13">
        <f t="shared" si="257"/>
        <v>0</v>
      </c>
      <c r="H1363" s="13">
        <f t="shared" si="258"/>
        <v>0.36428571399999998</v>
      </c>
      <c r="I1363" s="16">
        <f t="shared" si="265"/>
        <v>0.36428571404000715</v>
      </c>
      <c r="J1363" s="13">
        <f t="shared" si="259"/>
        <v>0.36428384415868265</v>
      </c>
      <c r="K1363" s="13">
        <f t="shared" si="260"/>
        <v>1.8698813245010548E-6</v>
      </c>
      <c r="L1363" s="13">
        <f t="shared" si="261"/>
        <v>0</v>
      </c>
      <c r="M1363" s="13">
        <f t="shared" si="266"/>
        <v>1.0889588738649706E-2</v>
      </c>
      <c r="N1363" s="13">
        <f t="shared" si="262"/>
        <v>6.7515450179628173E-3</v>
      </c>
      <c r="O1363" s="13">
        <f t="shared" si="263"/>
        <v>6.7515450179628173E-3</v>
      </c>
      <c r="Q1363">
        <v>24.293500876748659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1.650238183438592</v>
      </c>
      <c r="G1364" s="13">
        <f t="shared" si="257"/>
        <v>0</v>
      </c>
      <c r="H1364" s="13">
        <f t="shared" si="258"/>
        <v>1.650238183438592</v>
      </c>
      <c r="I1364" s="16">
        <f t="shared" si="265"/>
        <v>1.6502400533199164</v>
      </c>
      <c r="J1364" s="13">
        <f t="shared" si="259"/>
        <v>1.6498239315871635</v>
      </c>
      <c r="K1364" s="13">
        <f t="shared" si="260"/>
        <v>4.1612173275296094E-4</v>
      </c>
      <c r="L1364" s="13">
        <f t="shared" si="261"/>
        <v>0</v>
      </c>
      <c r="M1364" s="13">
        <f t="shared" si="266"/>
        <v>4.1380437206868887E-3</v>
      </c>
      <c r="N1364" s="13">
        <f t="shared" si="262"/>
        <v>2.5655871068258709E-3</v>
      </c>
      <c r="O1364" s="13">
        <f t="shared" si="263"/>
        <v>2.5655871068258709E-3</v>
      </c>
      <c r="Q1364">
        <v>18.107987282631939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0</v>
      </c>
      <c r="G1365" s="13">
        <f t="shared" si="257"/>
        <v>0</v>
      </c>
      <c r="H1365" s="13">
        <f t="shared" si="258"/>
        <v>0</v>
      </c>
      <c r="I1365" s="16">
        <f t="shared" si="265"/>
        <v>4.1612173275296094E-4</v>
      </c>
      <c r="J1365" s="13">
        <f t="shared" si="259"/>
        <v>4.1612173274255048E-4</v>
      </c>
      <c r="K1365" s="13">
        <f t="shared" si="260"/>
        <v>1.0410455050097189E-14</v>
      </c>
      <c r="L1365" s="13">
        <f t="shared" si="261"/>
        <v>0</v>
      </c>
      <c r="M1365" s="13">
        <f t="shared" si="266"/>
        <v>1.5724566138610179E-3</v>
      </c>
      <c r="N1365" s="13">
        <f t="shared" si="262"/>
        <v>9.7492310059383105E-4</v>
      </c>
      <c r="O1365" s="13">
        <f t="shared" si="263"/>
        <v>9.7492310059383105E-4</v>
      </c>
      <c r="Q1365">
        <v>14.942783519348261</v>
      </c>
    </row>
    <row r="1366" spans="1:17" x14ac:dyDescent="0.2">
      <c r="A1366" s="14">
        <f t="shared" si="264"/>
        <v>63555</v>
      </c>
      <c r="B1366" s="1">
        <v>1</v>
      </c>
      <c r="F1366" s="34">
        <v>38.491352514526113</v>
      </c>
      <c r="G1366" s="13">
        <f t="shared" si="257"/>
        <v>1.2486991023803706</v>
      </c>
      <c r="H1366" s="13">
        <f t="shared" si="258"/>
        <v>37.242653412145742</v>
      </c>
      <c r="I1366" s="16">
        <f t="shared" si="265"/>
        <v>37.242653412145749</v>
      </c>
      <c r="J1366" s="13">
        <f t="shared" si="259"/>
        <v>31.746299940536197</v>
      </c>
      <c r="K1366" s="13">
        <f t="shared" si="260"/>
        <v>5.4963534716095523</v>
      </c>
      <c r="L1366" s="13">
        <f t="shared" si="261"/>
        <v>0</v>
      </c>
      <c r="M1366" s="13">
        <f t="shared" si="266"/>
        <v>5.9753351326718681E-4</v>
      </c>
      <c r="N1366" s="13">
        <f t="shared" si="262"/>
        <v>3.7047077822565581E-4</v>
      </c>
      <c r="O1366" s="13">
        <f t="shared" si="263"/>
        <v>1.2490695731585963</v>
      </c>
      <c r="Q1366">
        <v>15.396122593548389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24.865814158101681</v>
      </c>
      <c r="G1367" s="13">
        <f t="shared" si="257"/>
        <v>0</v>
      </c>
      <c r="H1367" s="13">
        <f t="shared" si="258"/>
        <v>24.865814158101681</v>
      </c>
      <c r="I1367" s="16">
        <f t="shared" si="265"/>
        <v>30.362167629711234</v>
      </c>
      <c r="J1367" s="13">
        <f t="shared" si="259"/>
        <v>27.235802986239836</v>
      </c>
      <c r="K1367" s="13">
        <f t="shared" si="260"/>
        <v>3.1263646434713976</v>
      </c>
      <c r="L1367" s="13">
        <f t="shared" si="261"/>
        <v>0</v>
      </c>
      <c r="M1367" s="13">
        <f t="shared" si="266"/>
        <v>2.2706273504153099E-4</v>
      </c>
      <c r="N1367" s="13">
        <f t="shared" si="262"/>
        <v>1.4077889572574923E-4</v>
      </c>
      <c r="O1367" s="13">
        <f t="shared" si="263"/>
        <v>1.4077889572574923E-4</v>
      </c>
      <c r="Q1367">
        <v>15.608474459814561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1.295970201308704</v>
      </c>
      <c r="G1368" s="13">
        <f t="shared" si="257"/>
        <v>0</v>
      </c>
      <c r="H1368" s="13">
        <f t="shared" si="258"/>
        <v>1.295970201308704</v>
      </c>
      <c r="I1368" s="16">
        <f t="shared" si="265"/>
        <v>4.4223348447801012</v>
      </c>
      <c r="J1368" s="13">
        <f t="shared" si="259"/>
        <v>4.4131112914651283</v>
      </c>
      <c r="K1368" s="13">
        <f t="shared" si="260"/>
        <v>9.2235533149729321E-3</v>
      </c>
      <c r="L1368" s="13">
        <f t="shared" si="261"/>
        <v>0</v>
      </c>
      <c r="M1368" s="13">
        <f t="shared" si="266"/>
        <v>8.6283839315781766E-5</v>
      </c>
      <c r="N1368" s="13">
        <f t="shared" si="262"/>
        <v>5.3495980375784693E-5</v>
      </c>
      <c r="O1368" s="13">
        <f t="shared" si="263"/>
        <v>5.3495980375784693E-5</v>
      </c>
      <c r="Q1368">
        <v>17.087371023665931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37.701234837469357</v>
      </c>
      <c r="G1369" s="13">
        <f t="shared" si="257"/>
        <v>1.1603617300547966</v>
      </c>
      <c r="H1369" s="13">
        <f t="shared" si="258"/>
        <v>36.540873107414562</v>
      </c>
      <c r="I1369" s="16">
        <f t="shared" si="265"/>
        <v>36.550096660729537</v>
      </c>
      <c r="J1369" s="13">
        <f t="shared" si="259"/>
        <v>32.314569539094933</v>
      </c>
      <c r="K1369" s="13">
        <f t="shared" si="260"/>
        <v>4.235527121634604</v>
      </c>
      <c r="L1369" s="13">
        <f t="shared" si="261"/>
        <v>0</v>
      </c>
      <c r="M1369" s="13">
        <f t="shared" si="266"/>
        <v>3.2787858939997073E-5</v>
      </c>
      <c r="N1369" s="13">
        <f t="shared" si="262"/>
        <v>2.0328472542798185E-5</v>
      </c>
      <c r="O1369" s="13">
        <f t="shared" si="263"/>
        <v>1.1603820585273394</v>
      </c>
      <c r="Q1369">
        <v>17.250815126468218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1.6160467743563189</v>
      </c>
      <c r="G1370" s="13">
        <f t="shared" si="257"/>
        <v>0</v>
      </c>
      <c r="H1370" s="13">
        <f t="shared" si="258"/>
        <v>1.6160467743563189</v>
      </c>
      <c r="I1370" s="16">
        <f t="shared" si="265"/>
        <v>5.8515738959909225</v>
      </c>
      <c r="J1370" s="13">
        <f t="shared" si="259"/>
        <v>5.8353934025807339</v>
      </c>
      <c r="K1370" s="13">
        <f t="shared" si="260"/>
        <v>1.6180493410188568E-2</v>
      </c>
      <c r="L1370" s="13">
        <f t="shared" si="261"/>
        <v>0</v>
      </c>
      <c r="M1370" s="13">
        <f t="shared" si="266"/>
        <v>1.2459386397198889E-5</v>
      </c>
      <c r="N1370" s="13">
        <f t="shared" si="262"/>
        <v>7.7248195662633105E-6</v>
      </c>
      <c r="O1370" s="13">
        <f t="shared" si="263"/>
        <v>7.7248195662633105E-6</v>
      </c>
      <c r="Q1370">
        <v>19.047989793221561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5.7936978175024558</v>
      </c>
      <c r="G1371" s="13">
        <f t="shared" si="257"/>
        <v>0</v>
      </c>
      <c r="H1371" s="13">
        <f t="shared" si="258"/>
        <v>5.7936978175024558</v>
      </c>
      <c r="I1371" s="16">
        <f t="shared" si="265"/>
        <v>5.8098783109126444</v>
      </c>
      <c r="J1371" s="13">
        <f t="shared" si="259"/>
        <v>5.8009476948287855</v>
      </c>
      <c r="K1371" s="13">
        <f t="shared" si="260"/>
        <v>8.9306160838589221E-3</v>
      </c>
      <c r="L1371" s="13">
        <f t="shared" si="261"/>
        <v>0</v>
      </c>
      <c r="M1371" s="13">
        <f t="shared" si="266"/>
        <v>4.7345668309355781E-6</v>
      </c>
      <c r="N1371" s="13">
        <f t="shared" si="262"/>
        <v>2.9354314351800585E-6</v>
      </c>
      <c r="O1371" s="13">
        <f t="shared" si="263"/>
        <v>2.9354314351800585E-6</v>
      </c>
      <c r="Q1371">
        <v>23.113017998698869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</v>
      </c>
      <c r="G1372" s="13">
        <f t="shared" si="257"/>
        <v>0</v>
      </c>
      <c r="H1372" s="13">
        <f t="shared" si="258"/>
        <v>0</v>
      </c>
      <c r="I1372" s="16">
        <f t="shared" si="265"/>
        <v>8.9306160838589221E-3</v>
      </c>
      <c r="J1372" s="13">
        <f t="shared" si="259"/>
        <v>8.9306160571229962E-3</v>
      </c>
      <c r="K1372" s="13">
        <f t="shared" si="260"/>
        <v>2.6735925973131458E-11</v>
      </c>
      <c r="L1372" s="13">
        <f t="shared" si="261"/>
        <v>0</v>
      </c>
      <c r="M1372" s="13">
        <f t="shared" si="266"/>
        <v>1.7991353957555195E-6</v>
      </c>
      <c r="N1372" s="13">
        <f t="shared" si="262"/>
        <v>1.1154639453684222E-6</v>
      </c>
      <c r="O1372" s="13">
        <f t="shared" si="263"/>
        <v>1.1154639453684222E-6</v>
      </c>
      <c r="Q1372">
        <v>24.50842144031289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0.55034595473276138</v>
      </c>
      <c r="G1373" s="13">
        <f t="shared" si="257"/>
        <v>0</v>
      </c>
      <c r="H1373" s="13">
        <f t="shared" si="258"/>
        <v>0.55034595473276138</v>
      </c>
      <c r="I1373" s="16">
        <f t="shared" si="265"/>
        <v>0.55034595475949732</v>
      </c>
      <c r="J1373" s="13">
        <f t="shared" si="259"/>
        <v>0.55033991956733763</v>
      </c>
      <c r="K1373" s="13">
        <f t="shared" si="260"/>
        <v>6.035192159692393E-6</v>
      </c>
      <c r="L1373" s="13">
        <f t="shared" si="261"/>
        <v>0</v>
      </c>
      <c r="M1373" s="13">
        <f t="shared" si="266"/>
        <v>6.8367145038709734E-7</v>
      </c>
      <c r="N1373" s="13">
        <f t="shared" si="262"/>
        <v>4.2387629924000036E-7</v>
      </c>
      <c r="O1373" s="13">
        <f t="shared" si="263"/>
        <v>4.2387629924000036E-7</v>
      </c>
      <c r="Q1373">
        <v>24.766888780305301</v>
      </c>
    </row>
    <row r="1374" spans="1:17" x14ac:dyDescent="0.2">
      <c r="A1374" s="14">
        <f t="shared" si="264"/>
        <v>63798</v>
      </c>
      <c r="B1374" s="1">
        <v>9</v>
      </c>
      <c r="F1374" s="34">
        <v>15.18671329051427</v>
      </c>
      <c r="G1374" s="13">
        <f t="shared" si="257"/>
        <v>0</v>
      </c>
      <c r="H1374" s="13">
        <f t="shared" si="258"/>
        <v>15.18671329051427</v>
      </c>
      <c r="I1374" s="16">
        <f t="shared" si="265"/>
        <v>15.186719325706429</v>
      </c>
      <c r="J1374" s="13">
        <f t="shared" si="259"/>
        <v>15.093424214984571</v>
      </c>
      <c r="K1374" s="13">
        <f t="shared" si="260"/>
        <v>9.329511072185781E-2</v>
      </c>
      <c r="L1374" s="13">
        <f t="shared" si="261"/>
        <v>0</v>
      </c>
      <c r="M1374" s="13">
        <f t="shared" si="266"/>
        <v>2.5979515114709698E-7</v>
      </c>
      <c r="N1374" s="13">
        <f t="shared" si="262"/>
        <v>1.6107299371120013E-7</v>
      </c>
      <c r="O1374" s="13">
        <f t="shared" si="263"/>
        <v>1.6107299371120013E-7</v>
      </c>
      <c r="Q1374">
        <v>26.918690000000009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16.401797914507579</v>
      </c>
      <c r="G1375" s="13">
        <f t="shared" si="257"/>
        <v>0</v>
      </c>
      <c r="H1375" s="13">
        <f t="shared" si="258"/>
        <v>16.401797914507579</v>
      </c>
      <c r="I1375" s="16">
        <f t="shared" si="265"/>
        <v>16.495093025229437</v>
      </c>
      <c r="J1375" s="13">
        <f t="shared" si="259"/>
        <v>16.314385819797298</v>
      </c>
      <c r="K1375" s="13">
        <f t="shared" si="260"/>
        <v>0.18070720543213881</v>
      </c>
      <c r="L1375" s="13">
        <f t="shared" si="261"/>
        <v>0</v>
      </c>
      <c r="M1375" s="13">
        <f t="shared" si="266"/>
        <v>9.8722157435896855E-8</v>
      </c>
      <c r="N1375" s="13">
        <f t="shared" si="262"/>
        <v>6.1207737610256044E-8</v>
      </c>
      <c r="O1375" s="13">
        <f t="shared" si="263"/>
        <v>6.1207737610256044E-8</v>
      </c>
      <c r="Q1375">
        <v>23.88871204627657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1.1662907930887001</v>
      </c>
      <c r="G1376" s="13">
        <f t="shared" si="257"/>
        <v>0</v>
      </c>
      <c r="H1376" s="13">
        <f t="shared" si="258"/>
        <v>1.1662907930887001</v>
      </c>
      <c r="I1376" s="16">
        <f t="shared" si="265"/>
        <v>1.3469979985208389</v>
      </c>
      <c r="J1376" s="13">
        <f t="shared" si="259"/>
        <v>1.3467902793440161</v>
      </c>
      <c r="K1376" s="13">
        <f t="shared" si="260"/>
        <v>2.0771917682282925E-4</v>
      </c>
      <c r="L1376" s="13">
        <f t="shared" si="261"/>
        <v>0</v>
      </c>
      <c r="M1376" s="13">
        <f t="shared" si="266"/>
        <v>3.7514419825640811E-8</v>
      </c>
      <c r="N1376" s="13">
        <f t="shared" si="262"/>
        <v>2.3258940291897302E-8</v>
      </c>
      <c r="O1376" s="13">
        <f t="shared" si="263"/>
        <v>2.3258940291897302E-8</v>
      </c>
      <c r="Q1376">
        <v>18.714605731350201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15.79861699765333</v>
      </c>
      <c r="G1377" s="13">
        <f t="shared" si="257"/>
        <v>0</v>
      </c>
      <c r="H1377" s="13">
        <f t="shared" si="258"/>
        <v>15.79861699765333</v>
      </c>
      <c r="I1377" s="16">
        <f t="shared" si="265"/>
        <v>15.798824716830152</v>
      </c>
      <c r="J1377" s="13">
        <f t="shared" si="259"/>
        <v>15.321847322629189</v>
      </c>
      <c r="K1377" s="13">
        <f t="shared" si="260"/>
        <v>0.47697739420096319</v>
      </c>
      <c r="L1377" s="13">
        <f t="shared" si="261"/>
        <v>0</v>
      </c>
      <c r="M1377" s="13">
        <f t="shared" si="266"/>
        <v>1.425547953374351E-8</v>
      </c>
      <c r="N1377" s="13">
        <f t="shared" si="262"/>
        <v>8.8383973109209765E-9</v>
      </c>
      <c r="O1377" s="13">
        <f t="shared" si="263"/>
        <v>8.8383973109209765E-9</v>
      </c>
      <c r="Q1377">
        <v>15.88534051696638</v>
      </c>
    </row>
    <row r="1378" spans="1:17" x14ac:dyDescent="0.2">
      <c r="A1378" s="14">
        <f t="shared" si="264"/>
        <v>63920</v>
      </c>
      <c r="B1378" s="1">
        <v>1</v>
      </c>
      <c r="F1378" s="34">
        <v>24.973237951960439</v>
      </c>
      <c r="G1378" s="13">
        <f t="shared" si="257"/>
        <v>0</v>
      </c>
      <c r="H1378" s="13">
        <f t="shared" si="258"/>
        <v>24.973237951960439</v>
      </c>
      <c r="I1378" s="16">
        <f t="shared" si="265"/>
        <v>25.4502153461614</v>
      </c>
      <c r="J1378" s="13">
        <f t="shared" si="259"/>
        <v>23.327327072883506</v>
      </c>
      <c r="K1378" s="13">
        <f t="shared" si="260"/>
        <v>2.1228882732778942</v>
      </c>
      <c r="L1378" s="13">
        <f t="shared" si="261"/>
        <v>0</v>
      </c>
      <c r="M1378" s="13">
        <f t="shared" si="266"/>
        <v>5.417082222822533E-9</v>
      </c>
      <c r="N1378" s="13">
        <f t="shared" si="262"/>
        <v>3.3585909781499703E-9</v>
      </c>
      <c r="O1378" s="13">
        <f t="shared" si="263"/>
        <v>3.3585909781499703E-9</v>
      </c>
      <c r="Q1378">
        <v>14.823668593548391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83.567734979377391</v>
      </c>
      <c r="G1379" s="13">
        <f t="shared" si="257"/>
        <v>6.2883650869720737</v>
      </c>
      <c r="H1379" s="13">
        <f t="shared" si="258"/>
        <v>77.279369892405313</v>
      </c>
      <c r="I1379" s="16">
        <f t="shared" si="265"/>
        <v>79.402258165683207</v>
      </c>
      <c r="J1379" s="13">
        <f t="shared" si="259"/>
        <v>50.728976067450212</v>
      </c>
      <c r="K1379" s="13">
        <f t="shared" si="260"/>
        <v>28.673282098232995</v>
      </c>
      <c r="L1379" s="13">
        <f t="shared" si="261"/>
        <v>17.660331443790298</v>
      </c>
      <c r="M1379" s="13">
        <f t="shared" si="266"/>
        <v>17.66033144584879</v>
      </c>
      <c r="N1379" s="13">
        <f t="shared" si="262"/>
        <v>10.94940549642625</v>
      </c>
      <c r="O1379" s="13">
        <f t="shared" si="263"/>
        <v>17.237770583398323</v>
      </c>
      <c r="Q1379">
        <v>16.574468843218519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7.2811937762088501</v>
      </c>
      <c r="G1380" s="13">
        <f t="shared" si="257"/>
        <v>0</v>
      </c>
      <c r="H1380" s="13">
        <f t="shared" si="258"/>
        <v>7.2811937762088501</v>
      </c>
      <c r="I1380" s="16">
        <f t="shared" si="265"/>
        <v>18.294144430651549</v>
      </c>
      <c r="J1380" s="13">
        <f t="shared" si="259"/>
        <v>17.885891069744169</v>
      </c>
      <c r="K1380" s="13">
        <f t="shared" si="260"/>
        <v>0.40825336090738062</v>
      </c>
      <c r="L1380" s="13">
        <f t="shared" si="261"/>
        <v>0</v>
      </c>
      <c r="M1380" s="13">
        <f t="shared" si="266"/>
        <v>6.7109259494225402</v>
      </c>
      <c r="N1380" s="13">
        <f t="shared" si="262"/>
        <v>4.1607740886419746</v>
      </c>
      <c r="O1380" s="13">
        <f t="shared" si="263"/>
        <v>4.1607740886419746</v>
      </c>
      <c r="Q1380">
        <v>20.189978113436471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4.3315759390084594</v>
      </c>
      <c r="G1381" s="13">
        <f t="shared" si="257"/>
        <v>0</v>
      </c>
      <c r="H1381" s="13">
        <f t="shared" si="258"/>
        <v>4.3315759390084594</v>
      </c>
      <c r="I1381" s="16">
        <f t="shared" si="265"/>
        <v>4.73982929991584</v>
      </c>
      <c r="J1381" s="13">
        <f t="shared" si="259"/>
        <v>4.7317659423204725</v>
      </c>
      <c r="K1381" s="13">
        <f t="shared" si="260"/>
        <v>8.0633575953674708E-3</v>
      </c>
      <c r="L1381" s="13">
        <f t="shared" si="261"/>
        <v>0</v>
      </c>
      <c r="M1381" s="13">
        <f t="shared" si="266"/>
        <v>2.5501518607805655</v>
      </c>
      <c r="N1381" s="13">
        <f t="shared" si="262"/>
        <v>1.5810941536839507</v>
      </c>
      <c r="O1381" s="13">
        <f t="shared" si="263"/>
        <v>1.5810941536839507</v>
      </c>
      <c r="Q1381">
        <v>19.5136025022544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9.4719599764394822</v>
      </c>
      <c r="G1382" s="13">
        <f t="shared" si="257"/>
        <v>0</v>
      </c>
      <c r="H1382" s="13">
        <f t="shared" si="258"/>
        <v>9.4719599764394822</v>
      </c>
      <c r="I1382" s="16">
        <f t="shared" si="265"/>
        <v>9.4800233340348505</v>
      </c>
      <c r="J1382" s="13">
        <f t="shared" si="259"/>
        <v>9.4407317725671227</v>
      </c>
      <c r="K1382" s="13">
        <f t="shared" si="260"/>
        <v>3.9291561467727831E-2</v>
      </c>
      <c r="L1382" s="13">
        <f t="shared" si="261"/>
        <v>0</v>
      </c>
      <c r="M1382" s="13">
        <f t="shared" si="266"/>
        <v>0.96905770709661487</v>
      </c>
      <c r="N1382" s="13">
        <f t="shared" si="262"/>
        <v>0.60081577839990119</v>
      </c>
      <c r="O1382" s="13">
        <f t="shared" si="263"/>
        <v>0.60081577839990119</v>
      </c>
      <c r="Q1382">
        <v>22.995238018487601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26.71265773892172</v>
      </c>
      <c r="G1383" s="13">
        <f t="shared" si="257"/>
        <v>0</v>
      </c>
      <c r="H1383" s="13">
        <f t="shared" si="258"/>
        <v>26.71265773892172</v>
      </c>
      <c r="I1383" s="16">
        <f t="shared" si="265"/>
        <v>26.751949300389448</v>
      </c>
      <c r="J1383" s="13">
        <f t="shared" si="259"/>
        <v>26.174544350225322</v>
      </c>
      <c r="K1383" s="13">
        <f t="shared" si="260"/>
        <v>0.57740495016412652</v>
      </c>
      <c r="L1383" s="13">
        <f t="shared" si="261"/>
        <v>0</v>
      </c>
      <c r="M1383" s="13">
        <f t="shared" si="266"/>
        <v>0.36824192869671368</v>
      </c>
      <c r="N1383" s="13">
        <f t="shared" si="262"/>
        <v>0.22830999579196248</v>
      </c>
      <c r="O1383" s="13">
        <f t="shared" si="263"/>
        <v>0.22830999579196248</v>
      </c>
      <c r="Q1383">
        <v>25.84662271361109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4.3001185415491543</v>
      </c>
      <c r="G1384" s="13">
        <f t="shared" si="257"/>
        <v>0</v>
      </c>
      <c r="H1384" s="13">
        <f t="shared" si="258"/>
        <v>4.3001185415491543</v>
      </c>
      <c r="I1384" s="16">
        <f t="shared" si="265"/>
        <v>4.8775234917132808</v>
      </c>
      <c r="J1384" s="13">
        <f t="shared" si="259"/>
        <v>4.874307094646146</v>
      </c>
      <c r="K1384" s="13">
        <f t="shared" si="260"/>
        <v>3.2163970671348352E-3</v>
      </c>
      <c r="L1384" s="13">
        <f t="shared" si="261"/>
        <v>0</v>
      </c>
      <c r="M1384" s="13">
        <f t="shared" si="266"/>
        <v>0.1399319329047512</v>
      </c>
      <c r="N1384" s="13">
        <f t="shared" si="262"/>
        <v>8.6757798400945746E-2</v>
      </c>
      <c r="O1384" s="13">
        <f t="shared" si="263"/>
        <v>8.6757798400945746E-2</v>
      </c>
      <c r="Q1384">
        <v>26.68875400000001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4.4833630149736399</v>
      </c>
      <c r="G1385" s="13">
        <f t="shared" si="257"/>
        <v>0</v>
      </c>
      <c r="H1385" s="13">
        <f t="shared" si="258"/>
        <v>4.4833630149736399</v>
      </c>
      <c r="I1385" s="16">
        <f t="shared" si="265"/>
        <v>4.4865794120407747</v>
      </c>
      <c r="J1385" s="13">
        <f t="shared" si="259"/>
        <v>4.4838098314232377</v>
      </c>
      <c r="K1385" s="13">
        <f t="shared" si="260"/>
        <v>2.7695806175369597E-3</v>
      </c>
      <c r="L1385" s="13">
        <f t="shared" si="261"/>
        <v>0</v>
      </c>
      <c r="M1385" s="13">
        <f t="shared" si="266"/>
        <v>5.3174134503805454E-2</v>
      </c>
      <c r="N1385" s="13">
        <f t="shared" si="262"/>
        <v>3.2967963392359384E-2</v>
      </c>
      <c r="O1385" s="13">
        <f t="shared" si="263"/>
        <v>3.2967963392359384E-2</v>
      </c>
      <c r="Q1385">
        <v>25.956219725525749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4.478130732015809</v>
      </c>
      <c r="G1386" s="13">
        <f t="shared" si="257"/>
        <v>0</v>
      </c>
      <c r="H1386" s="13">
        <f t="shared" si="258"/>
        <v>4.478130732015809</v>
      </c>
      <c r="I1386" s="16">
        <f t="shared" si="265"/>
        <v>4.480900312633346</v>
      </c>
      <c r="J1386" s="13">
        <f t="shared" si="259"/>
        <v>4.4780661752227191</v>
      </c>
      <c r="K1386" s="13">
        <f t="shared" si="260"/>
        <v>2.8341374106268802E-3</v>
      </c>
      <c r="L1386" s="13">
        <f t="shared" si="261"/>
        <v>0</v>
      </c>
      <c r="M1386" s="13">
        <f t="shared" si="266"/>
        <v>2.020617111144607E-2</v>
      </c>
      <c r="N1386" s="13">
        <f t="shared" si="262"/>
        <v>1.2527826089096562E-2</v>
      </c>
      <c r="O1386" s="13">
        <f t="shared" si="263"/>
        <v>1.2527826089096562E-2</v>
      </c>
      <c r="Q1386">
        <v>25.762079101351731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2.4921593539037552</v>
      </c>
      <c r="G1387" s="13">
        <f t="shared" si="257"/>
        <v>0</v>
      </c>
      <c r="H1387" s="13">
        <f t="shared" si="258"/>
        <v>2.4921593539037552</v>
      </c>
      <c r="I1387" s="16">
        <f t="shared" si="265"/>
        <v>2.4949934913143821</v>
      </c>
      <c r="J1387" s="13">
        <f t="shared" si="259"/>
        <v>2.4939989257910633</v>
      </c>
      <c r="K1387" s="13">
        <f t="shared" si="260"/>
        <v>9.9456552331878001E-4</v>
      </c>
      <c r="L1387" s="13">
        <f t="shared" si="261"/>
        <v>0</v>
      </c>
      <c r="M1387" s="13">
        <f t="shared" si="266"/>
        <v>7.6783450223495073E-3</v>
      </c>
      <c r="N1387" s="13">
        <f t="shared" si="262"/>
        <v>4.7605739138566949E-3</v>
      </c>
      <c r="O1387" s="13">
        <f t="shared" si="263"/>
        <v>4.7605739138566949E-3</v>
      </c>
      <c r="Q1387">
        <v>20.710858403548929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4.9166887349829107</v>
      </c>
      <c r="G1388" s="13">
        <f t="shared" si="257"/>
        <v>0</v>
      </c>
      <c r="H1388" s="13">
        <f t="shared" si="258"/>
        <v>4.9166887349829107</v>
      </c>
      <c r="I1388" s="16">
        <f t="shared" si="265"/>
        <v>4.9176833005062299</v>
      </c>
      <c r="J1388" s="13">
        <f t="shared" si="259"/>
        <v>4.9043537852147212</v>
      </c>
      <c r="K1388" s="13">
        <f t="shared" si="260"/>
        <v>1.332951529150872E-2</v>
      </c>
      <c r="L1388" s="13">
        <f t="shared" si="261"/>
        <v>0</v>
      </c>
      <c r="M1388" s="13">
        <f t="shared" si="266"/>
        <v>2.9177711084928124E-3</v>
      </c>
      <c r="N1388" s="13">
        <f t="shared" si="262"/>
        <v>1.8090180872655437E-3</v>
      </c>
      <c r="O1388" s="13">
        <f t="shared" si="263"/>
        <v>1.8090180872655437E-3</v>
      </c>
      <c r="Q1388">
        <v>16.727573774321769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53.334222787152363</v>
      </c>
      <c r="G1389" s="13">
        <f t="shared" si="257"/>
        <v>2.9081736284249193</v>
      </c>
      <c r="H1389" s="13">
        <f t="shared" si="258"/>
        <v>50.426049158727444</v>
      </c>
      <c r="I1389" s="16">
        <f t="shared" si="265"/>
        <v>50.439378674018954</v>
      </c>
      <c r="J1389" s="13">
        <f t="shared" si="259"/>
        <v>37.971547662218015</v>
      </c>
      <c r="K1389" s="13">
        <f t="shared" si="260"/>
        <v>12.467831011800939</v>
      </c>
      <c r="L1389" s="13">
        <f t="shared" si="261"/>
        <v>1.3357251947249611</v>
      </c>
      <c r="M1389" s="13">
        <f t="shared" si="266"/>
        <v>1.3368339477461884</v>
      </c>
      <c r="N1389" s="13">
        <f t="shared" si="262"/>
        <v>0.82883704760263677</v>
      </c>
      <c r="O1389" s="13">
        <f t="shared" si="263"/>
        <v>3.7370106760275563</v>
      </c>
      <c r="Q1389">
        <v>14.66122280713998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133.2156060578933</v>
      </c>
      <c r="G1390" s="13">
        <f t="shared" si="257"/>
        <v>11.839136320153736</v>
      </c>
      <c r="H1390" s="13">
        <f t="shared" si="258"/>
        <v>121.37646973773955</v>
      </c>
      <c r="I1390" s="16">
        <f t="shared" si="265"/>
        <v>132.50857555481551</v>
      </c>
      <c r="J1390" s="13">
        <f t="shared" si="259"/>
        <v>53.375542834150217</v>
      </c>
      <c r="K1390" s="13">
        <f t="shared" si="260"/>
        <v>79.133032720665284</v>
      </c>
      <c r="L1390" s="13">
        <f t="shared" si="261"/>
        <v>68.491101654618035</v>
      </c>
      <c r="M1390" s="13">
        <f t="shared" si="266"/>
        <v>68.999098554761588</v>
      </c>
      <c r="N1390" s="13">
        <f t="shared" si="262"/>
        <v>42.779441103952188</v>
      </c>
      <c r="O1390" s="13">
        <f t="shared" si="263"/>
        <v>54.618577424105922</v>
      </c>
      <c r="Q1390">
        <v>14.81715659354839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157.78582666618189</v>
      </c>
      <c r="G1391" s="13">
        <f t="shared" si="257"/>
        <v>14.586155895871912</v>
      </c>
      <c r="H1391" s="13">
        <f t="shared" si="258"/>
        <v>143.19967077030998</v>
      </c>
      <c r="I1391" s="16">
        <f t="shared" si="265"/>
        <v>153.84160183635723</v>
      </c>
      <c r="J1391" s="13">
        <f t="shared" si="259"/>
        <v>54.2724278715407</v>
      </c>
      <c r="K1391" s="13">
        <f t="shared" si="260"/>
        <v>99.569173964816528</v>
      </c>
      <c r="L1391" s="13">
        <f t="shared" si="261"/>
        <v>89.077505407387889</v>
      </c>
      <c r="M1391" s="13">
        <f t="shared" si="266"/>
        <v>115.29716285819728</v>
      </c>
      <c r="N1391" s="13">
        <f t="shared" si="262"/>
        <v>71.484240972082318</v>
      </c>
      <c r="O1391" s="13">
        <f t="shared" si="263"/>
        <v>86.07039686795423</v>
      </c>
      <c r="Q1391">
        <v>14.73944340587467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72.842597187673562</v>
      </c>
      <c r="G1392" s="13">
        <f t="shared" si="257"/>
        <v>5.0892646012342126</v>
      </c>
      <c r="H1392" s="13">
        <f t="shared" si="258"/>
        <v>67.753332586439342</v>
      </c>
      <c r="I1392" s="16">
        <f t="shared" si="265"/>
        <v>78.245001143867967</v>
      </c>
      <c r="J1392" s="13">
        <f t="shared" si="259"/>
        <v>48.428762272970211</v>
      </c>
      <c r="K1392" s="13">
        <f t="shared" si="260"/>
        <v>29.816238870897756</v>
      </c>
      <c r="L1392" s="13">
        <f t="shared" si="261"/>
        <v>18.811692129397887</v>
      </c>
      <c r="M1392" s="13">
        <f t="shared" si="266"/>
        <v>62.624614015512861</v>
      </c>
      <c r="N1392" s="13">
        <f t="shared" si="262"/>
        <v>38.827260689617972</v>
      </c>
      <c r="O1392" s="13">
        <f t="shared" si="263"/>
        <v>43.916525290852185</v>
      </c>
      <c r="Q1392">
        <v>15.61640065558661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0.37558567067083648</v>
      </c>
      <c r="G1393" s="13">
        <f t="shared" si="257"/>
        <v>0</v>
      </c>
      <c r="H1393" s="13">
        <f t="shared" si="258"/>
        <v>0.37558567067083648</v>
      </c>
      <c r="I1393" s="16">
        <f t="shared" si="265"/>
        <v>11.380132412170706</v>
      </c>
      <c r="J1393" s="13">
        <f t="shared" si="259"/>
        <v>11.234290080770853</v>
      </c>
      <c r="K1393" s="13">
        <f t="shared" si="260"/>
        <v>0.14584233139985336</v>
      </c>
      <c r="L1393" s="13">
        <f t="shared" si="261"/>
        <v>0</v>
      </c>
      <c r="M1393" s="13">
        <f t="shared" si="266"/>
        <v>23.797353325894889</v>
      </c>
      <c r="N1393" s="13">
        <f t="shared" si="262"/>
        <v>14.754359062054831</v>
      </c>
      <c r="O1393" s="13">
        <f t="shared" si="263"/>
        <v>14.754359062054831</v>
      </c>
      <c r="Q1393">
        <v>17.502995450997059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1.5680124773536619</v>
      </c>
      <c r="G1394" s="13">
        <f t="shared" si="257"/>
        <v>0</v>
      </c>
      <c r="H1394" s="13">
        <f t="shared" si="258"/>
        <v>1.5680124773536619</v>
      </c>
      <c r="I1394" s="16">
        <f t="shared" si="265"/>
        <v>1.7138548087535153</v>
      </c>
      <c r="J1394" s="13">
        <f t="shared" si="259"/>
        <v>1.7134851177056907</v>
      </c>
      <c r="K1394" s="13">
        <f t="shared" si="260"/>
        <v>3.6969104782458295E-4</v>
      </c>
      <c r="L1394" s="13">
        <f t="shared" si="261"/>
        <v>0</v>
      </c>
      <c r="M1394" s="13">
        <f t="shared" si="266"/>
        <v>9.0429942638400576</v>
      </c>
      <c r="N1394" s="13">
        <f t="shared" si="262"/>
        <v>5.6066564435808353</v>
      </c>
      <c r="O1394" s="13">
        <f t="shared" si="263"/>
        <v>5.6066564435808353</v>
      </c>
      <c r="Q1394">
        <v>19.745701742661339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4.3389107199989079</v>
      </c>
      <c r="G1395" s="13">
        <f t="shared" si="257"/>
        <v>0</v>
      </c>
      <c r="H1395" s="13">
        <f t="shared" si="258"/>
        <v>4.3389107199989079</v>
      </c>
      <c r="I1395" s="16">
        <f t="shared" si="265"/>
        <v>4.3392804110467322</v>
      </c>
      <c r="J1395" s="13">
        <f t="shared" si="259"/>
        <v>4.3361215860769118</v>
      </c>
      <c r="K1395" s="13">
        <f t="shared" si="260"/>
        <v>3.1588249698204507E-3</v>
      </c>
      <c r="L1395" s="13">
        <f t="shared" si="261"/>
        <v>0</v>
      </c>
      <c r="M1395" s="13">
        <f t="shared" si="266"/>
        <v>3.4363378202592223</v>
      </c>
      <c r="N1395" s="13">
        <f t="shared" si="262"/>
        <v>2.130529448560718</v>
      </c>
      <c r="O1395" s="13">
        <f t="shared" si="263"/>
        <v>2.130529448560718</v>
      </c>
      <c r="Q1395">
        <v>24.289286338385189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11.108983968710961</v>
      </c>
      <c r="G1396" s="13">
        <f t="shared" si="257"/>
        <v>0</v>
      </c>
      <c r="H1396" s="13">
        <f t="shared" si="258"/>
        <v>11.108983968710961</v>
      </c>
      <c r="I1396" s="16">
        <f t="shared" si="265"/>
        <v>11.112142793680782</v>
      </c>
      <c r="J1396" s="13">
        <f t="shared" si="259"/>
        <v>11.066479190486101</v>
      </c>
      <c r="K1396" s="13">
        <f t="shared" si="260"/>
        <v>4.5663603194681102E-2</v>
      </c>
      <c r="L1396" s="13">
        <f t="shared" si="261"/>
        <v>0</v>
      </c>
      <c r="M1396" s="13">
        <f t="shared" si="266"/>
        <v>1.3058083716985043</v>
      </c>
      <c r="N1396" s="13">
        <f t="shared" si="262"/>
        <v>0.80960119045307266</v>
      </c>
      <c r="O1396" s="13">
        <f t="shared" si="263"/>
        <v>0.80960119045307266</v>
      </c>
      <c r="Q1396">
        <v>25.328359713120179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0.48858694315899082</v>
      </c>
      <c r="G1397" s="13">
        <f t="shared" si="257"/>
        <v>0</v>
      </c>
      <c r="H1397" s="13">
        <f t="shared" si="258"/>
        <v>0.48858694315899082</v>
      </c>
      <c r="I1397" s="16">
        <f t="shared" si="265"/>
        <v>0.53425054635367197</v>
      </c>
      <c r="J1397" s="13">
        <f t="shared" si="259"/>
        <v>0.53424621524545468</v>
      </c>
      <c r="K1397" s="13">
        <f t="shared" si="260"/>
        <v>4.3311082172925452E-6</v>
      </c>
      <c r="L1397" s="13">
        <f t="shared" si="261"/>
        <v>0</v>
      </c>
      <c r="M1397" s="13">
        <f t="shared" si="266"/>
        <v>0.49620718124543162</v>
      </c>
      <c r="N1397" s="13">
        <f t="shared" si="262"/>
        <v>0.30764845237216759</v>
      </c>
      <c r="O1397" s="13">
        <f t="shared" si="263"/>
        <v>0.30764845237216759</v>
      </c>
      <c r="Q1397">
        <v>26.518593593287779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12.32227172352267</v>
      </c>
      <c r="G1398" s="13">
        <f t="shared" si="257"/>
        <v>0</v>
      </c>
      <c r="H1398" s="13">
        <f t="shared" si="258"/>
        <v>12.32227172352267</v>
      </c>
      <c r="I1398" s="16">
        <f t="shared" si="265"/>
        <v>12.322276054630887</v>
      </c>
      <c r="J1398" s="13">
        <f t="shared" si="259"/>
        <v>12.264595541248372</v>
      </c>
      <c r="K1398" s="13">
        <f t="shared" si="260"/>
        <v>5.7680513382514675E-2</v>
      </c>
      <c r="L1398" s="13">
        <f t="shared" si="261"/>
        <v>0</v>
      </c>
      <c r="M1398" s="13">
        <f t="shared" si="266"/>
        <v>0.18855872887326403</v>
      </c>
      <c r="N1398" s="13">
        <f t="shared" si="262"/>
        <v>0.1169064119014237</v>
      </c>
      <c r="O1398" s="13">
        <f t="shared" si="263"/>
        <v>0.1169064119014237</v>
      </c>
      <c r="Q1398">
        <v>25.873920000000009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</v>
      </c>
      <c r="G1399" s="13">
        <f t="shared" si="257"/>
        <v>0</v>
      </c>
      <c r="H1399" s="13">
        <f t="shared" si="258"/>
        <v>0</v>
      </c>
      <c r="I1399" s="16">
        <f t="shared" si="265"/>
        <v>5.7680513382514675E-2</v>
      </c>
      <c r="J1399" s="13">
        <f t="shared" si="259"/>
        <v>5.768050578199619E-2</v>
      </c>
      <c r="K1399" s="13">
        <f t="shared" si="260"/>
        <v>7.6005184854177621E-9</v>
      </c>
      <c r="L1399" s="13">
        <f t="shared" si="261"/>
        <v>0</v>
      </c>
      <c r="M1399" s="13">
        <f t="shared" si="266"/>
        <v>7.1652316971840324E-2</v>
      </c>
      <c r="N1399" s="13">
        <f t="shared" si="262"/>
        <v>4.4424436522541001E-2</v>
      </c>
      <c r="O1399" s="13">
        <f t="shared" si="263"/>
        <v>4.4424436522541001E-2</v>
      </c>
      <c r="Q1399">
        <v>24.124502398910991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18.560884963048409</v>
      </c>
      <c r="G1400" s="13">
        <f t="shared" si="257"/>
        <v>0</v>
      </c>
      <c r="H1400" s="13">
        <f t="shared" si="258"/>
        <v>18.560884963048409</v>
      </c>
      <c r="I1400" s="16">
        <f t="shared" si="265"/>
        <v>18.560884970648928</v>
      </c>
      <c r="J1400" s="13">
        <f t="shared" si="259"/>
        <v>17.938775627631038</v>
      </c>
      <c r="K1400" s="13">
        <f t="shared" si="260"/>
        <v>0.62210934301788967</v>
      </c>
      <c r="L1400" s="13">
        <f t="shared" si="261"/>
        <v>0</v>
      </c>
      <c r="M1400" s="13">
        <f t="shared" si="266"/>
        <v>2.7227880449299323E-2</v>
      </c>
      <c r="N1400" s="13">
        <f t="shared" si="262"/>
        <v>1.6881285878565581E-2</v>
      </c>
      <c r="O1400" s="13">
        <f t="shared" si="263"/>
        <v>1.6881285878565581E-2</v>
      </c>
      <c r="Q1400">
        <v>17.3970801700119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0.58396264878001514</v>
      </c>
      <c r="G1401" s="13">
        <f t="shared" si="257"/>
        <v>0</v>
      </c>
      <c r="H1401" s="13">
        <f t="shared" si="258"/>
        <v>0.58396264878001514</v>
      </c>
      <c r="I1401" s="16">
        <f t="shared" si="265"/>
        <v>1.2060719917979048</v>
      </c>
      <c r="J1401" s="13">
        <f t="shared" si="259"/>
        <v>1.2058450833776064</v>
      </c>
      <c r="K1401" s="13">
        <f t="shared" si="260"/>
        <v>2.2690842029837732E-4</v>
      </c>
      <c r="L1401" s="13">
        <f t="shared" si="261"/>
        <v>0</v>
      </c>
      <c r="M1401" s="13">
        <f t="shared" si="266"/>
        <v>1.0346594570733742E-2</v>
      </c>
      <c r="N1401" s="13">
        <f t="shared" si="262"/>
        <v>6.4148886338549205E-3</v>
      </c>
      <c r="O1401" s="13">
        <f t="shared" si="263"/>
        <v>6.4148886338549205E-3</v>
      </c>
      <c r="Q1401">
        <v>15.73387359354839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14.255438779472231</v>
      </c>
      <c r="G1402" s="13">
        <f t="shared" si="257"/>
        <v>0</v>
      </c>
      <c r="H1402" s="13">
        <f t="shared" si="258"/>
        <v>14.255438779472231</v>
      </c>
      <c r="I1402" s="16">
        <f t="shared" si="265"/>
        <v>14.255665687892529</v>
      </c>
      <c r="J1402" s="13">
        <f t="shared" si="259"/>
        <v>13.862769682199584</v>
      </c>
      <c r="K1402" s="13">
        <f t="shared" si="260"/>
        <v>0.39289600569294514</v>
      </c>
      <c r="L1402" s="13">
        <f t="shared" si="261"/>
        <v>0</v>
      </c>
      <c r="M1402" s="13">
        <f t="shared" si="266"/>
        <v>3.9317059368788217E-3</v>
      </c>
      <c r="N1402" s="13">
        <f t="shared" si="262"/>
        <v>2.4376576808648695E-3</v>
      </c>
      <c r="O1402" s="13">
        <f t="shared" si="263"/>
        <v>2.4376576808648695E-3</v>
      </c>
      <c r="Q1402">
        <v>15.09558093251192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22.690637938270459</v>
      </c>
      <c r="G1403" s="13">
        <f t="shared" si="257"/>
        <v>0</v>
      </c>
      <c r="H1403" s="13">
        <f t="shared" si="258"/>
        <v>22.690637938270459</v>
      </c>
      <c r="I1403" s="16">
        <f t="shared" si="265"/>
        <v>23.083533943963403</v>
      </c>
      <c r="J1403" s="13">
        <f t="shared" si="259"/>
        <v>21.672536284943003</v>
      </c>
      <c r="K1403" s="13">
        <f t="shared" si="260"/>
        <v>1.4109976590203992</v>
      </c>
      <c r="L1403" s="13">
        <f t="shared" si="261"/>
        <v>0</v>
      </c>
      <c r="M1403" s="13">
        <f t="shared" si="266"/>
        <v>1.4940482560139522E-3</v>
      </c>
      <c r="N1403" s="13">
        <f t="shared" si="262"/>
        <v>9.2630991872865039E-4</v>
      </c>
      <c r="O1403" s="13">
        <f t="shared" si="263"/>
        <v>9.2630991872865039E-4</v>
      </c>
      <c r="Q1403">
        <v>15.913629800336849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160.29865020594539</v>
      </c>
      <c r="G1404" s="13">
        <f t="shared" si="257"/>
        <v>14.867096615294153</v>
      </c>
      <c r="H1404" s="13">
        <f t="shared" si="258"/>
        <v>145.43155359065125</v>
      </c>
      <c r="I1404" s="16">
        <f t="shared" si="265"/>
        <v>146.84255124967166</v>
      </c>
      <c r="J1404" s="13">
        <f t="shared" si="259"/>
        <v>59.309774431836907</v>
      </c>
      <c r="K1404" s="13">
        <f t="shared" si="260"/>
        <v>87.532776817834758</v>
      </c>
      <c r="L1404" s="13">
        <f t="shared" si="261"/>
        <v>76.952607246030269</v>
      </c>
      <c r="M1404" s="13">
        <f t="shared" si="266"/>
        <v>76.953174984367564</v>
      </c>
      <c r="N1404" s="13">
        <f t="shared" si="262"/>
        <v>47.710968490307891</v>
      </c>
      <c r="O1404" s="13">
        <f t="shared" si="263"/>
        <v>62.578065105602043</v>
      </c>
      <c r="Q1404">
        <v>16.333170519339461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0.15903112192083141</v>
      </c>
      <c r="G1405" s="13">
        <f t="shared" si="257"/>
        <v>0</v>
      </c>
      <c r="H1405" s="13">
        <f t="shared" si="258"/>
        <v>0.15903112192083141</v>
      </c>
      <c r="I1405" s="16">
        <f t="shared" si="265"/>
        <v>10.739200693725323</v>
      </c>
      <c r="J1405" s="13">
        <f t="shared" si="259"/>
        <v>10.650463502737521</v>
      </c>
      <c r="K1405" s="13">
        <f t="shared" si="260"/>
        <v>8.873719098780164E-2</v>
      </c>
      <c r="L1405" s="13">
        <f t="shared" si="261"/>
        <v>0</v>
      </c>
      <c r="M1405" s="13">
        <f t="shared" si="266"/>
        <v>29.242206494059673</v>
      </c>
      <c r="N1405" s="13">
        <f t="shared" si="262"/>
        <v>18.130168026316998</v>
      </c>
      <c r="O1405" s="13">
        <f t="shared" si="263"/>
        <v>18.130168026316998</v>
      </c>
      <c r="Q1405">
        <v>19.83442286626811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7.5000012087484719E-2</v>
      </c>
      <c r="G1406" s="13">
        <f t="shared" si="257"/>
        <v>0</v>
      </c>
      <c r="H1406" s="13">
        <f t="shared" si="258"/>
        <v>7.5000012087484719E-2</v>
      </c>
      <c r="I1406" s="16">
        <f t="shared" si="265"/>
        <v>0.16373720307528636</v>
      </c>
      <c r="J1406" s="13">
        <f t="shared" si="259"/>
        <v>0.16373696140326705</v>
      </c>
      <c r="K1406" s="13">
        <f t="shared" si="260"/>
        <v>2.4167201931324378E-7</v>
      </c>
      <c r="L1406" s="13">
        <f t="shared" si="261"/>
        <v>0</v>
      </c>
      <c r="M1406" s="13">
        <f t="shared" si="266"/>
        <v>11.112038467742675</v>
      </c>
      <c r="N1406" s="13">
        <f t="shared" si="262"/>
        <v>6.8894638500004586</v>
      </c>
      <c r="O1406" s="13">
        <f t="shared" si="263"/>
        <v>6.8894638500004586</v>
      </c>
      <c r="Q1406">
        <v>21.783533181012729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22.327030031113718</v>
      </c>
      <c r="G1407" s="13">
        <f t="shared" si="257"/>
        <v>0</v>
      </c>
      <c r="H1407" s="13">
        <f t="shared" si="258"/>
        <v>22.327030031113718</v>
      </c>
      <c r="I1407" s="16">
        <f t="shared" si="265"/>
        <v>22.327030272785738</v>
      </c>
      <c r="J1407" s="13">
        <f t="shared" si="259"/>
        <v>21.97176317785776</v>
      </c>
      <c r="K1407" s="13">
        <f t="shared" si="260"/>
        <v>0.35526709492797792</v>
      </c>
      <c r="L1407" s="13">
        <f t="shared" si="261"/>
        <v>0</v>
      </c>
      <c r="M1407" s="13">
        <f t="shared" si="266"/>
        <v>4.2225746177422163</v>
      </c>
      <c r="N1407" s="13">
        <f t="shared" si="262"/>
        <v>2.6179962630001743</v>
      </c>
      <c r="O1407" s="13">
        <f t="shared" si="263"/>
        <v>2.6179962630001743</v>
      </c>
      <c r="Q1407">
        <v>25.49979570665506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1.0788790454498789</v>
      </c>
      <c r="G1408" s="13">
        <f t="shared" si="257"/>
        <v>0</v>
      </c>
      <c r="H1408" s="13">
        <f t="shared" si="258"/>
        <v>1.0788790454498789</v>
      </c>
      <c r="I1408" s="16">
        <f t="shared" si="265"/>
        <v>1.4341461403778568</v>
      </c>
      <c r="J1408" s="13">
        <f t="shared" si="259"/>
        <v>1.4340496134013005</v>
      </c>
      <c r="K1408" s="13">
        <f t="shared" si="260"/>
        <v>9.6526976556265964E-5</v>
      </c>
      <c r="L1408" s="13">
        <f t="shared" si="261"/>
        <v>0</v>
      </c>
      <c r="M1408" s="13">
        <f t="shared" si="266"/>
        <v>1.604578354742042</v>
      </c>
      <c r="N1408" s="13">
        <f t="shared" si="262"/>
        <v>0.99483857994006608</v>
      </c>
      <c r="O1408" s="13">
        <f t="shared" si="263"/>
        <v>0.99483857994006608</v>
      </c>
      <c r="Q1408">
        <v>25.493369568911259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27.816963587416389</v>
      </c>
      <c r="G1409" s="13">
        <f t="shared" si="257"/>
        <v>5.5272482038673645E-2</v>
      </c>
      <c r="H1409" s="13">
        <f t="shared" si="258"/>
        <v>27.761691105377714</v>
      </c>
      <c r="I1409" s="16">
        <f t="shared" si="265"/>
        <v>27.76178763235427</v>
      </c>
      <c r="J1409" s="13">
        <f t="shared" si="259"/>
        <v>27.137716827413904</v>
      </c>
      <c r="K1409" s="13">
        <f t="shared" si="260"/>
        <v>0.62407080494036649</v>
      </c>
      <c r="L1409" s="13">
        <f t="shared" si="261"/>
        <v>0</v>
      </c>
      <c r="M1409" s="13">
        <f t="shared" si="266"/>
        <v>0.60973977480197594</v>
      </c>
      <c r="N1409" s="13">
        <f t="shared" si="262"/>
        <v>0.37803866037722506</v>
      </c>
      <c r="O1409" s="13">
        <f t="shared" si="263"/>
        <v>0.43331114241589869</v>
      </c>
      <c r="Q1409">
        <v>26.078490000000009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5.7399642580713737</v>
      </c>
      <c r="G1410" s="13">
        <f t="shared" si="257"/>
        <v>0</v>
      </c>
      <c r="H1410" s="13">
        <f t="shared" si="258"/>
        <v>5.7399642580713737</v>
      </c>
      <c r="I1410" s="16">
        <f t="shared" si="265"/>
        <v>6.3640350630117402</v>
      </c>
      <c r="J1410" s="13">
        <f t="shared" si="259"/>
        <v>6.3555719940364019</v>
      </c>
      <c r="K1410" s="13">
        <f t="shared" si="260"/>
        <v>8.4630689753382171E-3</v>
      </c>
      <c r="L1410" s="13">
        <f t="shared" si="261"/>
        <v>0</v>
      </c>
      <c r="M1410" s="13">
        <f t="shared" si="266"/>
        <v>0.23170111442475089</v>
      </c>
      <c r="N1410" s="13">
        <f t="shared" si="262"/>
        <v>0.14365469094334554</v>
      </c>
      <c r="O1410" s="13">
        <f t="shared" si="263"/>
        <v>0.14365469094334554</v>
      </c>
      <c r="Q1410">
        <v>25.45545323418516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16.537352292582721</v>
      </c>
      <c r="G1411" s="13">
        <f t="shared" si="257"/>
        <v>0</v>
      </c>
      <c r="H1411" s="13">
        <f t="shared" si="258"/>
        <v>16.537352292582721</v>
      </c>
      <c r="I1411" s="16">
        <f t="shared" si="265"/>
        <v>16.545815361558059</v>
      </c>
      <c r="J1411" s="13">
        <f t="shared" si="259"/>
        <v>16.342657064032704</v>
      </c>
      <c r="K1411" s="13">
        <f t="shared" si="260"/>
        <v>0.20315829752535564</v>
      </c>
      <c r="L1411" s="13">
        <f t="shared" si="261"/>
        <v>0</v>
      </c>
      <c r="M1411" s="13">
        <f t="shared" si="266"/>
        <v>8.8046423481405345E-2</v>
      </c>
      <c r="N1411" s="13">
        <f t="shared" si="262"/>
        <v>5.4588782558471313E-2</v>
      </c>
      <c r="O1411" s="13">
        <f t="shared" si="263"/>
        <v>5.4588782558471313E-2</v>
      </c>
      <c r="Q1411">
        <v>23.10574786638491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0.81629237466053983</v>
      </c>
      <c r="G1412" s="13">
        <f t="shared" si="257"/>
        <v>0</v>
      </c>
      <c r="H1412" s="13">
        <f t="shared" si="258"/>
        <v>0.81629237466053983</v>
      </c>
      <c r="I1412" s="16">
        <f t="shared" si="265"/>
        <v>1.0194506721858954</v>
      </c>
      <c r="J1412" s="13">
        <f t="shared" si="259"/>
        <v>1.019369795936641</v>
      </c>
      <c r="K1412" s="13">
        <f t="shared" si="260"/>
        <v>8.0876249254346888E-5</v>
      </c>
      <c r="L1412" s="13">
        <f t="shared" si="261"/>
        <v>0</v>
      </c>
      <c r="M1412" s="13">
        <f t="shared" si="266"/>
        <v>3.3457640922934032E-2</v>
      </c>
      <c r="N1412" s="13">
        <f t="shared" si="262"/>
        <v>2.0743737372219101E-2</v>
      </c>
      <c r="O1412" s="13">
        <f t="shared" si="263"/>
        <v>2.0743737372219101E-2</v>
      </c>
      <c r="Q1412">
        <v>19.47399197067643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1.7073463592349659E-2</v>
      </c>
      <c r="G1413" s="13">
        <f t="shared" si="257"/>
        <v>0</v>
      </c>
      <c r="H1413" s="13">
        <f t="shared" si="258"/>
        <v>1.7073463592349659E-2</v>
      </c>
      <c r="I1413" s="16">
        <f t="shared" si="265"/>
        <v>1.7154339841604006E-2</v>
      </c>
      <c r="J1413" s="13">
        <f t="shared" si="259"/>
        <v>1.7154339205709676E-2</v>
      </c>
      <c r="K1413" s="13">
        <f t="shared" si="260"/>
        <v>6.3589433024757724E-10</v>
      </c>
      <c r="L1413" s="13">
        <f t="shared" si="261"/>
        <v>0</v>
      </c>
      <c r="M1413" s="13">
        <f t="shared" si="266"/>
        <v>1.2713903550714931E-2</v>
      </c>
      <c r="N1413" s="13">
        <f t="shared" si="262"/>
        <v>7.8826202014432561E-3</v>
      </c>
      <c r="O1413" s="13">
        <f t="shared" si="263"/>
        <v>7.8826202014432561E-3</v>
      </c>
      <c r="Q1413">
        <v>15.924498986290869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1.684198825819379</v>
      </c>
      <c r="G1414" s="13">
        <f t="shared" ref="G1414:G1477" si="271">IF((F1414-$J$2)&gt;0,$I$2*(F1414-$J$2),0)</f>
        <v>0</v>
      </c>
      <c r="H1414" s="13">
        <f t="shared" ref="H1414:H1477" si="272">F1414-G1414</f>
        <v>1.684198825819379</v>
      </c>
      <c r="I1414" s="16">
        <f t="shared" si="265"/>
        <v>1.6841988264552732</v>
      </c>
      <c r="J1414" s="13">
        <f t="shared" ref="J1414:J1477" si="273">I1414/SQRT(1+(I1414/($K$2*(300+(25*Q1414)+0.05*(Q1414)^3)))^2)</f>
        <v>1.683524066459813</v>
      </c>
      <c r="K1414" s="13">
        <f t="shared" ref="K1414:K1477" si="274">I1414-J1414</f>
        <v>6.747599954601835E-4</v>
      </c>
      <c r="L1414" s="13">
        <f t="shared" ref="L1414:L1477" si="275">IF(K1414&gt;$N$2,(K1414-$N$2)/$L$2,0)</f>
        <v>0</v>
      </c>
      <c r="M1414" s="13">
        <f t="shared" si="266"/>
        <v>4.8312833492716745E-3</v>
      </c>
      <c r="N1414" s="13">
        <f t="shared" ref="N1414:N1477" si="276">$M$2*M1414</f>
        <v>2.995395676548438E-3</v>
      </c>
      <c r="O1414" s="13">
        <f t="shared" ref="O1414:O1477" si="277">N1414+G1414</f>
        <v>2.995395676548438E-3</v>
      </c>
      <c r="Q1414">
        <v>15.10109059354839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1.062903303251278</v>
      </c>
      <c r="G1415" s="13">
        <f t="shared" si="271"/>
        <v>0</v>
      </c>
      <c r="H1415" s="13">
        <f t="shared" si="272"/>
        <v>1.062903303251278</v>
      </c>
      <c r="I1415" s="16">
        <f t="shared" ref="I1415:I1478" si="279">H1415+K1414-L1414</f>
        <v>1.0635780632467382</v>
      </c>
      <c r="J1415" s="13">
        <f t="shared" si="273"/>
        <v>1.0634353044242844</v>
      </c>
      <c r="K1415" s="13">
        <f t="shared" si="274"/>
        <v>1.4275882245384786E-4</v>
      </c>
      <c r="L1415" s="13">
        <f t="shared" si="275"/>
        <v>0</v>
      </c>
      <c r="M1415" s="13">
        <f t="shared" ref="M1415:M1478" si="280">L1415+M1414-N1414</f>
        <v>1.8358876727232365E-3</v>
      </c>
      <c r="N1415" s="13">
        <f t="shared" si="276"/>
        <v>1.1382503570884065E-3</v>
      </c>
      <c r="O1415" s="13">
        <f t="shared" si="277"/>
        <v>1.1382503570884065E-3</v>
      </c>
      <c r="Q1415">
        <v>16.349411158009989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18.902161666018468</v>
      </c>
      <c r="G1416" s="13">
        <f t="shared" si="271"/>
        <v>0</v>
      </c>
      <c r="H1416" s="13">
        <f t="shared" si="272"/>
        <v>18.902161666018468</v>
      </c>
      <c r="I1416" s="16">
        <f t="shared" si="279"/>
        <v>18.902304424840921</v>
      </c>
      <c r="J1416" s="13">
        <f t="shared" si="273"/>
        <v>18.488254874088483</v>
      </c>
      <c r="K1416" s="13">
        <f t="shared" si="274"/>
        <v>0.41404955075243777</v>
      </c>
      <c r="L1416" s="13">
        <f t="shared" si="275"/>
        <v>0</v>
      </c>
      <c r="M1416" s="13">
        <f t="shared" si="280"/>
        <v>6.9763731563482999E-4</v>
      </c>
      <c r="N1416" s="13">
        <f t="shared" si="276"/>
        <v>4.325351356935946E-4</v>
      </c>
      <c r="O1416" s="13">
        <f t="shared" si="277"/>
        <v>4.325351356935946E-4</v>
      </c>
      <c r="Q1416">
        <v>20.78765159088524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6.5528822676153133</v>
      </c>
      <c r="G1417" s="13">
        <f t="shared" si="271"/>
        <v>0</v>
      </c>
      <c r="H1417" s="13">
        <f t="shared" si="272"/>
        <v>6.5528822676153133</v>
      </c>
      <c r="I1417" s="16">
        <f t="shared" si="279"/>
        <v>6.9669318183677511</v>
      </c>
      <c r="J1417" s="13">
        <f t="shared" si="273"/>
        <v>6.9503872549284118</v>
      </c>
      <c r="K1417" s="13">
        <f t="shared" si="274"/>
        <v>1.6544563439339299E-2</v>
      </c>
      <c r="L1417" s="13">
        <f t="shared" si="275"/>
        <v>0</v>
      </c>
      <c r="M1417" s="13">
        <f t="shared" si="280"/>
        <v>2.6510217994123538E-4</v>
      </c>
      <c r="N1417" s="13">
        <f t="shared" si="276"/>
        <v>1.6436335156356594E-4</v>
      </c>
      <c r="O1417" s="13">
        <f t="shared" si="277"/>
        <v>1.6436335156356594E-4</v>
      </c>
      <c r="Q1417">
        <v>22.594574959617741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14.49694170873765</v>
      </c>
      <c r="G1418" s="13">
        <f t="shared" si="271"/>
        <v>0</v>
      </c>
      <c r="H1418" s="13">
        <f t="shared" si="272"/>
        <v>14.49694170873765</v>
      </c>
      <c r="I1418" s="16">
        <f t="shared" si="279"/>
        <v>14.513486272176989</v>
      </c>
      <c r="J1418" s="13">
        <f t="shared" si="273"/>
        <v>14.29783028098066</v>
      </c>
      <c r="K1418" s="13">
        <f t="shared" si="274"/>
        <v>0.2156559911963285</v>
      </c>
      <c r="L1418" s="13">
        <f t="shared" si="275"/>
        <v>0</v>
      </c>
      <c r="M1418" s="13">
        <f t="shared" si="280"/>
        <v>1.0073882837766945E-4</v>
      </c>
      <c r="N1418" s="13">
        <f t="shared" si="276"/>
        <v>6.2458073594155053E-5</v>
      </c>
      <c r="O1418" s="13">
        <f t="shared" si="277"/>
        <v>6.2458073594155053E-5</v>
      </c>
      <c r="Q1418">
        <v>19.87323302108366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1.0681830150228411</v>
      </c>
      <c r="G1419" s="13">
        <f t="shared" si="271"/>
        <v>0</v>
      </c>
      <c r="H1419" s="13">
        <f t="shared" si="272"/>
        <v>1.0681830150228411</v>
      </c>
      <c r="I1419" s="16">
        <f t="shared" si="279"/>
        <v>1.2838390062191696</v>
      </c>
      <c r="J1419" s="13">
        <f t="shared" si="273"/>
        <v>1.283755568044127</v>
      </c>
      <c r="K1419" s="13">
        <f t="shared" si="274"/>
        <v>8.3438175042527263E-5</v>
      </c>
      <c r="L1419" s="13">
        <f t="shared" si="275"/>
        <v>0</v>
      </c>
      <c r="M1419" s="13">
        <f t="shared" si="280"/>
        <v>3.8280754783514396E-5</v>
      </c>
      <c r="N1419" s="13">
        <f t="shared" si="276"/>
        <v>2.3734067965778926E-5</v>
      </c>
      <c r="O1419" s="13">
        <f t="shared" si="277"/>
        <v>2.3734067965778926E-5</v>
      </c>
      <c r="Q1419">
        <v>24.155450513592729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</v>
      </c>
      <c r="G1420" s="13">
        <f t="shared" si="271"/>
        <v>0</v>
      </c>
      <c r="H1420" s="13">
        <f t="shared" si="272"/>
        <v>0</v>
      </c>
      <c r="I1420" s="16">
        <f t="shared" si="279"/>
        <v>8.3438175042527263E-5</v>
      </c>
      <c r="J1420" s="13">
        <f t="shared" si="273"/>
        <v>8.3438175042507937E-5</v>
      </c>
      <c r="K1420" s="13">
        <f t="shared" si="274"/>
        <v>1.9325903724554117E-17</v>
      </c>
      <c r="L1420" s="13">
        <f t="shared" si="275"/>
        <v>0</v>
      </c>
      <c r="M1420" s="13">
        <f t="shared" si="280"/>
        <v>1.4546686817735469E-5</v>
      </c>
      <c r="N1420" s="13">
        <f t="shared" si="276"/>
        <v>9.0189458269959906E-6</v>
      </c>
      <c r="O1420" s="13">
        <f t="shared" si="277"/>
        <v>9.0189458269959906E-6</v>
      </c>
      <c r="Q1420">
        <v>25.374708710090299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6.3854581197203997</v>
      </c>
      <c r="G1421" s="13">
        <f t="shared" si="271"/>
        <v>0</v>
      </c>
      <c r="H1421" s="13">
        <f t="shared" si="272"/>
        <v>6.3854581197203997</v>
      </c>
      <c r="I1421" s="16">
        <f t="shared" si="279"/>
        <v>6.3854581197203997</v>
      </c>
      <c r="J1421" s="13">
        <f t="shared" si="273"/>
        <v>6.3761353920982726</v>
      </c>
      <c r="K1421" s="13">
        <f t="shared" si="274"/>
        <v>9.3227276221270472E-3</v>
      </c>
      <c r="L1421" s="13">
        <f t="shared" si="275"/>
        <v>0</v>
      </c>
      <c r="M1421" s="13">
        <f t="shared" si="280"/>
        <v>5.5277409907394787E-6</v>
      </c>
      <c r="N1421" s="13">
        <f t="shared" si="276"/>
        <v>3.4271994142584769E-6</v>
      </c>
      <c r="O1421" s="13">
        <f t="shared" si="277"/>
        <v>3.4271994142584769E-6</v>
      </c>
      <c r="Q1421">
        <v>24.830861897283061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7.8124458105772012</v>
      </c>
      <c r="G1422" s="13">
        <f t="shared" si="271"/>
        <v>0</v>
      </c>
      <c r="H1422" s="13">
        <f t="shared" si="272"/>
        <v>7.8124458105772012</v>
      </c>
      <c r="I1422" s="16">
        <f t="shared" si="279"/>
        <v>7.8217685381993283</v>
      </c>
      <c r="J1422" s="13">
        <f t="shared" si="273"/>
        <v>7.8068183533538003</v>
      </c>
      <c r="K1422" s="13">
        <f t="shared" si="274"/>
        <v>1.4950184845528014E-2</v>
      </c>
      <c r="L1422" s="13">
        <f t="shared" si="275"/>
        <v>0</v>
      </c>
      <c r="M1422" s="13">
        <f t="shared" si="280"/>
        <v>2.1005415764810017E-6</v>
      </c>
      <c r="N1422" s="13">
        <f t="shared" si="276"/>
        <v>1.3023357774182211E-6</v>
      </c>
      <c r="O1422" s="13">
        <f t="shared" si="277"/>
        <v>1.3023357774182211E-6</v>
      </c>
      <c r="Q1422">
        <v>25.80796500000001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0.27530198471870693</v>
      </c>
      <c r="G1423" s="13">
        <f t="shared" si="271"/>
        <v>0</v>
      </c>
      <c r="H1423" s="13">
        <f t="shared" si="272"/>
        <v>0.27530198471870693</v>
      </c>
      <c r="I1423" s="16">
        <f t="shared" si="279"/>
        <v>0.29025216956423494</v>
      </c>
      <c r="J1423" s="13">
        <f t="shared" si="273"/>
        <v>0.29025102399008001</v>
      </c>
      <c r="K1423" s="13">
        <f t="shared" si="274"/>
        <v>1.145574154925999E-6</v>
      </c>
      <c r="L1423" s="13">
        <f t="shared" si="275"/>
        <v>0</v>
      </c>
      <c r="M1423" s="13">
        <f t="shared" si="280"/>
        <v>7.9820579906278061E-7</v>
      </c>
      <c r="N1423" s="13">
        <f t="shared" si="276"/>
        <v>4.9488759541892398E-7</v>
      </c>
      <c r="O1423" s="13">
        <f t="shared" si="277"/>
        <v>4.9488759541892398E-7</v>
      </c>
      <c r="Q1423">
        <v>22.927793602720669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34.101987894389993</v>
      </c>
      <c r="G1424" s="13">
        <f t="shared" si="271"/>
        <v>0.75795582706720011</v>
      </c>
      <c r="H1424" s="13">
        <f t="shared" si="272"/>
        <v>33.344032067322793</v>
      </c>
      <c r="I1424" s="16">
        <f t="shared" si="279"/>
        <v>33.344033212896946</v>
      </c>
      <c r="J1424" s="13">
        <f t="shared" si="273"/>
        <v>30.073794241553141</v>
      </c>
      <c r="K1424" s="13">
        <f t="shared" si="274"/>
        <v>3.2702389713438045</v>
      </c>
      <c r="L1424" s="13">
        <f t="shared" si="275"/>
        <v>0</v>
      </c>
      <c r="M1424" s="13">
        <f t="shared" si="280"/>
        <v>3.0331820364385662E-7</v>
      </c>
      <c r="N1424" s="13">
        <f t="shared" si="276"/>
        <v>1.8805728625919111E-7</v>
      </c>
      <c r="O1424" s="13">
        <f t="shared" si="277"/>
        <v>0.7579560151244864</v>
      </c>
      <c r="Q1424">
        <v>17.348012153026701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27.876072592966221</v>
      </c>
      <c r="G1425" s="13">
        <f t="shared" si="271"/>
        <v>6.1881034641243574E-2</v>
      </c>
      <c r="H1425" s="13">
        <f t="shared" si="272"/>
        <v>27.814191558324978</v>
      </c>
      <c r="I1425" s="16">
        <f t="shared" si="279"/>
        <v>31.084430529668783</v>
      </c>
      <c r="J1425" s="13">
        <f t="shared" si="273"/>
        <v>27.447029361881473</v>
      </c>
      <c r="K1425" s="13">
        <f t="shared" si="274"/>
        <v>3.6374011677873099</v>
      </c>
      <c r="L1425" s="13">
        <f t="shared" si="275"/>
        <v>0</v>
      </c>
      <c r="M1425" s="13">
        <f t="shared" si="280"/>
        <v>1.1526091738466551E-7</v>
      </c>
      <c r="N1425" s="13">
        <f t="shared" si="276"/>
        <v>7.1461768778492617E-8</v>
      </c>
      <c r="O1425" s="13">
        <f t="shared" si="277"/>
        <v>6.1881106103012354E-2</v>
      </c>
      <c r="Q1425">
        <v>14.85561870331323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4.7861821545505654</v>
      </c>
      <c r="G1426" s="13">
        <f t="shared" si="271"/>
        <v>0</v>
      </c>
      <c r="H1426" s="13">
        <f t="shared" si="272"/>
        <v>4.7861821545505654</v>
      </c>
      <c r="I1426" s="16">
        <f t="shared" si="279"/>
        <v>8.4235833223378762</v>
      </c>
      <c r="J1426" s="13">
        <f t="shared" si="273"/>
        <v>8.3269917124939887</v>
      </c>
      <c r="K1426" s="13">
        <f t="shared" si="274"/>
        <v>9.6591609843887483E-2</v>
      </c>
      <c r="L1426" s="13">
        <f t="shared" si="275"/>
        <v>0</v>
      </c>
      <c r="M1426" s="13">
        <f t="shared" si="280"/>
        <v>4.3799148606172897E-8</v>
      </c>
      <c r="N1426" s="13">
        <f t="shared" si="276"/>
        <v>2.7155472135827195E-8</v>
      </c>
      <c r="O1426" s="13">
        <f t="shared" si="277"/>
        <v>2.7155472135827195E-8</v>
      </c>
      <c r="Q1426">
        <v>14.010572593548391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12.326145966001601</v>
      </c>
      <c r="G1427" s="13">
        <f t="shared" si="271"/>
        <v>0</v>
      </c>
      <c r="H1427" s="13">
        <f t="shared" si="272"/>
        <v>12.326145966001601</v>
      </c>
      <c r="I1427" s="16">
        <f t="shared" si="279"/>
        <v>12.422737575845488</v>
      </c>
      <c r="J1427" s="13">
        <f t="shared" si="273"/>
        <v>12.201062357209052</v>
      </c>
      <c r="K1427" s="13">
        <f t="shared" si="274"/>
        <v>0.22167521863643636</v>
      </c>
      <c r="L1427" s="13">
        <f t="shared" si="275"/>
        <v>0</v>
      </c>
      <c r="M1427" s="13">
        <f t="shared" si="280"/>
        <v>1.6643676470345702E-8</v>
      </c>
      <c r="N1427" s="13">
        <f t="shared" si="276"/>
        <v>1.0319079411614336E-8</v>
      </c>
      <c r="O1427" s="13">
        <f t="shared" si="277"/>
        <v>1.0319079411614336E-8</v>
      </c>
      <c r="Q1427">
        <v>16.342358946386639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63.276876597540848</v>
      </c>
      <c r="G1428" s="13">
        <f t="shared" si="271"/>
        <v>4.0197902104312027</v>
      </c>
      <c r="H1428" s="13">
        <f t="shared" si="272"/>
        <v>59.257086387109645</v>
      </c>
      <c r="I1428" s="16">
        <f t="shared" si="279"/>
        <v>59.47876160574608</v>
      </c>
      <c r="J1428" s="13">
        <f t="shared" si="273"/>
        <v>43.324660514665958</v>
      </c>
      <c r="K1428" s="13">
        <f t="shared" si="274"/>
        <v>16.154101091080122</v>
      </c>
      <c r="L1428" s="13">
        <f t="shared" si="275"/>
        <v>5.0490996173799632</v>
      </c>
      <c r="M1428" s="13">
        <f t="shared" si="280"/>
        <v>5.04909962370456</v>
      </c>
      <c r="N1428" s="13">
        <f t="shared" si="276"/>
        <v>3.1304417666968272</v>
      </c>
      <c r="O1428" s="13">
        <f t="shared" si="277"/>
        <v>7.1502319771280298</v>
      </c>
      <c r="Q1428">
        <v>15.97703763616061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0.972010248726908</v>
      </c>
      <c r="G1429" s="13">
        <f t="shared" si="271"/>
        <v>0</v>
      </c>
      <c r="H1429" s="13">
        <f t="shared" si="272"/>
        <v>0.972010248726908</v>
      </c>
      <c r="I1429" s="16">
        <f t="shared" si="279"/>
        <v>12.077011722427066</v>
      </c>
      <c r="J1429" s="13">
        <f t="shared" si="273"/>
        <v>11.945224673240157</v>
      </c>
      <c r="K1429" s="13">
        <f t="shared" si="274"/>
        <v>0.13178704918690975</v>
      </c>
      <c r="L1429" s="13">
        <f t="shared" si="275"/>
        <v>0</v>
      </c>
      <c r="M1429" s="13">
        <f t="shared" si="280"/>
        <v>1.9186578570077328</v>
      </c>
      <c r="N1429" s="13">
        <f t="shared" si="276"/>
        <v>1.1895678713447944</v>
      </c>
      <c r="O1429" s="13">
        <f t="shared" si="277"/>
        <v>1.1895678713447944</v>
      </c>
      <c r="Q1429">
        <v>19.500413511710281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0.29148540908148451</v>
      </c>
      <c r="G1430" s="13">
        <f t="shared" si="271"/>
        <v>0</v>
      </c>
      <c r="H1430" s="13">
        <f t="shared" si="272"/>
        <v>0.29148540908148451</v>
      </c>
      <c r="I1430" s="16">
        <f t="shared" si="279"/>
        <v>0.42327245826839427</v>
      </c>
      <c r="J1430" s="13">
        <f t="shared" si="273"/>
        <v>0.42326939790824514</v>
      </c>
      <c r="K1430" s="13">
        <f t="shared" si="274"/>
        <v>3.0603601491319132E-6</v>
      </c>
      <c r="L1430" s="13">
        <f t="shared" si="275"/>
        <v>0</v>
      </c>
      <c r="M1430" s="13">
        <f t="shared" si="280"/>
        <v>0.72908998566293848</v>
      </c>
      <c r="N1430" s="13">
        <f t="shared" si="276"/>
        <v>0.45203579111102188</v>
      </c>
      <c r="O1430" s="13">
        <f t="shared" si="277"/>
        <v>0.45203579111102188</v>
      </c>
      <c r="Q1430">
        <v>23.99025131450237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9.8049844116723754</v>
      </c>
      <c r="G1431" s="13">
        <f t="shared" si="271"/>
        <v>0</v>
      </c>
      <c r="H1431" s="13">
        <f t="shared" si="272"/>
        <v>9.8049844116723754</v>
      </c>
      <c r="I1431" s="16">
        <f t="shared" si="279"/>
        <v>9.8049874720325239</v>
      </c>
      <c r="J1431" s="13">
        <f t="shared" si="273"/>
        <v>9.7713835798183766</v>
      </c>
      <c r="K1431" s="13">
        <f t="shared" si="274"/>
        <v>3.360389221414728E-2</v>
      </c>
      <c r="L1431" s="13">
        <f t="shared" si="275"/>
        <v>0</v>
      </c>
      <c r="M1431" s="13">
        <f t="shared" si="280"/>
        <v>0.2770541945519166</v>
      </c>
      <c r="N1431" s="13">
        <f t="shared" si="276"/>
        <v>0.1717736006221883</v>
      </c>
      <c r="O1431" s="13">
        <f t="shared" si="277"/>
        <v>0.1717736006221883</v>
      </c>
      <c r="Q1431">
        <v>24.841324882384232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</v>
      </c>
      <c r="G1432" s="13">
        <f t="shared" si="271"/>
        <v>0</v>
      </c>
      <c r="H1432" s="13">
        <f t="shared" si="272"/>
        <v>0</v>
      </c>
      <c r="I1432" s="16">
        <f t="shared" si="279"/>
        <v>3.360389221414728E-2</v>
      </c>
      <c r="J1432" s="13">
        <f t="shared" si="273"/>
        <v>3.3603890841962226E-2</v>
      </c>
      <c r="K1432" s="13">
        <f t="shared" si="274"/>
        <v>1.3721850530834523E-9</v>
      </c>
      <c r="L1432" s="13">
        <f t="shared" si="275"/>
        <v>0</v>
      </c>
      <c r="M1432" s="13">
        <f t="shared" si="280"/>
        <v>0.1052805939297283</v>
      </c>
      <c r="N1432" s="13">
        <f t="shared" si="276"/>
        <v>6.5273968236431543E-2</v>
      </c>
      <c r="O1432" s="13">
        <f t="shared" si="277"/>
        <v>6.5273968236431543E-2</v>
      </c>
      <c r="Q1432">
        <v>24.775923488233769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1.834766875256997</v>
      </c>
      <c r="G1433" s="13">
        <f t="shared" si="271"/>
        <v>0</v>
      </c>
      <c r="H1433" s="13">
        <f t="shared" si="272"/>
        <v>1.834766875256997</v>
      </c>
      <c r="I1433" s="16">
        <f t="shared" si="279"/>
        <v>1.834766876629182</v>
      </c>
      <c r="J1433" s="13">
        <f t="shared" si="273"/>
        <v>1.8345133782062608</v>
      </c>
      <c r="K1433" s="13">
        <f t="shared" si="274"/>
        <v>2.5349842292121672E-4</v>
      </c>
      <c r="L1433" s="13">
        <f t="shared" si="275"/>
        <v>0</v>
      </c>
      <c r="M1433" s="13">
        <f t="shared" si="280"/>
        <v>4.0006625693296757E-2</v>
      </c>
      <c r="N1433" s="13">
        <f t="shared" si="276"/>
        <v>2.4804107929843989E-2</v>
      </c>
      <c r="O1433" s="13">
        <f t="shared" si="277"/>
        <v>2.4804107929843989E-2</v>
      </c>
      <c r="Q1433">
        <v>23.868518000000009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15.782081217163761</v>
      </c>
      <c r="G1434" s="13">
        <f t="shared" si="271"/>
        <v>0</v>
      </c>
      <c r="H1434" s="13">
        <f t="shared" si="272"/>
        <v>15.782081217163761</v>
      </c>
      <c r="I1434" s="16">
        <f t="shared" si="279"/>
        <v>15.782334715586682</v>
      </c>
      <c r="J1434" s="13">
        <f t="shared" si="273"/>
        <v>15.634472893553157</v>
      </c>
      <c r="K1434" s="13">
        <f t="shared" si="274"/>
        <v>0.1478618220335246</v>
      </c>
      <c r="L1434" s="13">
        <f t="shared" si="275"/>
        <v>0</v>
      </c>
      <c r="M1434" s="13">
        <f t="shared" si="280"/>
        <v>1.5202517763452768E-2</v>
      </c>
      <c r="N1434" s="13">
        <f t="shared" si="276"/>
        <v>9.4255610133407164E-3</v>
      </c>
      <c r="O1434" s="13">
        <f t="shared" si="277"/>
        <v>9.4255610133407164E-3</v>
      </c>
      <c r="Q1434">
        <v>24.392552689706811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5.8468250465319009</v>
      </c>
      <c r="G1435" s="13">
        <f t="shared" si="271"/>
        <v>0</v>
      </c>
      <c r="H1435" s="13">
        <f t="shared" si="272"/>
        <v>5.8468250465319009</v>
      </c>
      <c r="I1435" s="16">
        <f t="shared" si="279"/>
        <v>5.9946868685654255</v>
      </c>
      <c r="J1435" s="13">
        <f t="shared" si="273"/>
        <v>5.9817846360307572</v>
      </c>
      <c r="K1435" s="13">
        <f t="shared" si="274"/>
        <v>1.2902232534668379E-2</v>
      </c>
      <c r="L1435" s="13">
        <f t="shared" si="275"/>
        <v>0</v>
      </c>
      <c r="M1435" s="13">
        <f t="shared" si="280"/>
        <v>5.7769567501120521E-3</v>
      </c>
      <c r="N1435" s="13">
        <f t="shared" si="276"/>
        <v>3.5817131850694722E-3</v>
      </c>
      <c r="O1435" s="13">
        <f t="shared" si="277"/>
        <v>3.5817131850694722E-3</v>
      </c>
      <c r="Q1435">
        <v>21.164979695935131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0.42142857099999997</v>
      </c>
      <c r="G1436" s="13">
        <f t="shared" si="271"/>
        <v>0</v>
      </c>
      <c r="H1436" s="13">
        <f t="shared" si="272"/>
        <v>0.42142857099999997</v>
      </c>
      <c r="I1436" s="16">
        <f t="shared" si="279"/>
        <v>0.43433080353466835</v>
      </c>
      <c r="J1436" s="13">
        <f t="shared" si="273"/>
        <v>0.43432317908960183</v>
      </c>
      <c r="K1436" s="13">
        <f t="shared" si="274"/>
        <v>7.6244450665230445E-6</v>
      </c>
      <c r="L1436" s="13">
        <f t="shared" si="275"/>
        <v>0</v>
      </c>
      <c r="M1436" s="13">
        <f t="shared" si="280"/>
        <v>2.1952435650425799E-3</v>
      </c>
      <c r="N1436" s="13">
        <f t="shared" si="276"/>
        <v>1.3610510103263995E-3</v>
      </c>
      <c r="O1436" s="13">
        <f t="shared" si="277"/>
        <v>1.3610510103263995E-3</v>
      </c>
      <c r="Q1436">
        <v>18.075172969770431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0.7954186492998867</v>
      </c>
      <c r="G1437" s="13">
        <f t="shared" si="271"/>
        <v>0</v>
      </c>
      <c r="H1437" s="13">
        <f t="shared" si="272"/>
        <v>0.7954186492998867</v>
      </c>
      <c r="I1437" s="16">
        <f t="shared" si="279"/>
        <v>0.79542627374495323</v>
      </c>
      <c r="J1437" s="13">
        <f t="shared" si="273"/>
        <v>0.79536672400979935</v>
      </c>
      <c r="K1437" s="13">
        <f t="shared" si="274"/>
        <v>5.9549735153874295E-5</v>
      </c>
      <c r="L1437" s="13">
        <f t="shared" si="275"/>
        <v>0</v>
      </c>
      <c r="M1437" s="13">
        <f t="shared" si="280"/>
        <v>8.3419255471618042E-4</v>
      </c>
      <c r="N1437" s="13">
        <f t="shared" si="276"/>
        <v>5.1719938392403187E-4</v>
      </c>
      <c r="O1437" s="13">
        <f t="shared" si="277"/>
        <v>5.1719938392403187E-4</v>
      </c>
      <c r="Q1437">
        <v>16.369966510166531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5.9076859159454447</v>
      </c>
      <c r="G1438" s="13">
        <f t="shared" si="271"/>
        <v>0</v>
      </c>
      <c r="H1438" s="13">
        <f t="shared" si="272"/>
        <v>5.9076859159454447</v>
      </c>
      <c r="I1438" s="16">
        <f t="shared" si="279"/>
        <v>5.9077454656805983</v>
      </c>
      <c r="J1438" s="13">
        <f t="shared" si="273"/>
        <v>5.8808496906608987</v>
      </c>
      <c r="K1438" s="13">
        <f t="shared" si="274"/>
        <v>2.6895775019699641E-2</v>
      </c>
      <c r="L1438" s="13">
        <f t="shared" si="275"/>
        <v>0</v>
      </c>
      <c r="M1438" s="13">
        <f t="shared" si="280"/>
        <v>3.1699317079214855E-4</v>
      </c>
      <c r="N1438" s="13">
        <f t="shared" si="276"/>
        <v>1.9653576589113211E-4</v>
      </c>
      <c r="O1438" s="13">
        <f t="shared" si="277"/>
        <v>1.9653576589113211E-4</v>
      </c>
      <c r="Q1438">
        <v>15.626234593548389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0</v>
      </c>
      <c r="G1439" s="13">
        <f t="shared" si="271"/>
        <v>0</v>
      </c>
      <c r="H1439" s="13">
        <f t="shared" si="272"/>
        <v>0</v>
      </c>
      <c r="I1439" s="16">
        <f t="shared" si="279"/>
        <v>2.6895775019699641E-2</v>
      </c>
      <c r="J1439" s="13">
        <f t="shared" si="273"/>
        <v>2.689577260978538E-2</v>
      </c>
      <c r="K1439" s="13">
        <f t="shared" si="274"/>
        <v>2.4099142612032942E-9</v>
      </c>
      <c r="L1439" s="13">
        <f t="shared" si="275"/>
        <v>0</v>
      </c>
      <c r="M1439" s="13">
        <f t="shared" si="280"/>
        <v>1.2045740490101644E-4</v>
      </c>
      <c r="N1439" s="13">
        <f t="shared" si="276"/>
        <v>7.4683591038630191E-5</v>
      </c>
      <c r="O1439" s="13">
        <f t="shared" si="277"/>
        <v>7.4683591038630191E-5</v>
      </c>
      <c r="Q1439">
        <v>16.044673338439289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0.12847747712642341</v>
      </c>
      <c r="G1440" s="13">
        <f t="shared" si="271"/>
        <v>0</v>
      </c>
      <c r="H1440" s="13">
        <f t="shared" si="272"/>
        <v>0.12847747712642341</v>
      </c>
      <c r="I1440" s="16">
        <f t="shared" si="279"/>
        <v>0.12847747953633767</v>
      </c>
      <c r="J1440" s="13">
        <f t="shared" si="273"/>
        <v>0.12847734774634514</v>
      </c>
      <c r="K1440" s="13">
        <f t="shared" si="274"/>
        <v>1.3178999253016244E-7</v>
      </c>
      <c r="L1440" s="13">
        <f t="shared" si="275"/>
        <v>0</v>
      </c>
      <c r="M1440" s="13">
        <f t="shared" si="280"/>
        <v>4.5773813862386254E-5</v>
      </c>
      <c r="N1440" s="13">
        <f t="shared" si="276"/>
        <v>2.8379764594679478E-5</v>
      </c>
      <c r="O1440" s="13">
        <f t="shared" si="277"/>
        <v>2.8379764594679478E-5</v>
      </c>
      <c r="Q1440">
        <v>20.92689783786755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0.37362160985411741</v>
      </c>
      <c r="G1441" s="13">
        <f t="shared" si="271"/>
        <v>0</v>
      </c>
      <c r="H1441" s="13">
        <f t="shared" si="272"/>
        <v>0.37362160985411741</v>
      </c>
      <c r="I1441" s="16">
        <f t="shared" si="279"/>
        <v>0.37362174164410994</v>
      </c>
      <c r="J1441" s="13">
        <f t="shared" si="273"/>
        <v>0.37361897500638341</v>
      </c>
      <c r="K1441" s="13">
        <f t="shared" si="274"/>
        <v>2.7666377265256337E-6</v>
      </c>
      <c r="L1441" s="13">
        <f t="shared" si="275"/>
        <v>0</v>
      </c>
      <c r="M1441" s="13">
        <f t="shared" si="280"/>
        <v>1.7394049267706776E-5</v>
      </c>
      <c r="N1441" s="13">
        <f t="shared" si="276"/>
        <v>1.0784310545978202E-5</v>
      </c>
      <c r="O1441" s="13">
        <f t="shared" si="277"/>
        <v>1.0784310545978202E-5</v>
      </c>
      <c r="Q1441">
        <v>22.046408838609931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3.568097759217173</v>
      </c>
      <c r="G1442" s="13">
        <f t="shared" si="271"/>
        <v>0</v>
      </c>
      <c r="H1442" s="13">
        <f t="shared" si="272"/>
        <v>3.568097759217173</v>
      </c>
      <c r="I1442" s="16">
        <f t="shared" si="279"/>
        <v>3.5681005258548995</v>
      </c>
      <c r="J1442" s="13">
        <f t="shared" si="273"/>
        <v>3.5659658008850839</v>
      </c>
      <c r="K1442" s="13">
        <f t="shared" si="274"/>
        <v>2.1347249698155935E-3</v>
      </c>
      <c r="L1442" s="13">
        <f t="shared" si="275"/>
        <v>0</v>
      </c>
      <c r="M1442" s="13">
        <f t="shared" si="280"/>
        <v>6.6097387217285743E-6</v>
      </c>
      <c r="N1442" s="13">
        <f t="shared" si="276"/>
        <v>4.0980380074717159E-6</v>
      </c>
      <c r="O1442" s="13">
        <f t="shared" si="277"/>
        <v>4.0980380074717159E-6</v>
      </c>
      <c r="Q1442">
        <v>22.899634745740681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23.682221427468509</v>
      </c>
      <c r="G1443" s="13">
        <f t="shared" si="271"/>
        <v>0</v>
      </c>
      <c r="H1443" s="13">
        <f t="shared" si="272"/>
        <v>23.682221427468509</v>
      </c>
      <c r="I1443" s="16">
        <f t="shared" si="279"/>
        <v>23.684356152438326</v>
      </c>
      <c r="J1443" s="13">
        <f t="shared" si="273"/>
        <v>23.35572270389159</v>
      </c>
      <c r="K1443" s="13">
        <f t="shared" si="274"/>
        <v>0.32863344854673571</v>
      </c>
      <c r="L1443" s="13">
        <f t="shared" si="275"/>
        <v>0</v>
      </c>
      <c r="M1443" s="13">
        <f t="shared" si="280"/>
        <v>2.5117007142568584E-6</v>
      </c>
      <c r="N1443" s="13">
        <f t="shared" si="276"/>
        <v>1.5572544428392521E-6</v>
      </c>
      <c r="O1443" s="13">
        <f t="shared" si="277"/>
        <v>1.5572544428392521E-6</v>
      </c>
      <c r="Q1443">
        <v>27.37326694466293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2.1422332017809151</v>
      </c>
      <c r="G1444" s="13">
        <f t="shared" si="271"/>
        <v>0</v>
      </c>
      <c r="H1444" s="13">
        <f t="shared" si="272"/>
        <v>2.1422332017809151</v>
      </c>
      <c r="I1444" s="16">
        <f t="shared" si="279"/>
        <v>2.4708666503276508</v>
      </c>
      <c r="J1444" s="13">
        <f t="shared" si="273"/>
        <v>2.470474937408154</v>
      </c>
      <c r="K1444" s="13">
        <f t="shared" si="274"/>
        <v>3.9171291949680054E-4</v>
      </c>
      <c r="L1444" s="13">
        <f t="shared" si="275"/>
        <v>0</v>
      </c>
      <c r="M1444" s="13">
        <f t="shared" si="280"/>
        <v>9.5444627141760625E-7</v>
      </c>
      <c r="N1444" s="13">
        <f t="shared" si="276"/>
        <v>5.9175668827891588E-7</v>
      </c>
      <c r="O1444" s="13">
        <f t="shared" si="277"/>
        <v>5.9175668827891588E-7</v>
      </c>
      <c r="Q1444">
        <v>27.169942308493969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7.2257618641747809</v>
      </c>
      <c r="G1445" s="13">
        <f t="shared" si="271"/>
        <v>0</v>
      </c>
      <c r="H1445" s="13">
        <f t="shared" si="272"/>
        <v>7.2257618641747809</v>
      </c>
      <c r="I1445" s="16">
        <f t="shared" si="279"/>
        <v>7.2261535770942782</v>
      </c>
      <c r="J1445" s="13">
        <f t="shared" si="273"/>
        <v>7.216164412284539</v>
      </c>
      <c r="K1445" s="13">
        <f t="shared" si="274"/>
        <v>9.9891648097392149E-3</v>
      </c>
      <c r="L1445" s="13">
        <f t="shared" si="275"/>
        <v>0</v>
      </c>
      <c r="M1445" s="13">
        <f t="shared" si="280"/>
        <v>3.6268958313869037E-7</v>
      </c>
      <c r="N1445" s="13">
        <f t="shared" si="276"/>
        <v>2.2486754154598802E-7</v>
      </c>
      <c r="O1445" s="13">
        <f t="shared" si="277"/>
        <v>2.2486754154598802E-7</v>
      </c>
      <c r="Q1445">
        <v>27.015609000000008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1.331571393743701</v>
      </c>
      <c r="G1446" s="13">
        <f t="shared" si="271"/>
        <v>0</v>
      </c>
      <c r="H1446" s="13">
        <f t="shared" si="272"/>
        <v>1.331571393743701</v>
      </c>
      <c r="I1446" s="16">
        <f t="shared" si="279"/>
        <v>1.3415605585534403</v>
      </c>
      <c r="J1446" s="13">
        <f t="shared" si="273"/>
        <v>1.3414980965137042</v>
      </c>
      <c r="K1446" s="13">
        <f t="shared" si="274"/>
        <v>6.2462039736033148E-5</v>
      </c>
      <c r="L1446" s="13">
        <f t="shared" si="275"/>
        <v>0</v>
      </c>
      <c r="M1446" s="13">
        <f t="shared" si="280"/>
        <v>1.3782204159270235E-7</v>
      </c>
      <c r="N1446" s="13">
        <f t="shared" si="276"/>
        <v>8.5449665787475457E-8</v>
      </c>
      <c r="O1446" s="13">
        <f t="shared" si="277"/>
        <v>8.5449665787475457E-8</v>
      </c>
      <c r="Q1446">
        <v>27.198654955303709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55.589114074220063</v>
      </c>
      <c r="G1447" s="13">
        <f t="shared" si="271"/>
        <v>3.160276798577236</v>
      </c>
      <c r="H1447" s="13">
        <f t="shared" si="272"/>
        <v>52.428837275642827</v>
      </c>
      <c r="I1447" s="16">
        <f t="shared" si="279"/>
        <v>52.428899737682563</v>
      </c>
      <c r="J1447" s="13">
        <f t="shared" si="273"/>
        <v>45.81967042443064</v>
      </c>
      <c r="K1447" s="13">
        <f t="shared" si="274"/>
        <v>6.6092293132519231</v>
      </c>
      <c r="L1447" s="13">
        <f t="shared" si="275"/>
        <v>0</v>
      </c>
      <c r="M1447" s="13">
        <f t="shared" si="280"/>
        <v>5.2372375805226893E-8</v>
      </c>
      <c r="N1447" s="13">
        <f t="shared" si="276"/>
        <v>3.2470872999240671E-8</v>
      </c>
      <c r="O1447" s="13">
        <f t="shared" si="277"/>
        <v>3.1602768310481091</v>
      </c>
      <c r="Q1447">
        <v>21.630106432159732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45.699520071841533</v>
      </c>
      <c r="G1448" s="13">
        <f t="shared" si="271"/>
        <v>2.0545924519224754</v>
      </c>
      <c r="H1448" s="13">
        <f t="shared" si="272"/>
        <v>43.644927619919059</v>
      </c>
      <c r="I1448" s="16">
        <f t="shared" si="279"/>
        <v>50.254156933170982</v>
      </c>
      <c r="J1448" s="13">
        <f t="shared" si="273"/>
        <v>41.033924053693376</v>
      </c>
      <c r="K1448" s="13">
        <f t="shared" si="274"/>
        <v>9.2202328794776065</v>
      </c>
      <c r="L1448" s="13">
        <f t="shared" si="275"/>
        <v>0</v>
      </c>
      <c r="M1448" s="13">
        <f t="shared" si="280"/>
        <v>1.9901502805986222E-8</v>
      </c>
      <c r="N1448" s="13">
        <f t="shared" si="276"/>
        <v>1.2338931739711457E-8</v>
      </c>
      <c r="O1448" s="13">
        <f t="shared" si="277"/>
        <v>2.0545924642614071</v>
      </c>
      <c r="Q1448">
        <v>17.639340886777681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7.5326552591472389</v>
      </c>
      <c r="G1449" s="13">
        <f t="shared" si="271"/>
        <v>0</v>
      </c>
      <c r="H1449" s="13">
        <f t="shared" si="272"/>
        <v>7.5326552591472389</v>
      </c>
      <c r="I1449" s="16">
        <f t="shared" si="279"/>
        <v>16.752888138624847</v>
      </c>
      <c r="J1449" s="13">
        <f t="shared" si="273"/>
        <v>16.057088264904294</v>
      </c>
      <c r="K1449" s="13">
        <f t="shared" si="274"/>
        <v>0.69579987372055285</v>
      </c>
      <c r="L1449" s="13">
        <f t="shared" si="275"/>
        <v>0</v>
      </c>
      <c r="M1449" s="13">
        <f t="shared" si="280"/>
        <v>7.5625710662747647E-9</v>
      </c>
      <c r="N1449" s="13">
        <f t="shared" si="276"/>
        <v>4.6887940610903541E-9</v>
      </c>
      <c r="O1449" s="13">
        <f t="shared" si="277"/>
        <v>4.6887940610903541E-9</v>
      </c>
      <c r="Q1449">
        <v>14.31042877672802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27.22868243205653</v>
      </c>
      <c r="G1450" s="13">
        <f t="shared" si="271"/>
        <v>0</v>
      </c>
      <c r="H1450" s="13">
        <f t="shared" si="272"/>
        <v>27.22868243205653</v>
      </c>
      <c r="I1450" s="16">
        <f t="shared" si="279"/>
        <v>27.924482305777083</v>
      </c>
      <c r="J1450" s="13">
        <f t="shared" si="273"/>
        <v>25.180578193617553</v>
      </c>
      <c r="K1450" s="13">
        <f t="shared" si="274"/>
        <v>2.7439041121595302</v>
      </c>
      <c r="L1450" s="13">
        <f t="shared" si="275"/>
        <v>0</v>
      </c>
      <c r="M1450" s="13">
        <f t="shared" si="280"/>
        <v>2.8737770051844106E-9</v>
      </c>
      <c r="N1450" s="13">
        <f t="shared" si="276"/>
        <v>1.7817417432143345E-9</v>
      </c>
      <c r="O1450" s="13">
        <f t="shared" si="277"/>
        <v>1.7817417432143345E-9</v>
      </c>
      <c r="Q1450">
        <v>14.80100259354839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63.941592217137327</v>
      </c>
      <c r="G1451" s="13">
        <f t="shared" si="271"/>
        <v>4.0941072810195385</v>
      </c>
      <c r="H1451" s="13">
        <f t="shared" si="272"/>
        <v>59.847484936117787</v>
      </c>
      <c r="I1451" s="16">
        <f t="shared" si="279"/>
        <v>62.591389048277321</v>
      </c>
      <c r="J1451" s="13">
        <f t="shared" si="273"/>
        <v>42.775354417558368</v>
      </c>
      <c r="K1451" s="13">
        <f t="shared" si="274"/>
        <v>19.816034630718953</v>
      </c>
      <c r="L1451" s="13">
        <f t="shared" si="275"/>
        <v>8.7379585591036051</v>
      </c>
      <c r="M1451" s="13">
        <f t="shared" si="280"/>
        <v>8.7379585601956418</v>
      </c>
      <c r="N1451" s="13">
        <f t="shared" si="276"/>
        <v>5.417534307321298</v>
      </c>
      <c r="O1451" s="13">
        <f t="shared" si="277"/>
        <v>9.5116415883408365</v>
      </c>
      <c r="Q1451">
        <v>14.885410257578711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17.31276537720737</v>
      </c>
      <c r="G1452" s="13">
        <f t="shared" si="271"/>
        <v>0</v>
      </c>
      <c r="H1452" s="13">
        <f t="shared" si="272"/>
        <v>17.31276537720737</v>
      </c>
      <c r="I1452" s="16">
        <f t="shared" si="279"/>
        <v>28.390841448822719</v>
      </c>
      <c r="J1452" s="13">
        <f t="shared" si="273"/>
        <v>26.315007288672636</v>
      </c>
      <c r="K1452" s="13">
        <f t="shared" si="274"/>
        <v>2.0758341601500838</v>
      </c>
      <c r="L1452" s="13">
        <f t="shared" si="275"/>
        <v>0</v>
      </c>
      <c r="M1452" s="13">
        <f t="shared" si="280"/>
        <v>3.3204242528743437</v>
      </c>
      <c r="N1452" s="13">
        <f t="shared" si="276"/>
        <v>2.0586630367820931</v>
      </c>
      <c r="O1452" s="13">
        <f t="shared" si="277"/>
        <v>2.0586630367820931</v>
      </c>
      <c r="Q1452">
        <v>17.444575114196361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0.36428571399999998</v>
      </c>
      <c r="G1453" s="13">
        <f t="shared" si="271"/>
        <v>0</v>
      </c>
      <c r="H1453" s="13">
        <f t="shared" si="272"/>
        <v>0.36428571399999998</v>
      </c>
      <c r="I1453" s="16">
        <f t="shared" si="279"/>
        <v>2.440119874150084</v>
      </c>
      <c r="J1453" s="13">
        <f t="shared" si="273"/>
        <v>2.4391661421237485</v>
      </c>
      <c r="K1453" s="13">
        <f t="shared" si="274"/>
        <v>9.5373202633552978E-4</v>
      </c>
      <c r="L1453" s="13">
        <f t="shared" si="275"/>
        <v>0</v>
      </c>
      <c r="M1453" s="13">
        <f t="shared" si="280"/>
        <v>1.2617612160922507</v>
      </c>
      <c r="N1453" s="13">
        <f t="shared" si="276"/>
        <v>0.78229195397719542</v>
      </c>
      <c r="O1453" s="13">
        <f t="shared" si="277"/>
        <v>0.78229195397719542</v>
      </c>
      <c r="Q1453">
        <v>20.535851521546501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12.144932118167061</v>
      </c>
      <c r="G1454" s="13">
        <f t="shared" si="271"/>
        <v>0</v>
      </c>
      <c r="H1454" s="13">
        <f t="shared" si="272"/>
        <v>12.144932118167061</v>
      </c>
      <c r="I1454" s="16">
        <f t="shared" si="279"/>
        <v>12.145885850193396</v>
      </c>
      <c r="J1454" s="13">
        <f t="shared" si="273"/>
        <v>12.071060843029727</v>
      </c>
      <c r="K1454" s="13">
        <f t="shared" si="274"/>
        <v>7.4825007163669355E-2</v>
      </c>
      <c r="L1454" s="13">
        <f t="shared" si="275"/>
        <v>0</v>
      </c>
      <c r="M1454" s="13">
        <f t="shared" si="280"/>
        <v>0.47946926211505525</v>
      </c>
      <c r="N1454" s="13">
        <f t="shared" si="276"/>
        <v>0.29727094251133424</v>
      </c>
      <c r="O1454" s="13">
        <f t="shared" si="277"/>
        <v>0.29727094251133424</v>
      </c>
      <c r="Q1454">
        <v>23.68021451098225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18.83948251108465</v>
      </c>
      <c r="G1455" s="13">
        <f t="shared" si="271"/>
        <v>0</v>
      </c>
      <c r="H1455" s="13">
        <f t="shared" si="272"/>
        <v>18.83948251108465</v>
      </c>
      <c r="I1455" s="16">
        <f t="shared" si="279"/>
        <v>18.914307518248322</v>
      </c>
      <c r="J1455" s="13">
        <f t="shared" si="273"/>
        <v>18.707374544740045</v>
      </c>
      <c r="K1455" s="13">
        <f t="shared" si="274"/>
        <v>0.20693297350827677</v>
      </c>
      <c r="L1455" s="13">
        <f t="shared" si="275"/>
        <v>0</v>
      </c>
      <c r="M1455" s="13">
        <f t="shared" si="280"/>
        <v>0.18219831960372102</v>
      </c>
      <c r="N1455" s="13">
        <f t="shared" si="276"/>
        <v>0.11296295815430703</v>
      </c>
      <c r="O1455" s="13">
        <f t="shared" si="277"/>
        <v>0.11296295815430703</v>
      </c>
      <c r="Q1455">
        <v>25.863647814801709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11.12900937090045</v>
      </c>
      <c r="G1456" s="13">
        <f t="shared" si="271"/>
        <v>0</v>
      </c>
      <c r="H1456" s="13">
        <f t="shared" si="272"/>
        <v>11.12900937090045</v>
      </c>
      <c r="I1456" s="16">
        <f t="shared" si="279"/>
        <v>11.335942344408727</v>
      </c>
      <c r="J1456" s="13">
        <f t="shared" si="273"/>
        <v>11.289288458444178</v>
      </c>
      <c r="K1456" s="13">
        <f t="shared" si="274"/>
        <v>4.6653885964548891E-2</v>
      </c>
      <c r="L1456" s="13">
        <f t="shared" si="275"/>
        <v>0</v>
      </c>
      <c r="M1456" s="13">
        <f t="shared" si="280"/>
        <v>6.9235361449413987E-2</v>
      </c>
      <c r="N1456" s="13">
        <f t="shared" si="276"/>
        <v>4.2925924098636672E-2</v>
      </c>
      <c r="O1456" s="13">
        <f t="shared" si="277"/>
        <v>4.2925924098636672E-2</v>
      </c>
      <c r="Q1456">
        <v>25.604776000000012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1.133509119810109E-2</v>
      </c>
      <c r="G1457" s="13">
        <f t="shared" si="271"/>
        <v>0</v>
      </c>
      <c r="H1457" s="13">
        <f t="shared" si="272"/>
        <v>1.133509119810109E-2</v>
      </c>
      <c r="I1457" s="16">
        <f t="shared" si="279"/>
        <v>5.7988977162649981E-2</v>
      </c>
      <c r="J1457" s="13">
        <f t="shared" si="273"/>
        <v>5.798897104935935E-2</v>
      </c>
      <c r="K1457" s="13">
        <f t="shared" si="274"/>
        <v>6.1132906306604617E-9</v>
      </c>
      <c r="L1457" s="13">
        <f t="shared" si="275"/>
        <v>0</v>
      </c>
      <c r="M1457" s="13">
        <f t="shared" si="280"/>
        <v>2.6309437350777315E-2</v>
      </c>
      <c r="N1457" s="13">
        <f t="shared" si="276"/>
        <v>1.6311851157481936E-2</v>
      </c>
      <c r="O1457" s="13">
        <f t="shared" si="277"/>
        <v>1.6311851157481936E-2</v>
      </c>
      <c r="Q1457">
        <v>25.803630981629219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22.303232787797839</v>
      </c>
      <c r="G1458" s="13">
        <f t="shared" si="271"/>
        <v>0</v>
      </c>
      <c r="H1458" s="13">
        <f t="shared" si="272"/>
        <v>22.303232787797839</v>
      </c>
      <c r="I1458" s="16">
        <f t="shared" si="279"/>
        <v>22.303232793911128</v>
      </c>
      <c r="J1458" s="13">
        <f t="shared" si="273"/>
        <v>21.949488407124282</v>
      </c>
      <c r="K1458" s="13">
        <f t="shared" si="274"/>
        <v>0.35374438678684683</v>
      </c>
      <c r="L1458" s="13">
        <f t="shared" si="275"/>
        <v>0</v>
      </c>
      <c r="M1458" s="13">
        <f t="shared" si="280"/>
        <v>9.997586193295379E-3</v>
      </c>
      <c r="N1458" s="13">
        <f t="shared" si="276"/>
        <v>6.1985034398431352E-3</v>
      </c>
      <c r="O1458" s="13">
        <f t="shared" si="277"/>
        <v>6.1985034398431352E-3</v>
      </c>
      <c r="Q1458">
        <v>25.508261451176409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24.25359098810701</v>
      </c>
      <c r="G1459" s="13">
        <f t="shared" si="271"/>
        <v>0</v>
      </c>
      <c r="H1459" s="13">
        <f t="shared" si="272"/>
        <v>24.25359098810701</v>
      </c>
      <c r="I1459" s="16">
        <f t="shared" si="279"/>
        <v>24.607335374893857</v>
      </c>
      <c r="J1459" s="13">
        <f t="shared" si="273"/>
        <v>23.830427427263057</v>
      </c>
      <c r="K1459" s="13">
        <f t="shared" si="274"/>
        <v>0.77690794763080007</v>
      </c>
      <c r="L1459" s="13">
        <f t="shared" si="275"/>
        <v>0</v>
      </c>
      <c r="M1459" s="13">
        <f t="shared" si="280"/>
        <v>3.7990827534522438E-3</v>
      </c>
      <c r="N1459" s="13">
        <f t="shared" si="276"/>
        <v>2.3554313071403911E-3</v>
      </c>
      <c r="O1459" s="13">
        <f t="shared" si="277"/>
        <v>2.3554313071403911E-3</v>
      </c>
      <c r="Q1459">
        <v>21.82679440564689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7.4425165263188182</v>
      </c>
      <c r="G1460" s="13">
        <f t="shared" si="271"/>
        <v>0</v>
      </c>
      <c r="H1460" s="13">
        <f t="shared" si="272"/>
        <v>7.4425165263188182</v>
      </c>
      <c r="I1460" s="16">
        <f t="shared" si="279"/>
        <v>8.2194244739496192</v>
      </c>
      <c r="J1460" s="13">
        <f t="shared" si="273"/>
        <v>8.1580215562702296</v>
      </c>
      <c r="K1460" s="13">
        <f t="shared" si="274"/>
        <v>6.1402917679389546E-2</v>
      </c>
      <c r="L1460" s="13">
        <f t="shared" si="275"/>
        <v>0</v>
      </c>
      <c r="M1460" s="13">
        <f t="shared" si="280"/>
        <v>1.4436514463118527E-3</v>
      </c>
      <c r="N1460" s="13">
        <f t="shared" si="276"/>
        <v>8.9506389671334863E-4</v>
      </c>
      <c r="O1460" s="13">
        <f t="shared" si="277"/>
        <v>8.9506389671334863E-4</v>
      </c>
      <c r="Q1460">
        <v>16.772561191146679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18.30368166760595</v>
      </c>
      <c r="G1461" s="13">
        <f t="shared" si="271"/>
        <v>0</v>
      </c>
      <c r="H1461" s="13">
        <f t="shared" si="272"/>
        <v>18.30368166760595</v>
      </c>
      <c r="I1461" s="16">
        <f t="shared" si="279"/>
        <v>18.365084585285338</v>
      </c>
      <c r="J1461" s="13">
        <f t="shared" si="273"/>
        <v>17.627377927322502</v>
      </c>
      <c r="K1461" s="13">
        <f t="shared" si="274"/>
        <v>0.73770665796283552</v>
      </c>
      <c r="L1461" s="13">
        <f t="shared" si="275"/>
        <v>0</v>
      </c>
      <c r="M1461" s="13">
        <f t="shared" si="280"/>
        <v>5.4858754959850409E-4</v>
      </c>
      <c r="N1461" s="13">
        <f t="shared" si="276"/>
        <v>3.4012428075107253E-4</v>
      </c>
      <c r="O1461" s="13">
        <f t="shared" si="277"/>
        <v>3.4012428075107253E-4</v>
      </c>
      <c r="Q1461">
        <v>15.88437006438647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33.180687505574987</v>
      </c>
      <c r="G1462" s="13">
        <f t="shared" si="271"/>
        <v>0.65495185964096414</v>
      </c>
      <c r="H1462" s="13">
        <f t="shared" si="272"/>
        <v>32.52573564593402</v>
      </c>
      <c r="I1462" s="16">
        <f t="shared" si="279"/>
        <v>33.263442303896852</v>
      </c>
      <c r="J1462" s="13">
        <f t="shared" si="273"/>
        <v>27.426075160033122</v>
      </c>
      <c r="K1462" s="13">
        <f t="shared" si="274"/>
        <v>5.8373671438637302</v>
      </c>
      <c r="L1462" s="13">
        <f t="shared" si="275"/>
        <v>0</v>
      </c>
      <c r="M1462" s="13">
        <f t="shared" si="280"/>
        <v>2.0846326884743155E-4</v>
      </c>
      <c r="N1462" s="13">
        <f t="shared" si="276"/>
        <v>1.2924722668540756E-4</v>
      </c>
      <c r="O1462" s="13">
        <f t="shared" si="277"/>
        <v>0.65508110686764953</v>
      </c>
      <c r="Q1462">
        <v>12.12847159354839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58.250902747150413</v>
      </c>
      <c r="G1463" s="13">
        <f t="shared" si="271"/>
        <v>3.4578722376876985</v>
      </c>
      <c r="H1463" s="13">
        <f t="shared" si="272"/>
        <v>54.793030509462717</v>
      </c>
      <c r="I1463" s="16">
        <f t="shared" si="279"/>
        <v>60.630397653326447</v>
      </c>
      <c r="J1463" s="13">
        <f t="shared" si="273"/>
        <v>40.427316486896878</v>
      </c>
      <c r="K1463" s="13">
        <f t="shared" si="274"/>
        <v>20.20308116642957</v>
      </c>
      <c r="L1463" s="13">
        <f t="shared" si="275"/>
        <v>9.1278509639395722</v>
      </c>
      <c r="M1463" s="13">
        <f t="shared" si="280"/>
        <v>9.1279301799817354</v>
      </c>
      <c r="N1463" s="13">
        <f t="shared" si="276"/>
        <v>5.6593167115886756</v>
      </c>
      <c r="O1463" s="13">
        <f t="shared" si="277"/>
        <v>9.1171889492763736</v>
      </c>
      <c r="Q1463">
        <v>13.77283718186888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64.249636675815594</v>
      </c>
      <c r="G1464" s="13">
        <f t="shared" si="271"/>
        <v>4.1285475154672202</v>
      </c>
      <c r="H1464" s="13">
        <f t="shared" si="272"/>
        <v>60.121089160348376</v>
      </c>
      <c r="I1464" s="16">
        <f t="shared" si="279"/>
        <v>71.196319362838381</v>
      </c>
      <c r="J1464" s="13">
        <f t="shared" si="273"/>
        <v>46.928602606261492</v>
      </c>
      <c r="K1464" s="13">
        <f t="shared" si="274"/>
        <v>24.267716756576888</v>
      </c>
      <c r="L1464" s="13">
        <f t="shared" si="275"/>
        <v>13.22237293689758</v>
      </c>
      <c r="M1464" s="13">
        <f t="shared" si="280"/>
        <v>16.690986405290641</v>
      </c>
      <c r="N1464" s="13">
        <f t="shared" si="276"/>
        <v>10.348411571280197</v>
      </c>
      <c r="O1464" s="13">
        <f t="shared" si="277"/>
        <v>14.476959086747417</v>
      </c>
      <c r="Q1464">
        <v>15.788224641223129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5.1373482051890948E-3</v>
      </c>
      <c r="G1465" s="13">
        <f t="shared" si="271"/>
        <v>0</v>
      </c>
      <c r="H1465" s="13">
        <f t="shared" si="272"/>
        <v>5.1373482051890948E-3</v>
      </c>
      <c r="I1465" s="16">
        <f t="shared" si="279"/>
        <v>11.050481167884497</v>
      </c>
      <c r="J1465" s="13">
        <f t="shared" si="273"/>
        <v>10.961931283804628</v>
      </c>
      <c r="K1465" s="13">
        <f t="shared" si="274"/>
        <v>8.8549884079869301E-2</v>
      </c>
      <c r="L1465" s="13">
        <f t="shared" si="275"/>
        <v>0</v>
      </c>
      <c r="M1465" s="13">
        <f t="shared" si="280"/>
        <v>6.3425748340104438</v>
      </c>
      <c r="N1465" s="13">
        <f t="shared" si="276"/>
        <v>3.932396397086475</v>
      </c>
      <c r="O1465" s="13">
        <f t="shared" si="277"/>
        <v>3.932396397086475</v>
      </c>
      <c r="Q1465">
        <v>20.457135621662299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0.43975967325005783</v>
      </c>
      <c r="G1466" s="13">
        <f t="shared" si="271"/>
        <v>0</v>
      </c>
      <c r="H1466" s="13">
        <f t="shared" si="272"/>
        <v>0.43975967325005783</v>
      </c>
      <c r="I1466" s="16">
        <f t="shared" si="279"/>
        <v>0.52830955732992713</v>
      </c>
      <c r="J1466" s="13">
        <f t="shared" si="273"/>
        <v>0.52830268121599466</v>
      </c>
      <c r="K1466" s="13">
        <f t="shared" si="274"/>
        <v>6.8761139324635678E-6</v>
      </c>
      <c r="L1466" s="13">
        <f t="shared" si="275"/>
        <v>0</v>
      </c>
      <c r="M1466" s="13">
        <f t="shared" si="280"/>
        <v>2.4101784369239687</v>
      </c>
      <c r="N1466" s="13">
        <f t="shared" si="276"/>
        <v>1.4943106308928606</v>
      </c>
      <c r="O1466" s="13">
        <f t="shared" si="277"/>
        <v>1.4943106308928606</v>
      </c>
      <c r="Q1466">
        <v>22.960733729159038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1.5602863669661799</v>
      </c>
      <c r="G1467" s="13">
        <f t="shared" si="271"/>
        <v>0</v>
      </c>
      <c r="H1467" s="13">
        <f t="shared" si="272"/>
        <v>1.5602863669661799</v>
      </c>
      <c r="I1467" s="16">
        <f t="shared" si="279"/>
        <v>1.5602932430801124</v>
      </c>
      <c r="J1467" s="13">
        <f t="shared" si="273"/>
        <v>1.5601652239489638</v>
      </c>
      <c r="K1467" s="13">
        <f t="shared" si="274"/>
        <v>1.2801913114857122E-4</v>
      </c>
      <c r="L1467" s="13">
        <f t="shared" si="275"/>
        <v>0</v>
      </c>
      <c r="M1467" s="13">
        <f t="shared" si="280"/>
        <v>0.91586780603110807</v>
      </c>
      <c r="N1467" s="13">
        <f t="shared" si="276"/>
        <v>0.56783803973928704</v>
      </c>
      <c r="O1467" s="13">
        <f t="shared" si="277"/>
        <v>0.56783803973928704</v>
      </c>
      <c r="Q1467">
        <v>25.281128188586582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0.28571428599999998</v>
      </c>
      <c r="G1468" s="13">
        <f t="shared" si="271"/>
        <v>0</v>
      </c>
      <c r="H1468" s="13">
        <f t="shared" si="272"/>
        <v>0.28571428599999998</v>
      </c>
      <c r="I1468" s="16">
        <f t="shared" si="279"/>
        <v>0.28584230513114856</v>
      </c>
      <c r="J1468" s="13">
        <f t="shared" si="273"/>
        <v>0.28584145640496067</v>
      </c>
      <c r="K1468" s="13">
        <f t="shared" si="274"/>
        <v>8.4872618788534027E-7</v>
      </c>
      <c r="L1468" s="13">
        <f t="shared" si="275"/>
        <v>0</v>
      </c>
      <c r="M1468" s="13">
        <f t="shared" si="280"/>
        <v>0.34802976629182103</v>
      </c>
      <c r="N1468" s="13">
        <f t="shared" si="276"/>
        <v>0.21577845510092905</v>
      </c>
      <c r="O1468" s="13">
        <f t="shared" si="277"/>
        <v>0.21577845510092905</v>
      </c>
      <c r="Q1468">
        <v>24.740476998215801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1.170098002849413E-2</v>
      </c>
      <c r="G1469" s="13">
        <f t="shared" si="271"/>
        <v>0</v>
      </c>
      <c r="H1469" s="13">
        <f t="shared" si="272"/>
        <v>1.170098002849413E-2</v>
      </c>
      <c r="I1469" s="16">
        <f t="shared" si="279"/>
        <v>1.1701828754682016E-2</v>
      </c>
      <c r="J1469" s="13">
        <f t="shared" si="273"/>
        <v>1.1701828697631511E-2</v>
      </c>
      <c r="K1469" s="13">
        <f t="shared" si="274"/>
        <v>5.7050504945199698E-11</v>
      </c>
      <c r="L1469" s="13">
        <f t="shared" si="275"/>
        <v>0</v>
      </c>
      <c r="M1469" s="13">
        <f t="shared" si="280"/>
        <v>0.13225131119089198</v>
      </c>
      <c r="N1469" s="13">
        <f t="shared" si="276"/>
        <v>8.1995812938353022E-2</v>
      </c>
      <c r="O1469" s="13">
        <f t="shared" si="277"/>
        <v>8.1995812938353022E-2</v>
      </c>
      <c r="Q1469">
        <v>24.88739300000001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4.5191414334487874</v>
      </c>
      <c r="G1470" s="13">
        <f t="shared" si="271"/>
        <v>0</v>
      </c>
      <c r="H1470" s="13">
        <f t="shared" si="272"/>
        <v>4.5191414334487874</v>
      </c>
      <c r="I1470" s="16">
        <f t="shared" si="279"/>
        <v>4.5191414335058377</v>
      </c>
      <c r="J1470" s="13">
        <f t="shared" si="273"/>
        <v>4.515950291576778</v>
      </c>
      <c r="K1470" s="13">
        <f t="shared" si="274"/>
        <v>3.191141929059782E-3</v>
      </c>
      <c r="L1470" s="13">
        <f t="shared" si="275"/>
        <v>0</v>
      </c>
      <c r="M1470" s="13">
        <f t="shared" si="280"/>
        <v>5.0255498252538958E-2</v>
      </c>
      <c r="N1470" s="13">
        <f t="shared" si="276"/>
        <v>3.1158408916574152E-2</v>
      </c>
      <c r="O1470" s="13">
        <f t="shared" si="277"/>
        <v>3.1158408916574152E-2</v>
      </c>
      <c r="Q1470">
        <v>25.090182883628518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0.48464967701927819</v>
      </c>
      <c r="G1471" s="13">
        <f t="shared" si="271"/>
        <v>0</v>
      </c>
      <c r="H1471" s="13">
        <f t="shared" si="272"/>
        <v>0.48464967701927819</v>
      </c>
      <c r="I1471" s="16">
        <f t="shared" si="279"/>
        <v>0.48784081894833797</v>
      </c>
      <c r="J1471" s="13">
        <f t="shared" si="273"/>
        <v>0.48783523613802754</v>
      </c>
      <c r="K1471" s="13">
        <f t="shared" si="274"/>
        <v>5.5828103104338389E-6</v>
      </c>
      <c r="L1471" s="13">
        <f t="shared" si="275"/>
        <v>0</v>
      </c>
      <c r="M1471" s="13">
        <f t="shared" si="280"/>
        <v>1.9097089335964806E-2</v>
      </c>
      <c r="N1471" s="13">
        <f t="shared" si="276"/>
        <v>1.184019538829818E-2</v>
      </c>
      <c r="O1471" s="13">
        <f t="shared" si="277"/>
        <v>1.184019538829818E-2</v>
      </c>
      <c r="Q1471">
        <v>22.742551128813659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10.002271191338311</v>
      </c>
      <c r="G1472" s="13">
        <f t="shared" si="271"/>
        <v>0</v>
      </c>
      <c r="H1472" s="13">
        <f t="shared" si="272"/>
        <v>10.002271191338311</v>
      </c>
      <c r="I1472" s="16">
        <f t="shared" si="279"/>
        <v>10.002276774148621</v>
      </c>
      <c r="J1472" s="13">
        <f t="shared" si="273"/>
        <v>9.9185141754122785</v>
      </c>
      <c r="K1472" s="13">
        <f t="shared" si="274"/>
        <v>8.3762598736342397E-2</v>
      </c>
      <c r="L1472" s="13">
        <f t="shared" si="275"/>
        <v>0</v>
      </c>
      <c r="M1472" s="13">
        <f t="shared" si="280"/>
        <v>7.2568939476666261E-3</v>
      </c>
      <c r="N1472" s="13">
        <f t="shared" si="276"/>
        <v>4.4992742475533079E-3</v>
      </c>
      <c r="O1472" s="13">
        <f t="shared" si="277"/>
        <v>4.4992742475533079E-3</v>
      </c>
      <c r="Q1472">
        <v>18.734785134225621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2.5887852359033858</v>
      </c>
      <c r="G1473" s="13">
        <f t="shared" si="271"/>
        <v>0</v>
      </c>
      <c r="H1473" s="13">
        <f t="shared" si="272"/>
        <v>2.5887852359033858</v>
      </c>
      <c r="I1473" s="16">
        <f t="shared" si="279"/>
        <v>2.6725478346397282</v>
      </c>
      <c r="J1473" s="13">
        <f t="shared" si="273"/>
        <v>2.6702324143674998</v>
      </c>
      <c r="K1473" s="13">
        <f t="shared" si="274"/>
        <v>2.315420272228419E-3</v>
      </c>
      <c r="L1473" s="13">
        <f t="shared" si="275"/>
        <v>0</v>
      </c>
      <c r="M1473" s="13">
        <f t="shared" si="280"/>
        <v>2.7576197001133182E-3</v>
      </c>
      <c r="N1473" s="13">
        <f t="shared" si="276"/>
        <v>1.7097242140702573E-3</v>
      </c>
      <c r="O1473" s="13">
        <f t="shared" si="277"/>
        <v>1.7097242140702573E-3</v>
      </c>
      <c r="Q1473">
        <v>16.18475898189044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118.4204273318604</v>
      </c>
      <c r="G1474" s="13">
        <f t="shared" si="271"/>
        <v>10.184993842778054</v>
      </c>
      <c r="H1474" s="13">
        <f t="shared" si="272"/>
        <v>108.23543348908234</v>
      </c>
      <c r="I1474" s="16">
        <f t="shared" si="279"/>
        <v>108.23774890935456</v>
      </c>
      <c r="J1474" s="13">
        <f t="shared" si="273"/>
        <v>52.424796220697765</v>
      </c>
      <c r="K1474" s="13">
        <f t="shared" si="274"/>
        <v>55.8129526886568</v>
      </c>
      <c r="L1474" s="13">
        <f t="shared" si="275"/>
        <v>44.999554138365227</v>
      </c>
      <c r="M1474" s="13">
        <f t="shared" si="280"/>
        <v>45.000602033851266</v>
      </c>
      <c r="N1474" s="13">
        <f t="shared" si="276"/>
        <v>27.900373260987784</v>
      </c>
      <c r="O1474" s="13">
        <f t="shared" si="277"/>
        <v>38.08536710376584</v>
      </c>
      <c r="Q1474">
        <v>15.20748759354839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73.188773629881254</v>
      </c>
      <c r="G1475" s="13">
        <f t="shared" si="271"/>
        <v>5.1279680983886591</v>
      </c>
      <c r="H1475" s="13">
        <f t="shared" si="272"/>
        <v>68.060805531492591</v>
      </c>
      <c r="I1475" s="16">
        <f t="shared" si="279"/>
        <v>78.874204081784171</v>
      </c>
      <c r="J1475" s="13">
        <f t="shared" si="273"/>
        <v>46.829173025224392</v>
      </c>
      <c r="K1475" s="13">
        <f t="shared" si="274"/>
        <v>32.045031056559779</v>
      </c>
      <c r="L1475" s="13">
        <f t="shared" si="275"/>
        <v>21.056872139992514</v>
      </c>
      <c r="M1475" s="13">
        <f t="shared" si="280"/>
        <v>38.157100912856002</v>
      </c>
      <c r="N1475" s="13">
        <f t="shared" si="276"/>
        <v>23.65740256597072</v>
      </c>
      <c r="O1475" s="13">
        <f t="shared" si="277"/>
        <v>28.78537066435938</v>
      </c>
      <c r="Q1475">
        <v>14.78773076077055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38.70388644462755</v>
      </c>
      <c r="G1476" s="13">
        <f t="shared" si="271"/>
        <v>1.2724609918562841</v>
      </c>
      <c r="H1476" s="13">
        <f t="shared" si="272"/>
        <v>37.431425452771265</v>
      </c>
      <c r="I1476" s="16">
        <f t="shared" si="279"/>
        <v>48.41958436933853</v>
      </c>
      <c r="J1476" s="13">
        <f t="shared" si="273"/>
        <v>39.261286313468794</v>
      </c>
      <c r="K1476" s="13">
        <f t="shared" si="274"/>
        <v>9.1582980558697358</v>
      </c>
      <c r="L1476" s="13">
        <f t="shared" si="275"/>
        <v>0</v>
      </c>
      <c r="M1476" s="13">
        <f t="shared" si="280"/>
        <v>14.499698346885282</v>
      </c>
      <c r="N1476" s="13">
        <f t="shared" si="276"/>
        <v>8.9898129750688742</v>
      </c>
      <c r="O1476" s="13">
        <f t="shared" si="277"/>
        <v>10.262273966925159</v>
      </c>
      <c r="Q1476">
        <v>16.818940786987561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41.591038204848743</v>
      </c>
      <c r="G1477" s="13">
        <f t="shared" si="271"/>
        <v>1.5952526561981715</v>
      </c>
      <c r="H1477" s="13">
        <f t="shared" si="272"/>
        <v>39.995785548650574</v>
      </c>
      <c r="I1477" s="16">
        <f t="shared" si="279"/>
        <v>49.154083604520309</v>
      </c>
      <c r="J1477" s="13">
        <f t="shared" si="273"/>
        <v>40.7334833818094</v>
      </c>
      <c r="K1477" s="13">
        <f t="shared" si="274"/>
        <v>8.4206002227109096</v>
      </c>
      <c r="L1477" s="13">
        <f t="shared" si="275"/>
        <v>0</v>
      </c>
      <c r="M1477" s="13">
        <f t="shared" si="280"/>
        <v>5.5098853718164076</v>
      </c>
      <c r="N1477" s="13">
        <f t="shared" si="276"/>
        <v>3.4161289305261726</v>
      </c>
      <c r="O1477" s="13">
        <f t="shared" si="277"/>
        <v>5.0113815867243439</v>
      </c>
      <c r="Q1477">
        <v>17.973630192785361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3.5161124661638898</v>
      </c>
      <c r="G1478" s="13">
        <f t="shared" ref="G1478:G1541" si="282">IF((F1478-$J$2)&gt;0,$I$2*(F1478-$J$2),0)</f>
        <v>0</v>
      </c>
      <c r="H1478" s="13">
        <f t="shared" ref="H1478:H1541" si="283">F1478-G1478</f>
        <v>3.5161124661638898</v>
      </c>
      <c r="I1478" s="16">
        <f t="shared" si="279"/>
        <v>11.936712688874799</v>
      </c>
      <c r="J1478" s="13">
        <f t="shared" ref="J1478:J1541" si="284">I1478/SQRT(1+(I1478/($K$2*(300+(25*Q1478)+0.05*(Q1478)^3)))^2)</f>
        <v>11.836950027249991</v>
      </c>
      <c r="K1478" s="13">
        <f t="shared" ref="K1478:K1541" si="285">I1478-J1478</f>
        <v>9.9762661624808402E-2</v>
      </c>
      <c r="L1478" s="13">
        <f t="shared" ref="L1478:L1541" si="286">IF(K1478&gt;$N$2,(K1478-$N$2)/$L$2,0)</f>
        <v>0</v>
      </c>
      <c r="M1478" s="13">
        <f t="shared" si="280"/>
        <v>2.093756441290235</v>
      </c>
      <c r="N1478" s="13">
        <f t="shared" ref="N1478:N1541" si="287">$M$2*M1478</f>
        <v>1.2981289935999456</v>
      </c>
      <c r="O1478" s="13">
        <f t="shared" ref="O1478:O1541" si="288">N1478+G1478</f>
        <v>1.2981289935999456</v>
      </c>
      <c r="Q1478">
        <v>21.246097411954299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0.16120227713091961</v>
      </c>
      <c r="G1479" s="13">
        <f t="shared" si="282"/>
        <v>0</v>
      </c>
      <c r="H1479" s="13">
        <f t="shared" si="283"/>
        <v>0.16120227713091961</v>
      </c>
      <c r="I1479" s="16">
        <f t="shared" ref="I1479:I1542" si="290">H1479+K1478-L1478</f>
        <v>0.26096493875572802</v>
      </c>
      <c r="J1479" s="13">
        <f t="shared" si="284"/>
        <v>0.26096394415699237</v>
      </c>
      <c r="K1479" s="13">
        <f t="shared" si="285"/>
        <v>9.9459873564855528E-7</v>
      </c>
      <c r="L1479" s="13">
        <f t="shared" si="286"/>
        <v>0</v>
      </c>
      <c r="M1479" s="13">
        <f t="shared" ref="M1479:M1542" si="291">L1479+M1478-N1478</f>
        <v>0.79562744769028937</v>
      </c>
      <c r="N1479" s="13">
        <f t="shared" si="287"/>
        <v>0.49328901756797938</v>
      </c>
      <c r="O1479" s="13">
        <f t="shared" si="288"/>
        <v>0.49328901756797938</v>
      </c>
      <c r="Q1479">
        <v>21.66753938539388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3.8194743923922041</v>
      </c>
      <c r="G1480" s="13">
        <f t="shared" si="282"/>
        <v>0</v>
      </c>
      <c r="H1480" s="13">
        <f t="shared" si="283"/>
        <v>3.8194743923922041</v>
      </c>
      <c r="I1480" s="16">
        <f t="shared" si="290"/>
        <v>3.8194753869909399</v>
      </c>
      <c r="J1480" s="13">
        <f t="shared" si="284"/>
        <v>3.8177690010920649</v>
      </c>
      <c r="K1480" s="13">
        <f t="shared" si="285"/>
        <v>1.7063858988750624E-3</v>
      </c>
      <c r="L1480" s="13">
        <f t="shared" si="286"/>
        <v>0</v>
      </c>
      <c r="M1480" s="13">
        <f t="shared" si="291"/>
        <v>0.30233843012230999</v>
      </c>
      <c r="N1480" s="13">
        <f t="shared" si="287"/>
        <v>0.18744982667583218</v>
      </c>
      <c r="O1480" s="13">
        <f t="shared" si="288"/>
        <v>0.18744982667583218</v>
      </c>
      <c r="Q1480">
        <v>25.96809300000001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5.3202186189752458</v>
      </c>
      <c r="G1481" s="13">
        <f t="shared" si="282"/>
        <v>0</v>
      </c>
      <c r="H1481" s="13">
        <f t="shared" si="283"/>
        <v>5.3202186189752458</v>
      </c>
      <c r="I1481" s="16">
        <f t="shared" si="290"/>
        <v>5.3219250048741209</v>
      </c>
      <c r="J1481" s="13">
        <f t="shared" si="284"/>
        <v>5.3163327281544071</v>
      </c>
      <c r="K1481" s="13">
        <f t="shared" si="285"/>
        <v>5.5922767197138512E-3</v>
      </c>
      <c r="L1481" s="13">
        <f t="shared" si="286"/>
        <v>0</v>
      </c>
      <c r="M1481" s="13">
        <f t="shared" si="291"/>
        <v>0.1148886034464778</v>
      </c>
      <c r="N1481" s="13">
        <f t="shared" si="287"/>
        <v>7.1230934136816235E-2</v>
      </c>
      <c r="O1481" s="13">
        <f t="shared" si="288"/>
        <v>7.1230934136816235E-2</v>
      </c>
      <c r="Q1481">
        <v>24.580731891115871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27.314655148311431</v>
      </c>
      <c r="G1482" s="13">
        <f t="shared" si="282"/>
        <v>0</v>
      </c>
      <c r="H1482" s="13">
        <f t="shared" si="283"/>
        <v>27.314655148311431</v>
      </c>
      <c r="I1482" s="16">
        <f t="shared" si="290"/>
        <v>27.320247425031145</v>
      </c>
      <c r="J1482" s="13">
        <f t="shared" si="284"/>
        <v>26.662899145534197</v>
      </c>
      <c r="K1482" s="13">
        <f t="shared" si="285"/>
        <v>0.65734827949694719</v>
      </c>
      <c r="L1482" s="13">
        <f t="shared" si="286"/>
        <v>0</v>
      </c>
      <c r="M1482" s="13">
        <f t="shared" si="291"/>
        <v>4.365766930966157E-2</v>
      </c>
      <c r="N1482" s="13">
        <f t="shared" si="287"/>
        <v>2.7067754971990172E-2</v>
      </c>
      <c r="O1482" s="13">
        <f t="shared" si="288"/>
        <v>2.7067754971990172E-2</v>
      </c>
      <c r="Q1482">
        <v>25.33864576926106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0.36428571399999998</v>
      </c>
      <c r="G1483" s="13">
        <f t="shared" si="282"/>
        <v>0</v>
      </c>
      <c r="H1483" s="13">
        <f t="shared" si="283"/>
        <v>0.36428571399999998</v>
      </c>
      <c r="I1483" s="16">
        <f t="shared" si="290"/>
        <v>1.0216339934969472</v>
      </c>
      <c r="J1483" s="13">
        <f t="shared" si="284"/>
        <v>1.0215854332031364</v>
      </c>
      <c r="K1483" s="13">
        <f t="shared" si="285"/>
        <v>4.8560293810728794E-5</v>
      </c>
      <c r="L1483" s="13">
        <f t="shared" si="286"/>
        <v>0</v>
      </c>
      <c r="M1483" s="13">
        <f t="shared" si="291"/>
        <v>1.6589914337671399E-2</v>
      </c>
      <c r="N1483" s="13">
        <f t="shared" si="287"/>
        <v>1.0285746889356268E-2</v>
      </c>
      <c r="O1483" s="13">
        <f t="shared" si="288"/>
        <v>1.0285746889356268E-2</v>
      </c>
      <c r="Q1483">
        <v>23.12867679613721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15.948537649986079</v>
      </c>
      <c r="G1484" s="13">
        <f t="shared" si="282"/>
        <v>0</v>
      </c>
      <c r="H1484" s="13">
        <f t="shared" si="283"/>
        <v>15.948537649986079</v>
      </c>
      <c r="I1484" s="16">
        <f t="shared" si="290"/>
        <v>15.94858621027989</v>
      </c>
      <c r="J1484" s="13">
        <f t="shared" si="284"/>
        <v>15.64580642540883</v>
      </c>
      <c r="K1484" s="13">
        <f t="shared" si="285"/>
        <v>0.30277978487105983</v>
      </c>
      <c r="L1484" s="13">
        <f t="shared" si="286"/>
        <v>0</v>
      </c>
      <c r="M1484" s="13">
        <f t="shared" si="291"/>
        <v>6.304167448315131E-3</v>
      </c>
      <c r="N1484" s="13">
        <f t="shared" si="287"/>
        <v>3.9085838179553816E-3</v>
      </c>
      <c r="O1484" s="13">
        <f t="shared" si="288"/>
        <v>3.9085838179553816E-3</v>
      </c>
      <c r="Q1484">
        <v>19.43022455160353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21.842163035059979</v>
      </c>
      <c r="G1485" s="13">
        <f t="shared" si="282"/>
        <v>0</v>
      </c>
      <c r="H1485" s="13">
        <f t="shared" si="283"/>
        <v>21.842163035059979</v>
      </c>
      <c r="I1485" s="16">
        <f t="shared" si="290"/>
        <v>22.144942819931039</v>
      </c>
      <c r="J1485" s="13">
        <f t="shared" si="284"/>
        <v>20.993885299636762</v>
      </c>
      <c r="K1485" s="13">
        <f t="shared" si="285"/>
        <v>1.1510575202942768</v>
      </c>
      <c r="L1485" s="13">
        <f t="shared" si="286"/>
        <v>0</v>
      </c>
      <c r="M1485" s="13">
        <f t="shared" si="291"/>
        <v>2.3955836303597494E-3</v>
      </c>
      <c r="N1485" s="13">
        <f t="shared" si="287"/>
        <v>1.4852618508230447E-3</v>
      </c>
      <c r="O1485" s="13">
        <f t="shared" si="288"/>
        <v>1.4852618508230447E-3</v>
      </c>
      <c r="Q1485">
        <v>16.581847633482241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38.318784895353417</v>
      </c>
      <c r="G1486" s="13">
        <f t="shared" si="282"/>
        <v>1.2294055585591745</v>
      </c>
      <c r="H1486" s="13">
        <f t="shared" si="283"/>
        <v>37.089379336794245</v>
      </c>
      <c r="I1486" s="16">
        <f t="shared" si="290"/>
        <v>38.240436857088525</v>
      </c>
      <c r="J1486" s="13">
        <f t="shared" si="284"/>
        <v>31.841607734093195</v>
      </c>
      <c r="K1486" s="13">
        <f t="shared" si="285"/>
        <v>6.3988291229953305</v>
      </c>
      <c r="L1486" s="13">
        <f t="shared" si="286"/>
        <v>0</v>
      </c>
      <c r="M1486" s="13">
        <f t="shared" si="291"/>
        <v>9.1032177953670468E-4</v>
      </c>
      <c r="N1486" s="13">
        <f t="shared" si="287"/>
        <v>5.6439950331275686E-4</v>
      </c>
      <c r="O1486" s="13">
        <f t="shared" si="288"/>
        <v>1.2299699580624872</v>
      </c>
      <c r="Q1486">
        <v>14.61429459354839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20.155177735678041</v>
      </c>
      <c r="G1487" s="13">
        <f t="shared" si="282"/>
        <v>0</v>
      </c>
      <c r="H1487" s="13">
        <f t="shared" si="283"/>
        <v>20.155177735678041</v>
      </c>
      <c r="I1487" s="16">
        <f t="shared" si="290"/>
        <v>26.554006858673372</v>
      </c>
      <c r="J1487" s="13">
        <f t="shared" si="284"/>
        <v>24.889570932504874</v>
      </c>
      <c r="K1487" s="13">
        <f t="shared" si="285"/>
        <v>1.6644359261684976</v>
      </c>
      <c r="L1487" s="13">
        <f t="shared" si="286"/>
        <v>0</v>
      </c>
      <c r="M1487" s="13">
        <f t="shared" si="291"/>
        <v>3.4592227622394782E-4</v>
      </c>
      <c r="N1487" s="13">
        <f t="shared" si="287"/>
        <v>2.1447181125884766E-4</v>
      </c>
      <c r="O1487" s="13">
        <f t="shared" si="288"/>
        <v>2.1447181125884766E-4</v>
      </c>
      <c r="Q1487">
        <v>17.708207014952791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0.485714286</v>
      </c>
      <c r="G1488" s="13">
        <f t="shared" si="282"/>
        <v>0</v>
      </c>
      <c r="H1488" s="13">
        <f t="shared" si="283"/>
        <v>0.485714286</v>
      </c>
      <c r="I1488" s="16">
        <f t="shared" si="290"/>
        <v>2.1501502121684974</v>
      </c>
      <c r="J1488" s="13">
        <f t="shared" si="284"/>
        <v>2.1494858989212555</v>
      </c>
      <c r="K1488" s="13">
        <f t="shared" si="285"/>
        <v>6.6431324724192109E-4</v>
      </c>
      <c r="L1488" s="13">
        <f t="shared" si="286"/>
        <v>0</v>
      </c>
      <c r="M1488" s="13">
        <f t="shared" si="291"/>
        <v>1.3145046496510016E-4</v>
      </c>
      <c r="N1488" s="13">
        <f t="shared" si="287"/>
        <v>8.1499288278362106E-5</v>
      </c>
      <c r="O1488" s="13">
        <f t="shared" si="288"/>
        <v>8.1499288278362106E-5</v>
      </c>
      <c r="Q1488">
        <v>20.410335276532312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31.35806815400748</v>
      </c>
      <c r="G1489" s="13">
        <f t="shared" si="282"/>
        <v>0.45117790426387183</v>
      </c>
      <c r="H1489" s="13">
        <f t="shared" si="283"/>
        <v>30.906890249743608</v>
      </c>
      <c r="I1489" s="16">
        <f t="shared" si="290"/>
        <v>30.90755456299085</v>
      </c>
      <c r="J1489" s="13">
        <f t="shared" si="284"/>
        <v>29.342897824768912</v>
      </c>
      <c r="K1489" s="13">
        <f t="shared" si="285"/>
        <v>1.5646567382219381</v>
      </c>
      <c r="L1489" s="13">
        <f t="shared" si="286"/>
        <v>0</v>
      </c>
      <c r="M1489" s="13">
        <f t="shared" si="291"/>
        <v>4.9951176686738059E-5</v>
      </c>
      <c r="N1489" s="13">
        <f t="shared" si="287"/>
        <v>3.0969729545777597E-5</v>
      </c>
      <c r="O1489" s="13">
        <f t="shared" si="288"/>
        <v>0.45120887399341764</v>
      </c>
      <c r="Q1489">
        <v>21.49960188766638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0.98263379739605361</v>
      </c>
      <c r="G1490" s="13">
        <f t="shared" si="282"/>
        <v>0</v>
      </c>
      <c r="H1490" s="13">
        <f t="shared" si="283"/>
        <v>0.98263379739605361</v>
      </c>
      <c r="I1490" s="16">
        <f t="shared" si="290"/>
        <v>2.5472905356179916</v>
      </c>
      <c r="J1490" s="13">
        <f t="shared" si="284"/>
        <v>2.5464259263947424</v>
      </c>
      <c r="K1490" s="13">
        <f t="shared" si="285"/>
        <v>8.6460922324915757E-4</v>
      </c>
      <c r="L1490" s="13">
        <f t="shared" si="286"/>
        <v>0</v>
      </c>
      <c r="M1490" s="13">
        <f t="shared" si="291"/>
        <v>1.8981447140960461E-5</v>
      </c>
      <c r="N1490" s="13">
        <f t="shared" si="287"/>
        <v>1.1768497227395486E-5</v>
      </c>
      <c r="O1490" s="13">
        <f t="shared" si="288"/>
        <v>1.1768497227395486E-5</v>
      </c>
      <c r="Q1490">
        <v>22.141914685040341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1.2515823058366411</v>
      </c>
      <c r="G1491" s="13">
        <f t="shared" si="282"/>
        <v>0</v>
      </c>
      <c r="H1491" s="13">
        <f t="shared" si="283"/>
        <v>1.2515823058366411</v>
      </c>
      <c r="I1491" s="16">
        <f t="shared" si="290"/>
        <v>1.2524469150598903</v>
      </c>
      <c r="J1491" s="13">
        <f t="shared" si="284"/>
        <v>1.2523539484997419</v>
      </c>
      <c r="K1491" s="13">
        <f t="shared" si="285"/>
        <v>9.2966560148344257E-5</v>
      </c>
      <c r="L1491" s="13">
        <f t="shared" si="286"/>
        <v>0</v>
      </c>
      <c r="M1491" s="13">
        <f t="shared" si="291"/>
        <v>7.2129499135649753E-6</v>
      </c>
      <c r="N1491" s="13">
        <f t="shared" si="287"/>
        <v>4.4720289464102844E-6</v>
      </c>
      <c r="O1491" s="13">
        <f t="shared" si="288"/>
        <v>4.4720289464102844E-6</v>
      </c>
      <c r="Q1491">
        <v>22.85585278101092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0.78240150317269863</v>
      </c>
      <c r="G1492" s="13">
        <f t="shared" si="282"/>
        <v>0</v>
      </c>
      <c r="H1492" s="13">
        <f t="shared" si="283"/>
        <v>0.78240150317269863</v>
      </c>
      <c r="I1492" s="16">
        <f t="shared" si="290"/>
        <v>0.78249446973284698</v>
      </c>
      <c r="J1492" s="13">
        <f t="shared" si="284"/>
        <v>0.78247916727612321</v>
      </c>
      <c r="K1492" s="13">
        <f t="shared" si="285"/>
        <v>1.5302456723764735E-5</v>
      </c>
      <c r="L1492" s="13">
        <f t="shared" si="286"/>
        <v>0</v>
      </c>
      <c r="M1492" s="13">
        <f t="shared" si="291"/>
        <v>2.7409209671546909E-6</v>
      </c>
      <c r="N1492" s="13">
        <f t="shared" si="287"/>
        <v>1.6993709996359084E-6</v>
      </c>
      <c r="O1492" s="13">
        <f t="shared" si="288"/>
        <v>1.6993709996359084E-6</v>
      </c>
      <c r="Q1492">
        <v>25.669110158107589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27.90487054374098</v>
      </c>
      <c r="G1493" s="13">
        <f t="shared" si="282"/>
        <v>6.5100726307021517E-2</v>
      </c>
      <c r="H1493" s="13">
        <f t="shared" si="283"/>
        <v>27.839769817433957</v>
      </c>
      <c r="I1493" s="16">
        <f t="shared" si="290"/>
        <v>27.839785119890681</v>
      </c>
      <c r="J1493" s="13">
        <f t="shared" si="284"/>
        <v>27.273280739808477</v>
      </c>
      <c r="K1493" s="13">
        <f t="shared" si="285"/>
        <v>0.56650438008220405</v>
      </c>
      <c r="L1493" s="13">
        <f t="shared" si="286"/>
        <v>0</v>
      </c>
      <c r="M1493" s="13">
        <f t="shared" si="291"/>
        <v>1.0415499675187825E-6</v>
      </c>
      <c r="N1493" s="13">
        <f t="shared" si="287"/>
        <v>6.4576097986164515E-7</v>
      </c>
      <c r="O1493" s="13">
        <f t="shared" si="288"/>
        <v>6.5101372068001373E-2</v>
      </c>
      <c r="Q1493">
        <v>26.866054000000009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21.878549823758739</v>
      </c>
      <c r="G1494" s="13">
        <f t="shared" si="282"/>
        <v>0</v>
      </c>
      <c r="H1494" s="13">
        <f t="shared" si="283"/>
        <v>21.878549823758739</v>
      </c>
      <c r="I1494" s="16">
        <f t="shared" si="290"/>
        <v>22.445054203840943</v>
      </c>
      <c r="J1494" s="13">
        <f t="shared" si="284"/>
        <v>22.087255033785965</v>
      </c>
      <c r="K1494" s="13">
        <f t="shared" si="285"/>
        <v>0.35779917005497808</v>
      </c>
      <c r="L1494" s="13">
        <f t="shared" si="286"/>
        <v>0</v>
      </c>
      <c r="M1494" s="13">
        <f t="shared" si="291"/>
        <v>3.9578898765713732E-7</v>
      </c>
      <c r="N1494" s="13">
        <f t="shared" si="287"/>
        <v>2.4538917234742514E-7</v>
      </c>
      <c r="O1494" s="13">
        <f t="shared" si="288"/>
        <v>2.4538917234742514E-7</v>
      </c>
      <c r="Q1494">
        <v>25.56230616714377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12.037844736402439</v>
      </c>
      <c r="G1495" s="13">
        <f t="shared" si="282"/>
        <v>0</v>
      </c>
      <c r="H1495" s="13">
        <f t="shared" si="283"/>
        <v>12.037844736402439</v>
      </c>
      <c r="I1495" s="16">
        <f t="shared" si="290"/>
        <v>12.395643906457417</v>
      </c>
      <c r="J1495" s="13">
        <f t="shared" si="284"/>
        <v>12.317934522183627</v>
      </c>
      <c r="K1495" s="13">
        <f t="shared" si="285"/>
        <v>7.770938427379015E-2</v>
      </c>
      <c r="L1495" s="13">
        <f t="shared" si="286"/>
        <v>0</v>
      </c>
      <c r="M1495" s="13">
        <f t="shared" si="291"/>
        <v>1.5039981530971218E-7</v>
      </c>
      <c r="N1495" s="13">
        <f t="shared" si="287"/>
        <v>9.3247885492021556E-8</v>
      </c>
      <c r="O1495" s="13">
        <f t="shared" si="288"/>
        <v>9.3247885492021556E-8</v>
      </c>
      <c r="Q1495">
        <v>23.844813920008079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45.693779534219267</v>
      </c>
      <c r="G1496" s="13">
        <f t="shared" si="282"/>
        <v>2.0539506437159103</v>
      </c>
      <c r="H1496" s="13">
        <f t="shared" si="283"/>
        <v>43.63982889050336</v>
      </c>
      <c r="I1496" s="16">
        <f t="shared" si="290"/>
        <v>43.717538274777148</v>
      </c>
      <c r="J1496" s="13">
        <f t="shared" si="284"/>
        <v>37.387636955529061</v>
      </c>
      <c r="K1496" s="13">
        <f t="shared" si="285"/>
        <v>6.3299013192480871</v>
      </c>
      <c r="L1496" s="13">
        <f t="shared" si="286"/>
        <v>0</v>
      </c>
      <c r="M1496" s="13">
        <f t="shared" si="291"/>
        <v>5.7151929817690629E-8</v>
      </c>
      <c r="N1496" s="13">
        <f t="shared" si="287"/>
        <v>3.5434196486968189E-8</v>
      </c>
      <c r="O1496" s="13">
        <f t="shared" si="288"/>
        <v>2.0539506791501068</v>
      </c>
      <c r="Q1496">
        <v>17.848830022798172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7.4767595174566086</v>
      </c>
      <c r="G1497" s="13">
        <f t="shared" si="282"/>
        <v>0</v>
      </c>
      <c r="H1497" s="13">
        <f t="shared" si="283"/>
        <v>7.4767595174566086</v>
      </c>
      <c r="I1497" s="16">
        <f t="shared" si="290"/>
        <v>13.806660836704696</v>
      </c>
      <c r="J1497" s="13">
        <f t="shared" si="284"/>
        <v>13.412916874804713</v>
      </c>
      <c r="K1497" s="13">
        <f t="shared" si="285"/>
        <v>0.39374396189998251</v>
      </c>
      <c r="L1497" s="13">
        <f t="shared" si="286"/>
        <v>0</v>
      </c>
      <c r="M1497" s="13">
        <f t="shared" si="291"/>
        <v>2.171773333072244E-8</v>
      </c>
      <c r="N1497" s="13">
        <f t="shared" si="287"/>
        <v>1.3464994665047913E-8</v>
      </c>
      <c r="O1497" s="13">
        <f t="shared" si="288"/>
        <v>1.3464994665047913E-8</v>
      </c>
      <c r="Q1497">
        <v>14.37864426646656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18.819437196376569</v>
      </c>
      <c r="G1498" s="13">
        <f t="shared" si="282"/>
        <v>0</v>
      </c>
      <c r="H1498" s="13">
        <f t="shared" si="283"/>
        <v>18.819437196376569</v>
      </c>
      <c r="I1498" s="16">
        <f t="shared" si="290"/>
        <v>19.213181158276551</v>
      </c>
      <c r="J1498" s="13">
        <f t="shared" si="284"/>
        <v>18.107561550908112</v>
      </c>
      <c r="K1498" s="13">
        <f t="shared" si="285"/>
        <v>1.105619607368439</v>
      </c>
      <c r="L1498" s="13">
        <f t="shared" si="286"/>
        <v>0</v>
      </c>
      <c r="M1498" s="13">
        <f t="shared" si="291"/>
        <v>8.2527386656745264E-9</v>
      </c>
      <c r="N1498" s="13">
        <f t="shared" si="287"/>
        <v>5.1166979727182063E-9</v>
      </c>
      <c r="O1498" s="13">
        <f t="shared" si="288"/>
        <v>5.1166979727182063E-9</v>
      </c>
      <c r="Q1498">
        <v>13.749783093548389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1.679607576995531</v>
      </c>
      <c r="G1499" s="13">
        <f t="shared" si="282"/>
        <v>0</v>
      </c>
      <c r="H1499" s="13">
        <f t="shared" si="283"/>
        <v>1.679607576995531</v>
      </c>
      <c r="I1499" s="16">
        <f t="shared" si="290"/>
        <v>2.7852271843639702</v>
      </c>
      <c r="J1499" s="13">
        <f t="shared" si="284"/>
        <v>2.7824543145839034</v>
      </c>
      <c r="K1499" s="13">
        <f t="shared" si="285"/>
        <v>2.7728697800668556E-3</v>
      </c>
      <c r="L1499" s="13">
        <f t="shared" si="286"/>
        <v>0</v>
      </c>
      <c r="M1499" s="13">
        <f t="shared" si="291"/>
        <v>3.1360406929563202E-9</v>
      </c>
      <c r="N1499" s="13">
        <f t="shared" si="287"/>
        <v>1.9443452296329186E-9</v>
      </c>
      <c r="O1499" s="13">
        <f t="shared" si="288"/>
        <v>1.9443452296329186E-9</v>
      </c>
      <c r="Q1499">
        <v>15.78088093519465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39.738800196301618</v>
      </c>
      <c r="G1500" s="13">
        <f t="shared" si="282"/>
        <v>1.3881672518997763</v>
      </c>
      <c r="H1500" s="13">
        <f t="shared" si="283"/>
        <v>38.350632944401845</v>
      </c>
      <c r="I1500" s="16">
        <f t="shared" si="290"/>
        <v>38.353405814181912</v>
      </c>
      <c r="J1500" s="13">
        <f t="shared" si="284"/>
        <v>33.267967378321949</v>
      </c>
      <c r="K1500" s="13">
        <f t="shared" si="285"/>
        <v>5.0854384358599631</v>
      </c>
      <c r="L1500" s="13">
        <f t="shared" si="286"/>
        <v>0</v>
      </c>
      <c r="M1500" s="13">
        <f t="shared" si="291"/>
        <v>1.1916954633234016E-9</v>
      </c>
      <c r="N1500" s="13">
        <f t="shared" si="287"/>
        <v>7.3885118726050893E-10</v>
      </c>
      <c r="O1500" s="13">
        <f t="shared" si="288"/>
        <v>1.3881672526386275</v>
      </c>
      <c r="Q1500">
        <v>16.770466834058649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9.0997480235817623</v>
      </c>
      <c r="G1501" s="13">
        <f t="shared" si="282"/>
        <v>0</v>
      </c>
      <c r="H1501" s="13">
        <f t="shared" si="283"/>
        <v>9.0997480235817623</v>
      </c>
      <c r="I1501" s="16">
        <f t="shared" si="290"/>
        <v>14.185186459441725</v>
      </c>
      <c r="J1501" s="13">
        <f t="shared" si="284"/>
        <v>14.039121438860798</v>
      </c>
      <c r="K1501" s="13">
        <f t="shared" si="285"/>
        <v>0.1460650205809273</v>
      </c>
      <c r="L1501" s="13">
        <f t="shared" si="286"/>
        <v>0</v>
      </c>
      <c r="M1501" s="13">
        <f t="shared" si="291"/>
        <v>4.5284427606289263E-10</v>
      </c>
      <c r="N1501" s="13">
        <f t="shared" si="287"/>
        <v>2.8076345115899345E-10</v>
      </c>
      <c r="O1501" s="13">
        <f t="shared" si="288"/>
        <v>2.8076345115899345E-10</v>
      </c>
      <c r="Q1501">
        <v>22.19112146574523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</v>
      </c>
      <c r="G1502" s="13">
        <f t="shared" si="282"/>
        <v>0</v>
      </c>
      <c r="H1502" s="13">
        <f t="shared" si="283"/>
        <v>0</v>
      </c>
      <c r="I1502" s="16">
        <f t="shared" si="290"/>
        <v>0.1460650205809273</v>
      </c>
      <c r="J1502" s="13">
        <f t="shared" si="284"/>
        <v>0.14606484656455809</v>
      </c>
      <c r="K1502" s="13">
        <f t="shared" si="285"/>
        <v>1.7401636920322261E-7</v>
      </c>
      <c r="L1502" s="13">
        <f t="shared" si="286"/>
        <v>0</v>
      </c>
      <c r="M1502" s="13">
        <f t="shared" si="291"/>
        <v>1.7208082490389918E-10</v>
      </c>
      <c r="N1502" s="13">
        <f t="shared" si="287"/>
        <v>1.0669011144041749E-10</v>
      </c>
      <c r="O1502" s="13">
        <f t="shared" si="288"/>
        <v>1.0669011144041749E-10</v>
      </c>
      <c r="Q1502">
        <v>21.683044505418771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</v>
      </c>
      <c r="G1503" s="13">
        <f t="shared" si="282"/>
        <v>0</v>
      </c>
      <c r="H1503" s="13">
        <f t="shared" si="283"/>
        <v>0</v>
      </c>
      <c r="I1503" s="16">
        <f t="shared" si="290"/>
        <v>1.7401636920322261E-7</v>
      </c>
      <c r="J1503" s="13">
        <f t="shared" si="284"/>
        <v>1.7401636920322261E-7</v>
      </c>
      <c r="K1503" s="13">
        <f t="shared" si="285"/>
        <v>0</v>
      </c>
      <c r="L1503" s="13">
        <f t="shared" si="286"/>
        <v>0</v>
      </c>
      <c r="M1503" s="13">
        <f t="shared" si="291"/>
        <v>6.539071346348169E-11</v>
      </c>
      <c r="N1503" s="13">
        <f t="shared" si="287"/>
        <v>4.0542242347358644E-11</v>
      </c>
      <c r="O1503" s="13">
        <f t="shared" si="288"/>
        <v>4.0542242347358644E-11</v>
      </c>
      <c r="Q1503">
        <v>25.129186736773949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1.267821132345597E-2</v>
      </c>
      <c r="G1504" s="13">
        <f t="shared" si="282"/>
        <v>0</v>
      </c>
      <c r="H1504" s="13">
        <f t="shared" si="283"/>
        <v>1.267821132345597E-2</v>
      </c>
      <c r="I1504" s="16">
        <f t="shared" si="290"/>
        <v>1.267821132345597E-2</v>
      </c>
      <c r="J1504" s="13">
        <f t="shared" si="284"/>
        <v>1.2678211268927781E-2</v>
      </c>
      <c r="K1504" s="13">
        <f t="shared" si="285"/>
        <v>5.4528189255553805E-11</v>
      </c>
      <c r="L1504" s="13">
        <f t="shared" si="286"/>
        <v>0</v>
      </c>
      <c r="M1504" s="13">
        <f t="shared" si="291"/>
        <v>2.4848471116123046E-11</v>
      </c>
      <c r="N1504" s="13">
        <f t="shared" si="287"/>
        <v>1.5406052091996288E-11</v>
      </c>
      <c r="O1504" s="13">
        <f t="shared" si="288"/>
        <v>1.5406052091996288E-11</v>
      </c>
      <c r="Q1504">
        <v>26.952857000000009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4.3326323424671234</v>
      </c>
      <c r="G1505" s="13">
        <f t="shared" si="282"/>
        <v>0</v>
      </c>
      <c r="H1505" s="13">
        <f t="shared" si="283"/>
        <v>4.3326323424671234</v>
      </c>
      <c r="I1505" s="16">
        <f t="shared" si="290"/>
        <v>4.3326323425216513</v>
      </c>
      <c r="J1505" s="13">
        <f t="shared" si="284"/>
        <v>4.3299597455160939</v>
      </c>
      <c r="K1505" s="13">
        <f t="shared" si="285"/>
        <v>2.6725970055574422E-3</v>
      </c>
      <c r="L1505" s="13">
        <f t="shared" si="286"/>
        <v>0</v>
      </c>
      <c r="M1505" s="13">
        <f t="shared" si="291"/>
        <v>9.4424190241267573E-12</v>
      </c>
      <c r="N1505" s="13">
        <f t="shared" si="287"/>
        <v>5.8542997949585895E-12</v>
      </c>
      <c r="O1505" s="13">
        <f t="shared" si="288"/>
        <v>5.8542997949585895E-12</v>
      </c>
      <c r="Q1505">
        <v>25.457398113585519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4.2964544774833273</v>
      </c>
      <c r="G1506" s="13">
        <f t="shared" si="282"/>
        <v>0</v>
      </c>
      <c r="H1506" s="13">
        <f t="shared" si="283"/>
        <v>4.2964544774833273</v>
      </c>
      <c r="I1506" s="16">
        <f t="shared" si="290"/>
        <v>4.2991270744888848</v>
      </c>
      <c r="J1506" s="13">
        <f t="shared" si="284"/>
        <v>4.296592271625661</v>
      </c>
      <c r="K1506" s="13">
        <f t="shared" si="285"/>
        <v>2.5348028632237174E-3</v>
      </c>
      <c r="L1506" s="13">
        <f t="shared" si="286"/>
        <v>0</v>
      </c>
      <c r="M1506" s="13">
        <f t="shared" si="291"/>
        <v>3.5881192291681678E-12</v>
      </c>
      <c r="N1506" s="13">
        <f t="shared" si="287"/>
        <v>2.2246339220842641E-12</v>
      </c>
      <c r="O1506" s="13">
        <f t="shared" si="288"/>
        <v>2.2246339220842641E-12</v>
      </c>
      <c r="Q1506">
        <v>25.67147813841893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18.845211052372921</v>
      </c>
      <c r="G1507" s="13">
        <f t="shared" si="282"/>
        <v>0</v>
      </c>
      <c r="H1507" s="13">
        <f t="shared" si="283"/>
        <v>18.845211052372921</v>
      </c>
      <c r="I1507" s="16">
        <f t="shared" si="290"/>
        <v>18.847745855236145</v>
      </c>
      <c r="J1507" s="13">
        <f t="shared" si="284"/>
        <v>18.564731149865825</v>
      </c>
      <c r="K1507" s="13">
        <f t="shared" si="285"/>
        <v>0.28301470537032003</v>
      </c>
      <c r="L1507" s="13">
        <f t="shared" si="286"/>
        <v>0</v>
      </c>
      <c r="M1507" s="13">
        <f t="shared" si="291"/>
        <v>1.3634853070839037E-12</v>
      </c>
      <c r="N1507" s="13">
        <f t="shared" si="287"/>
        <v>8.4536089039202027E-13</v>
      </c>
      <c r="O1507" s="13">
        <f t="shared" si="288"/>
        <v>8.4536089039202027E-13</v>
      </c>
      <c r="Q1507">
        <v>23.497860332288919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0.987399459841382</v>
      </c>
      <c r="G1508" s="13">
        <f t="shared" si="282"/>
        <v>0</v>
      </c>
      <c r="H1508" s="13">
        <f t="shared" si="283"/>
        <v>0.987399459841382</v>
      </c>
      <c r="I1508" s="16">
        <f t="shared" si="290"/>
        <v>1.270414165211702</v>
      </c>
      <c r="J1508" s="13">
        <f t="shared" si="284"/>
        <v>1.2702273442023693</v>
      </c>
      <c r="K1508" s="13">
        <f t="shared" si="285"/>
        <v>1.8682100933276047E-4</v>
      </c>
      <c r="L1508" s="13">
        <f t="shared" si="286"/>
        <v>0</v>
      </c>
      <c r="M1508" s="13">
        <f t="shared" si="291"/>
        <v>5.181244166918834E-13</v>
      </c>
      <c r="N1508" s="13">
        <f t="shared" si="287"/>
        <v>3.2123713834896773E-13</v>
      </c>
      <c r="O1508" s="13">
        <f t="shared" si="288"/>
        <v>3.2123713834896773E-13</v>
      </c>
      <c r="Q1508">
        <v>18.222932673200191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27.38099201984123</v>
      </c>
      <c r="G1509" s="13">
        <f t="shared" si="282"/>
        <v>6.5296380211684879E-3</v>
      </c>
      <c r="H1509" s="13">
        <f t="shared" si="283"/>
        <v>27.374462381820063</v>
      </c>
      <c r="I1509" s="16">
        <f t="shared" si="290"/>
        <v>27.374649202829396</v>
      </c>
      <c r="J1509" s="13">
        <f t="shared" si="284"/>
        <v>24.797509840765425</v>
      </c>
      <c r="K1509" s="13">
        <f t="shared" si="285"/>
        <v>2.5771393620639707</v>
      </c>
      <c r="L1509" s="13">
        <f t="shared" si="286"/>
        <v>0</v>
      </c>
      <c r="M1509" s="13">
        <f t="shared" si="291"/>
        <v>1.9688727834291567E-13</v>
      </c>
      <c r="N1509" s="13">
        <f t="shared" si="287"/>
        <v>1.2207011257260771E-13</v>
      </c>
      <c r="O1509" s="13">
        <f t="shared" si="288"/>
        <v>6.5296380212905578E-3</v>
      </c>
      <c r="Q1509">
        <v>14.87284079602391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1.380336422611127</v>
      </c>
      <c r="G1510" s="13">
        <f t="shared" si="282"/>
        <v>0</v>
      </c>
      <c r="H1510" s="13">
        <f t="shared" si="283"/>
        <v>1.380336422611127</v>
      </c>
      <c r="I1510" s="16">
        <f t="shared" si="290"/>
        <v>3.9574757846750979</v>
      </c>
      <c r="J1510" s="13">
        <f t="shared" si="284"/>
        <v>3.9492806870326542</v>
      </c>
      <c r="K1510" s="13">
        <f t="shared" si="285"/>
        <v>8.1950976424436384E-3</v>
      </c>
      <c r="L1510" s="13">
        <f t="shared" si="286"/>
        <v>0</v>
      </c>
      <c r="M1510" s="13">
        <f t="shared" si="291"/>
        <v>7.4817165770307959E-14</v>
      </c>
      <c r="N1510" s="13">
        <f t="shared" si="287"/>
        <v>4.6386642777590933E-14</v>
      </c>
      <c r="O1510" s="13">
        <f t="shared" si="288"/>
        <v>4.6386642777590933E-14</v>
      </c>
      <c r="Q1510">
        <v>15.55611159354839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0.78432456978836174</v>
      </c>
      <c r="G1511" s="13">
        <f t="shared" si="282"/>
        <v>0</v>
      </c>
      <c r="H1511" s="13">
        <f t="shared" si="283"/>
        <v>0.78432456978836174</v>
      </c>
      <c r="I1511" s="16">
        <f t="shared" si="290"/>
        <v>0.79251966743080537</v>
      </c>
      <c r="J1511" s="13">
        <f t="shared" si="284"/>
        <v>0.79246997447319456</v>
      </c>
      <c r="K1511" s="13">
        <f t="shared" si="285"/>
        <v>4.9692957610814048E-5</v>
      </c>
      <c r="L1511" s="13">
        <f t="shared" si="286"/>
        <v>0</v>
      </c>
      <c r="M1511" s="13">
        <f t="shared" si="291"/>
        <v>2.8430522992717027E-14</v>
      </c>
      <c r="N1511" s="13">
        <f t="shared" si="287"/>
        <v>1.7626924255484555E-14</v>
      </c>
      <c r="O1511" s="13">
        <f t="shared" si="288"/>
        <v>1.7626924255484555E-14</v>
      </c>
      <c r="Q1511">
        <v>17.577195921377839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18.9184006924173</v>
      </c>
      <c r="G1512" s="13">
        <f t="shared" si="282"/>
        <v>0</v>
      </c>
      <c r="H1512" s="13">
        <f t="shared" si="283"/>
        <v>18.9184006924173</v>
      </c>
      <c r="I1512" s="16">
        <f t="shared" si="290"/>
        <v>18.918450385374911</v>
      </c>
      <c r="J1512" s="13">
        <f t="shared" si="284"/>
        <v>18.256791771594077</v>
      </c>
      <c r="K1512" s="13">
        <f t="shared" si="285"/>
        <v>0.66165861378083335</v>
      </c>
      <c r="L1512" s="13">
        <f t="shared" si="286"/>
        <v>0</v>
      </c>
      <c r="M1512" s="13">
        <f t="shared" si="291"/>
        <v>1.0803598737232472E-14</v>
      </c>
      <c r="N1512" s="13">
        <f t="shared" si="287"/>
        <v>6.6982312170841324E-15</v>
      </c>
      <c r="O1512" s="13">
        <f t="shared" si="288"/>
        <v>6.6982312170841324E-15</v>
      </c>
      <c r="Q1512">
        <v>17.349814846203639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46.401932031976727</v>
      </c>
      <c r="G1513" s="13">
        <f t="shared" si="282"/>
        <v>2.1331240791093733</v>
      </c>
      <c r="H1513" s="13">
        <f t="shared" si="283"/>
        <v>44.268807952867355</v>
      </c>
      <c r="I1513" s="16">
        <f t="shared" si="290"/>
        <v>44.930466566648192</v>
      </c>
      <c r="J1513" s="13">
        <f t="shared" si="284"/>
        <v>37.913135476281859</v>
      </c>
      <c r="K1513" s="13">
        <f t="shared" si="285"/>
        <v>7.0173310903663335</v>
      </c>
      <c r="L1513" s="13">
        <f t="shared" si="286"/>
        <v>0</v>
      </c>
      <c r="M1513" s="13">
        <f t="shared" si="291"/>
        <v>4.1053675201483393E-15</v>
      </c>
      <c r="N1513" s="13">
        <f t="shared" si="287"/>
        <v>2.5453278624919705E-15</v>
      </c>
      <c r="O1513" s="13">
        <f t="shared" si="288"/>
        <v>2.133124079109376</v>
      </c>
      <c r="Q1513">
        <v>17.553798308295601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1.1212364687256809E-2</v>
      </c>
      <c r="G1514" s="13">
        <f t="shared" si="282"/>
        <v>0</v>
      </c>
      <c r="H1514" s="13">
        <f t="shared" si="283"/>
        <v>1.1212364687256809E-2</v>
      </c>
      <c r="I1514" s="16">
        <f t="shared" si="290"/>
        <v>7.0285434550535903</v>
      </c>
      <c r="J1514" s="13">
        <f t="shared" si="284"/>
        <v>7.01046472652855</v>
      </c>
      <c r="K1514" s="13">
        <f t="shared" si="285"/>
        <v>1.8078728525040333E-2</v>
      </c>
      <c r="L1514" s="13">
        <f t="shared" si="286"/>
        <v>0</v>
      </c>
      <c r="M1514" s="13">
        <f t="shared" si="291"/>
        <v>1.5600396576563689E-15</v>
      </c>
      <c r="N1514" s="13">
        <f t="shared" si="287"/>
        <v>9.6722458774694869E-16</v>
      </c>
      <c r="O1514" s="13">
        <f t="shared" si="288"/>
        <v>9.6722458774694869E-16</v>
      </c>
      <c r="Q1514">
        <v>22.15097797346743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0.79267166334750383</v>
      </c>
      <c r="G1515" s="13">
        <f t="shared" si="282"/>
        <v>0</v>
      </c>
      <c r="H1515" s="13">
        <f t="shared" si="283"/>
        <v>0.79267166334750383</v>
      </c>
      <c r="I1515" s="16">
        <f t="shared" si="290"/>
        <v>0.81075039187254416</v>
      </c>
      <c r="J1515" s="13">
        <f t="shared" si="284"/>
        <v>0.8107263188925028</v>
      </c>
      <c r="K1515" s="13">
        <f t="shared" si="285"/>
        <v>2.4072980041367487E-5</v>
      </c>
      <c r="L1515" s="13">
        <f t="shared" si="286"/>
        <v>0</v>
      </c>
      <c r="M1515" s="13">
        <f t="shared" si="291"/>
        <v>5.9281506990942017E-16</v>
      </c>
      <c r="N1515" s="13">
        <f t="shared" si="287"/>
        <v>3.6754534334384049E-16</v>
      </c>
      <c r="O1515" s="13">
        <f t="shared" si="288"/>
        <v>3.6754534334384049E-16</v>
      </c>
      <c r="Q1515">
        <v>23.18662770151834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9.837277441783721</v>
      </c>
      <c r="G1516" s="13">
        <f t="shared" si="282"/>
        <v>0</v>
      </c>
      <c r="H1516" s="13">
        <f t="shared" si="283"/>
        <v>9.837277441783721</v>
      </c>
      <c r="I1516" s="16">
        <f t="shared" si="290"/>
        <v>9.8373015147637624</v>
      </c>
      <c r="J1516" s="13">
        <f t="shared" si="284"/>
        <v>9.8104254843737166</v>
      </c>
      <c r="K1516" s="13">
        <f t="shared" si="285"/>
        <v>2.6876030390045713E-2</v>
      </c>
      <c r="L1516" s="13">
        <f t="shared" si="286"/>
        <v>0</v>
      </c>
      <c r="M1516" s="13">
        <f t="shared" si="291"/>
        <v>2.2526972656557967E-16</v>
      </c>
      <c r="N1516" s="13">
        <f t="shared" si="287"/>
        <v>1.396672304706594E-16</v>
      </c>
      <c r="O1516" s="13">
        <f t="shared" si="288"/>
        <v>1.396672304706594E-16</v>
      </c>
      <c r="Q1516">
        <v>26.53280265580868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0.28571428599999998</v>
      </c>
      <c r="G1517" s="13">
        <f t="shared" si="282"/>
        <v>0</v>
      </c>
      <c r="H1517" s="13">
        <f t="shared" si="283"/>
        <v>0.28571428599999998</v>
      </c>
      <c r="I1517" s="16">
        <f t="shared" si="290"/>
        <v>0.3125903163900457</v>
      </c>
      <c r="J1517" s="13">
        <f t="shared" si="284"/>
        <v>0.31258944175625542</v>
      </c>
      <c r="K1517" s="13">
        <f t="shared" si="285"/>
        <v>8.7463379028207555E-7</v>
      </c>
      <c r="L1517" s="13">
        <f t="shared" si="286"/>
        <v>0</v>
      </c>
      <c r="M1517" s="13">
        <f t="shared" si="291"/>
        <v>8.560249609492027E-17</v>
      </c>
      <c r="N1517" s="13">
        <f t="shared" si="287"/>
        <v>5.3073547578850568E-17</v>
      </c>
      <c r="O1517" s="13">
        <f t="shared" si="288"/>
        <v>5.3073547578850568E-17</v>
      </c>
      <c r="Q1517">
        <v>26.45953798038931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15.539876344216291</v>
      </c>
      <c r="G1518" s="13">
        <f t="shared" si="282"/>
        <v>0</v>
      </c>
      <c r="H1518" s="13">
        <f t="shared" si="283"/>
        <v>15.539876344216291</v>
      </c>
      <c r="I1518" s="16">
        <f t="shared" si="290"/>
        <v>15.53987721885008</v>
      </c>
      <c r="J1518" s="13">
        <f t="shared" si="284"/>
        <v>15.437171541161993</v>
      </c>
      <c r="K1518" s="13">
        <f t="shared" si="285"/>
        <v>0.10270567768808725</v>
      </c>
      <c r="L1518" s="13">
        <f t="shared" si="286"/>
        <v>0</v>
      </c>
      <c r="M1518" s="13">
        <f t="shared" si="291"/>
        <v>3.2528948516069702E-17</v>
      </c>
      <c r="N1518" s="13">
        <f t="shared" si="287"/>
        <v>2.0167948079963215E-17</v>
      </c>
      <c r="O1518" s="13">
        <f t="shared" si="288"/>
        <v>2.0167948079963215E-17</v>
      </c>
      <c r="Q1518">
        <v>26.716010000000011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0.42142857099999997</v>
      </c>
      <c r="G1519" s="13">
        <f t="shared" si="282"/>
        <v>0</v>
      </c>
      <c r="H1519" s="13">
        <f t="shared" si="283"/>
        <v>0.42142857099999997</v>
      </c>
      <c r="I1519" s="16">
        <f t="shared" si="290"/>
        <v>0.52413424868808722</v>
      </c>
      <c r="J1519" s="13">
        <f t="shared" si="284"/>
        <v>0.52412857190339301</v>
      </c>
      <c r="K1519" s="13">
        <f t="shared" si="285"/>
        <v>5.6767846942085143E-6</v>
      </c>
      <c r="L1519" s="13">
        <f t="shared" si="286"/>
        <v>0</v>
      </c>
      <c r="M1519" s="13">
        <f t="shared" si="291"/>
        <v>1.2361000436106486E-17</v>
      </c>
      <c r="N1519" s="13">
        <f t="shared" si="287"/>
        <v>7.6638202703860214E-18</v>
      </c>
      <c r="O1519" s="13">
        <f t="shared" si="288"/>
        <v>7.6638202703860214E-18</v>
      </c>
      <c r="Q1519">
        <v>24.156990635391029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0</v>
      </c>
      <c r="G1520" s="13">
        <f t="shared" si="282"/>
        <v>0</v>
      </c>
      <c r="H1520" s="13">
        <f t="shared" si="283"/>
        <v>0</v>
      </c>
      <c r="I1520" s="16">
        <f t="shared" si="290"/>
        <v>5.6767846942085143E-6</v>
      </c>
      <c r="J1520" s="13">
        <f t="shared" si="284"/>
        <v>5.676784694208499E-6</v>
      </c>
      <c r="K1520" s="13">
        <f t="shared" si="285"/>
        <v>1.5246593050577406E-20</v>
      </c>
      <c r="L1520" s="13">
        <f t="shared" si="286"/>
        <v>0</v>
      </c>
      <c r="M1520" s="13">
        <f t="shared" si="291"/>
        <v>4.6971801657204651E-18</v>
      </c>
      <c r="N1520" s="13">
        <f t="shared" si="287"/>
        <v>2.9122517027466882E-18</v>
      </c>
      <c r="O1520" s="13">
        <f t="shared" si="288"/>
        <v>2.9122517027466882E-18</v>
      </c>
      <c r="Q1520">
        <v>18.50892800420128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0.96469941671759041</v>
      </c>
      <c r="G1521" s="13">
        <f t="shared" si="282"/>
        <v>0</v>
      </c>
      <c r="H1521" s="13">
        <f t="shared" si="283"/>
        <v>0.96469941671759041</v>
      </c>
      <c r="I1521" s="16">
        <f t="shared" si="290"/>
        <v>0.96469941671759041</v>
      </c>
      <c r="J1521" s="13">
        <f t="shared" si="284"/>
        <v>0.96457455921868129</v>
      </c>
      <c r="K1521" s="13">
        <f t="shared" si="285"/>
        <v>1.2485749890911446E-4</v>
      </c>
      <c r="L1521" s="13">
        <f t="shared" si="286"/>
        <v>0</v>
      </c>
      <c r="M1521" s="13">
        <f t="shared" si="291"/>
        <v>1.7849284629737769E-18</v>
      </c>
      <c r="N1521" s="13">
        <f t="shared" si="287"/>
        <v>1.1066556470437417E-18</v>
      </c>
      <c r="O1521" s="13">
        <f t="shared" si="288"/>
        <v>1.1066556470437417E-18</v>
      </c>
      <c r="Q1521">
        <v>15.215177227554969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4.9535714284999992</v>
      </c>
      <c r="G1522" s="13">
        <f t="shared" si="282"/>
        <v>0</v>
      </c>
      <c r="H1522" s="13">
        <f t="shared" si="283"/>
        <v>4.9535714284999992</v>
      </c>
      <c r="I1522" s="16">
        <f t="shared" si="290"/>
        <v>4.953696285998908</v>
      </c>
      <c r="J1522" s="13">
        <f t="shared" si="284"/>
        <v>4.9358457085653384</v>
      </c>
      <c r="K1522" s="13">
        <f t="shared" si="285"/>
        <v>1.7850577433569548E-2</v>
      </c>
      <c r="L1522" s="13">
        <f t="shared" si="286"/>
        <v>0</v>
      </c>
      <c r="M1522" s="13">
        <f t="shared" si="291"/>
        <v>6.7827281593003517E-19</v>
      </c>
      <c r="N1522" s="13">
        <f t="shared" si="287"/>
        <v>4.2052914587662182E-19</v>
      </c>
      <c r="O1522" s="13">
        <f t="shared" si="288"/>
        <v>4.2052914587662182E-19</v>
      </c>
      <c r="Q1522">
        <v>14.787037593548391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4.6247756769177526</v>
      </c>
      <c r="G1523" s="13">
        <f t="shared" si="282"/>
        <v>0</v>
      </c>
      <c r="H1523" s="13">
        <f t="shared" si="283"/>
        <v>4.6247756769177526</v>
      </c>
      <c r="I1523" s="16">
        <f t="shared" si="290"/>
        <v>4.6426262543513221</v>
      </c>
      <c r="J1523" s="13">
        <f t="shared" si="284"/>
        <v>4.6317160673043301</v>
      </c>
      <c r="K1523" s="13">
        <f t="shared" si="285"/>
        <v>1.0910187046992093E-2</v>
      </c>
      <c r="L1523" s="13">
        <f t="shared" si="286"/>
        <v>0</v>
      </c>
      <c r="M1523" s="13">
        <f t="shared" si="291"/>
        <v>2.5774367005341335E-19</v>
      </c>
      <c r="N1523" s="13">
        <f t="shared" si="287"/>
        <v>1.5980107543311627E-19</v>
      </c>
      <c r="O1523" s="13">
        <f t="shared" si="288"/>
        <v>1.5980107543311627E-19</v>
      </c>
      <c r="Q1523">
        <v>16.92763473100435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36.489819717417838</v>
      </c>
      <c r="G1524" s="13">
        <f t="shared" si="282"/>
        <v>1.0249221219960922</v>
      </c>
      <c r="H1524" s="13">
        <f t="shared" si="283"/>
        <v>35.464897595421746</v>
      </c>
      <c r="I1524" s="16">
        <f t="shared" si="290"/>
        <v>35.475807782468735</v>
      </c>
      <c r="J1524" s="13">
        <f t="shared" si="284"/>
        <v>31.364585596930862</v>
      </c>
      <c r="K1524" s="13">
        <f t="shared" si="285"/>
        <v>4.1112221855378728</v>
      </c>
      <c r="L1524" s="13">
        <f t="shared" si="286"/>
        <v>0</v>
      </c>
      <c r="M1524" s="13">
        <f t="shared" si="291"/>
        <v>9.7942594620297078E-20</v>
      </c>
      <c r="N1524" s="13">
        <f t="shared" si="287"/>
        <v>6.0724408664584191E-20</v>
      </c>
      <c r="O1524" s="13">
        <f t="shared" si="288"/>
        <v>1.0249221219960922</v>
      </c>
      <c r="Q1524">
        <v>16.82683087032191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17.744025651739239</v>
      </c>
      <c r="G1525" s="13">
        <f t="shared" si="282"/>
        <v>0</v>
      </c>
      <c r="H1525" s="13">
        <f t="shared" si="283"/>
        <v>17.744025651739239</v>
      </c>
      <c r="I1525" s="16">
        <f t="shared" si="290"/>
        <v>21.855247837277112</v>
      </c>
      <c r="J1525" s="13">
        <f t="shared" si="284"/>
        <v>21.376943748434115</v>
      </c>
      <c r="K1525" s="13">
        <f t="shared" si="285"/>
        <v>0.47830408884299658</v>
      </c>
      <c r="L1525" s="13">
        <f t="shared" si="286"/>
        <v>0</v>
      </c>
      <c r="M1525" s="13">
        <f t="shared" si="291"/>
        <v>3.7218185955712887E-20</v>
      </c>
      <c r="N1525" s="13">
        <f t="shared" si="287"/>
        <v>2.3075275292541989E-20</v>
      </c>
      <c r="O1525" s="13">
        <f t="shared" si="288"/>
        <v>2.3075275292541989E-20</v>
      </c>
      <c r="Q1525">
        <v>22.849612832691591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5.3112738465962597</v>
      </c>
      <c r="G1526" s="13">
        <f t="shared" si="282"/>
        <v>0</v>
      </c>
      <c r="H1526" s="13">
        <f t="shared" si="283"/>
        <v>5.3112738465962597</v>
      </c>
      <c r="I1526" s="16">
        <f t="shared" si="290"/>
        <v>5.7895779354392563</v>
      </c>
      <c r="J1526" s="13">
        <f t="shared" si="284"/>
        <v>5.7743184867868154</v>
      </c>
      <c r="K1526" s="13">
        <f t="shared" si="285"/>
        <v>1.5259448652440888E-2</v>
      </c>
      <c r="L1526" s="13">
        <f t="shared" si="286"/>
        <v>0</v>
      </c>
      <c r="M1526" s="13">
        <f t="shared" si="291"/>
        <v>1.4142910663170898E-20</v>
      </c>
      <c r="N1526" s="13">
        <f t="shared" si="287"/>
        <v>8.7686046111659566E-21</v>
      </c>
      <c r="O1526" s="13">
        <f t="shared" si="288"/>
        <v>8.7686046111659566E-21</v>
      </c>
      <c r="Q1526">
        <v>19.23757040545976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34.080922538706737</v>
      </c>
      <c r="G1527" s="13">
        <f t="shared" si="282"/>
        <v>0.75560066122014014</v>
      </c>
      <c r="H1527" s="13">
        <f t="shared" si="283"/>
        <v>33.325321877486594</v>
      </c>
      <c r="I1527" s="16">
        <f t="shared" si="290"/>
        <v>33.340581326139038</v>
      </c>
      <c r="J1527" s="13">
        <f t="shared" si="284"/>
        <v>31.996544429971919</v>
      </c>
      <c r="K1527" s="13">
        <f t="shared" si="285"/>
        <v>1.3440368961671183</v>
      </c>
      <c r="L1527" s="13">
        <f t="shared" si="286"/>
        <v>0</v>
      </c>
      <c r="M1527" s="13">
        <f t="shared" si="291"/>
        <v>5.3743060520049413E-21</v>
      </c>
      <c r="N1527" s="13">
        <f t="shared" si="287"/>
        <v>3.3320697522430635E-21</v>
      </c>
      <c r="O1527" s="13">
        <f t="shared" si="288"/>
        <v>0.75560066122014014</v>
      </c>
      <c r="Q1527">
        <v>24.31165725790984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15.539878271596351</v>
      </c>
      <c r="G1528" s="13">
        <f t="shared" si="282"/>
        <v>0</v>
      </c>
      <c r="H1528" s="13">
        <f t="shared" si="283"/>
        <v>15.539878271596351</v>
      </c>
      <c r="I1528" s="16">
        <f t="shared" si="290"/>
        <v>16.883915167763469</v>
      </c>
      <c r="J1528" s="13">
        <f t="shared" si="284"/>
        <v>16.719847309559977</v>
      </c>
      <c r="K1528" s="13">
        <f t="shared" si="285"/>
        <v>0.16406785820349157</v>
      </c>
      <c r="L1528" s="13">
        <f t="shared" si="286"/>
        <v>0</v>
      </c>
      <c r="M1528" s="13">
        <f t="shared" si="291"/>
        <v>2.0422362997618778E-21</v>
      </c>
      <c r="N1528" s="13">
        <f t="shared" si="287"/>
        <v>1.2661865058523642E-21</v>
      </c>
      <c r="O1528" s="13">
        <f t="shared" si="288"/>
        <v>1.2661865058523642E-21</v>
      </c>
      <c r="Q1528">
        <v>25.094619451348791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0.27386734003339208</v>
      </c>
      <c r="G1529" s="13">
        <f t="shared" si="282"/>
        <v>0</v>
      </c>
      <c r="H1529" s="13">
        <f t="shared" si="283"/>
        <v>0.27386734003339208</v>
      </c>
      <c r="I1529" s="16">
        <f t="shared" si="290"/>
        <v>0.43793519823688365</v>
      </c>
      <c r="J1529" s="13">
        <f t="shared" si="284"/>
        <v>0.43793269414626829</v>
      </c>
      <c r="K1529" s="13">
        <f t="shared" si="285"/>
        <v>2.5040906153628306E-6</v>
      </c>
      <c r="L1529" s="13">
        <f t="shared" si="286"/>
        <v>0</v>
      </c>
      <c r="M1529" s="13">
        <f t="shared" si="291"/>
        <v>7.7604979390951358E-22</v>
      </c>
      <c r="N1529" s="13">
        <f t="shared" si="287"/>
        <v>4.8115087222389841E-22</v>
      </c>
      <c r="O1529" s="13">
        <f t="shared" si="288"/>
        <v>4.8115087222389841E-22</v>
      </c>
      <c r="Q1529">
        <v>26.166965000000008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1.696816892283203</v>
      </c>
      <c r="G1530" s="13">
        <f t="shared" si="282"/>
        <v>0</v>
      </c>
      <c r="H1530" s="13">
        <f t="shared" si="283"/>
        <v>1.696816892283203</v>
      </c>
      <c r="I1530" s="16">
        <f t="shared" si="290"/>
        <v>1.6968193963738183</v>
      </c>
      <c r="J1530" s="13">
        <f t="shared" si="284"/>
        <v>1.6966809276618406</v>
      </c>
      <c r="K1530" s="13">
        <f t="shared" si="285"/>
        <v>1.3846871197764621E-4</v>
      </c>
      <c r="L1530" s="13">
        <f t="shared" si="286"/>
        <v>0</v>
      </c>
      <c r="M1530" s="13">
        <f t="shared" si="291"/>
        <v>2.9489892168561518E-22</v>
      </c>
      <c r="N1530" s="13">
        <f t="shared" si="287"/>
        <v>1.8283733144508141E-22</v>
      </c>
      <c r="O1530" s="13">
        <f t="shared" si="288"/>
        <v>1.8283733144508141E-22</v>
      </c>
      <c r="Q1530">
        <v>26.533167847348231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22.231635181352711</v>
      </c>
      <c r="G1531" s="13">
        <f t="shared" si="282"/>
        <v>0</v>
      </c>
      <c r="H1531" s="13">
        <f t="shared" si="283"/>
        <v>22.231635181352711</v>
      </c>
      <c r="I1531" s="16">
        <f t="shared" si="290"/>
        <v>22.231773650064689</v>
      </c>
      <c r="J1531" s="13">
        <f t="shared" si="284"/>
        <v>21.704773059636665</v>
      </c>
      <c r="K1531" s="13">
        <f t="shared" si="285"/>
        <v>0.52700059042802394</v>
      </c>
      <c r="L1531" s="13">
        <f t="shared" si="286"/>
        <v>0</v>
      </c>
      <c r="M1531" s="13">
        <f t="shared" si="291"/>
        <v>1.1206159024053377E-22</v>
      </c>
      <c r="N1531" s="13">
        <f t="shared" si="287"/>
        <v>6.9478185949130935E-23</v>
      </c>
      <c r="O1531" s="13">
        <f t="shared" si="288"/>
        <v>6.9478185949130935E-23</v>
      </c>
      <c r="Q1531">
        <v>22.505237149037029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0.63907086397275392</v>
      </c>
      <c r="G1532" s="13">
        <f t="shared" si="282"/>
        <v>0</v>
      </c>
      <c r="H1532" s="13">
        <f t="shared" si="283"/>
        <v>0.63907086397275392</v>
      </c>
      <c r="I1532" s="16">
        <f t="shared" si="290"/>
        <v>1.166071454400778</v>
      </c>
      <c r="J1532" s="13">
        <f t="shared" si="284"/>
        <v>1.1659642250064803</v>
      </c>
      <c r="K1532" s="13">
        <f t="shared" si="285"/>
        <v>1.0722939429763656E-4</v>
      </c>
      <c r="L1532" s="13">
        <f t="shared" si="286"/>
        <v>0</v>
      </c>
      <c r="M1532" s="13">
        <f t="shared" si="291"/>
        <v>4.2583404291402832E-23</v>
      </c>
      <c r="N1532" s="13">
        <f t="shared" si="287"/>
        <v>2.6401710660669754E-23</v>
      </c>
      <c r="O1532" s="13">
        <f t="shared" si="288"/>
        <v>2.6401710660669754E-23</v>
      </c>
      <c r="Q1532">
        <v>20.328557172886651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57.88274334846912</v>
      </c>
      <c r="G1533" s="13">
        <f t="shared" si="282"/>
        <v>3.4167109843442516</v>
      </c>
      <c r="H1533" s="13">
        <f t="shared" si="283"/>
        <v>54.466032364124871</v>
      </c>
      <c r="I1533" s="16">
        <f t="shared" si="290"/>
        <v>54.466139593519166</v>
      </c>
      <c r="J1533" s="13">
        <f t="shared" si="284"/>
        <v>41.285822512801118</v>
      </c>
      <c r="K1533" s="13">
        <f t="shared" si="285"/>
        <v>13.180317080718048</v>
      </c>
      <c r="L1533" s="13">
        <f t="shared" si="286"/>
        <v>2.0534500189820455</v>
      </c>
      <c r="M1533" s="13">
        <f t="shared" si="291"/>
        <v>2.0534500189820455</v>
      </c>
      <c r="N1533" s="13">
        <f t="shared" si="287"/>
        <v>1.2731390117688681</v>
      </c>
      <c r="O1533" s="13">
        <f t="shared" si="288"/>
        <v>4.6898499961131197</v>
      </c>
      <c r="Q1533">
        <v>15.99146036840343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18.843368709023171</v>
      </c>
      <c r="G1534" s="13">
        <f t="shared" si="282"/>
        <v>0</v>
      </c>
      <c r="H1534" s="13">
        <f t="shared" si="283"/>
        <v>18.843368709023171</v>
      </c>
      <c r="I1534" s="16">
        <f t="shared" si="290"/>
        <v>29.970235770759178</v>
      </c>
      <c r="J1534" s="13">
        <f t="shared" si="284"/>
        <v>26.658132196728864</v>
      </c>
      <c r="K1534" s="13">
        <f t="shared" si="285"/>
        <v>3.3121035740303135</v>
      </c>
      <c r="L1534" s="13">
        <f t="shared" si="286"/>
        <v>0</v>
      </c>
      <c r="M1534" s="13">
        <f t="shared" si="291"/>
        <v>0.78031100721317737</v>
      </c>
      <c r="N1534" s="13">
        <f t="shared" si="287"/>
        <v>0.48379282447216998</v>
      </c>
      <c r="O1534" s="13">
        <f t="shared" si="288"/>
        <v>0.48379282447216998</v>
      </c>
      <c r="Q1534">
        <v>14.82260859354839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60.445930622858562</v>
      </c>
      <c r="G1535" s="13">
        <f t="shared" si="282"/>
        <v>3.7032825105520479</v>
      </c>
      <c r="H1535" s="13">
        <f t="shared" si="283"/>
        <v>56.742648112306512</v>
      </c>
      <c r="I1535" s="16">
        <f t="shared" si="290"/>
        <v>60.054751686336829</v>
      </c>
      <c r="J1535" s="13">
        <f t="shared" si="284"/>
        <v>42.357630605359105</v>
      </c>
      <c r="K1535" s="13">
        <f t="shared" si="285"/>
        <v>17.697121080977723</v>
      </c>
      <c r="L1535" s="13">
        <f t="shared" si="286"/>
        <v>6.6034650981782521</v>
      </c>
      <c r="M1535" s="13">
        <f t="shared" si="291"/>
        <v>6.8999832809192601</v>
      </c>
      <c r="N1535" s="13">
        <f t="shared" si="287"/>
        <v>4.2779896341699413</v>
      </c>
      <c r="O1535" s="13">
        <f t="shared" si="288"/>
        <v>7.9812721447219896</v>
      </c>
      <c r="Q1535">
        <v>15.16656111875692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38.947496155390922</v>
      </c>
      <c r="G1536" s="13">
        <f t="shared" si="282"/>
        <v>1.2996972407679557</v>
      </c>
      <c r="H1536" s="13">
        <f t="shared" si="283"/>
        <v>37.647798914622967</v>
      </c>
      <c r="I1536" s="16">
        <f t="shared" si="290"/>
        <v>48.741454897422436</v>
      </c>
      <c r="J1536" s="13">
        <f t="shared" si="284"/>
        <v>38.712518277554416</v>
      </c>
      <c r="K1536" s="13">
        <f t="shared" si="285"/>
        <v>10.02893661986802</v>
      </c>
      <c r="L1536" s="13">
        <f t="shared" si="286"/>
        <v>0</v>
      </c>
      <c r="M1536" s="13">
        <f t="shared" si="291"/>
        <v>2.6219936467493188</v>
      </c>
      <c r="N1536" s="13">
        <f t="shared" si="287"/>
        <v>1.6256360609845777</v>
      </c>
      <c r="O1536" s="13">
        <f t="shared" si="288"/>
        <v>2.9253333017525334</v>
      </c>
      <c r="Q1536">
        <v>16.084828714934481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0.97441174677085629</v>
      </c>
      <c r="G1537" s="13">
        <f t="shared" si="282"/>
        <v>0</v>
      </c>
      <c r="H1537" s="13">
        <f t="shared" si="283"/>
        <v>0.97441174677085629</v>
      </c>
      <c r="I1537" s="16">
        <f t="shared" si="290"/>
        <v>11.003348366638876</v>
      </c>
      <c r="J1537" s="13">
        <f t="shared" si="284"/>
        <v>10.932051829612496</v>
      </c>
      <c r="K1537" s="13">
        <f t="shared" si="285"/>
        <v>7.1296537026380946E-2</v>
      </c>
      <c r="L1537" s="13">
        <f t="shared" si="286"/>
        <v>0</v>
      </c>
      <c r="M1537" s="13">
        <f t="shared" si="291"/>
        <v>0.99635758576474109</v>
      </c>
      <c r="N1537" s="13">
        <f t="shared" si="287"/>
        <v>0.61774170317413946</v>
      </c>
      <c r="O1537" s="13">
        <f t="shared" si="288"/>
        <v>0.61774170317413946</v>
      </c>
      <c r="Q1537">
        <v>21.914816633098159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9.8256786332501829</v>
      </c>
      <c r="G1538" s="13">
        <f t="shared" si="282"/>
        <v>0</v>
      </c>
      <c r="H1538" s="13">
        <f t="shared" si="283"/>
        <v>9.8256786332501829</v>
      </c>
      <c r="I1538" s="16">
        <f t="shared" si="290"/>
        <v>9.8969751702765638</v>
      </c>
      <c r="J1538" s="13">
        <f t="shared" si="284"/>
        <v>9.8513238622270993</v>
      </c>
      <c r="K1538" s="13">
        <f t="shared" si="285"/>
        <v>4.565130804946449E-2</v>
      </c>
      <c r="L1538" s="13">
        <f t="shared" si="286"/>
        <v>0</v>
      </c>
      <c r="M1538" s="13">
        <f t="shared" si="291"/>
        <v>0.37861588259060164</v>
      </c>
      <c r="N1538" s="13">
        <f t="shared" si="287"/>
        <v>0.23474184720617303</v>
      </c>
      <c r="O1538" s="13">
        <f t="shared" si="288"/>
        <v>0.23474184720617303</v>
      </c>
      <c r="Q1538">
        <v>22.84176028745711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51.136695760694927</v>
      </c>
      <c r="G1539" s="13">
        <f t="shared" si="282"/>
        <v>2.6624839434974708</v>
      </c>
      <c r="H1539" s="13">
        <f t="shared" si="283"/>
        <v>48.474211817197457</v>
      </c>
      <c r="I1539" s="16">
        <f t="shared" si="290"/>
        <v>48.519863125246921</v>
      </c>
      <c r="J1539" s="13">
        <f t="shared" si="284"/>
        <v>45.139372728802272</v>
      </c>
      <c r="K1539" s="13">
        <f t="shared" si="285"/>
        <v>3.3804903964446495</v>
      </c>
      <c r="L1539" s="13">
        <f t="shared" si="286"/>
        <v>0</v>
      </c>
      <c r="M1539" s="13">
        <f t="shared" si="291"/>
        <v>0.14387403538442861</v>
      </c>
      <c r="N1539" s="13">
        <f t="shared" si="287"/>
        <v>8.9201901938345735E-2</v>
      </c>
      <c r="O1539" s="13">
        <f t="shared" si="288"/>
        <v>2.7516858454358166</v>
      </c>
      <c r="Q1539">
        <v>25.433005554534649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3.893151103862051</v>
      </c>
      <c r="G1540" s="13">
        <f t="shared" si="282"/>
        <v>0</v>
      </c>
      <c r="H1540" s="13">
        <f t="shared" si="283"/>
        <v>3.893151103862051</v>
      </c>
      <c r="I1540" s="16">
        <f t="shared" si="290"/>
        <v>7.2736415003067005</v>
      </c>
      <c r="J1540" s="13">
        <f t="shared" si="284"/>
        <v>7.2611386228122408</v>
      </c>
      <c r="K1540" s="13">
        <f t="shared" si="285"/>
        <v>1.2502877494459774E-2</v>
      </c>
      <c r="L1540" s="13">
        <f t="shared" si="286"/>
        <v>0</v>
      </c>
      <c r="M1540" s="13">
        <f t="shared" si="291"/>
        <v>5.4672133446082877E-2</v>
      </c>
      <c r="N1540" s="13">
        <f t="shared" si="287"/>
        <v>3.3896722736571384E-2</v>
      </c>
      <c r="O1540" s="13">
        <f t="shared" si="288"/>
        <v>3.3896722736571384E-2</v>
      </c>
      <c r="Q1540">
        <v>25.527183419018819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2.9443421696889711</v>
      </c>
      <c r="G1541" s="13">
        <f t="shared" si="282"/>
        <v>0</v>
      </c>
      <c r="H1541" s="13">
        <f t="shared" si="283"/>
        <v>2.9443421696889711</v>
      </c>
      <c r="I1541" s="16">
        <f t="shared" si="290"/>
        <v>2.9568450471834309</v>
      </c>
      <c r="J1541" s="13">
        <f t="shared" si="284"/>
        <v>2.9563309207644601</v>
      </c>
      <c r="K1541" s="13">
        <f t="shared" si="285"/>
        <v>5.1412641897075062E-4</v>
      </c>
      <c r="L1541" s="13">
        <f t="shared" si="286"/>
        <v>0</v>
      </c>
      <c r="M1541" s="13">
        <f t="shared" si="291"/>
        <v>2.0775410709511492E-2</v>
      </c>
      <c r="N1541" s="13">
        <f t="shared" si="287"/>
        <v>1.2880754639897124E-2</v>
      </c>
      <c r="O1541" s="13">
        <f t="shared" si="288"/>
        <v>1.2880754639897124E-2</v>
      </c>
      <c r="Q1541">
        <v>29.134402000000009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13.51207722437082</v>
      </c>
      <c r="G1542" s="13">
        <f t="shared" ref="G1542:G1605" si="293">IF((F1542-$J$2)&gt;0,$I$2*(F1542-$J$2),0)</f>
        <v>0</v>
      </c>
      <c r="H1542" s="13">
        <f t="shared" ref="H1542:H1605" si="294">F1542-G1542</f>
        <v>13.51207722437082</v>
      </c>
      <c r="I1542" s="16">
        <f t="shared" si="290"/>
        <v>13.512591350789791</v>
      </c>
      <c r="J1542" s="13">
        <f t="shared" ref="J1542:J1605" si="295">I1542/SQRT(1+(I1542/($K$2*(300+(25*Q1542)+0.05*(Q1542)^3)))^2)</f>
        <v>13.452542153387732</v>
      </c>
      <c r="K1542" s="13">
        <f t="shared" ref="K1542:K1605" si="296">I1542-J1542</f>
        <v>6.0049197402058496E-2</v>
      </c>
      <c r="L1542" s="13">
        <f t="shared" ref="L1542:L1605" si="297">IF(K1542&gt;$N$2,(K1542-$N$2)/$L$2,0)</f>
        <v>0</v>
      </c>
      <c r="M1542" s="13">
        <f t="shared" si="291"/>
        <v>7.894656069614368E-3</v>
      </c>
      <c r="N1542" s="13">
        <f t="shared" ref="N1542:N1605" si="298">$M$2*M1542</f>
        <v>4.8946867631609083E-3</v>
      </c>
      <c r="O1542" s="13">
        <f t="shared" ref="O1542:O1605" si="299">N1542+G1542</f>
        <v>4.8946867631609083E-3</v>
      </c>
      <c r="Q1542">
        <v>27.596570632121299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5.4048253543071869</v>
      </c>
      <c r="G1543" s="13">
        <f t="shared" si="293"/>
        <v>0</v>
      </c>
      <c r="H1543" s="13">
        <f t="shared" si="294"/>
        <v>5.4048253543071869</v>
      </c>
      <c r="I1543" s="16">
        <f t="shared" ref="I1543:I1606" si="301">H1543+K1542-L1542</f>
        <v>5.4648745517092454</v>
      </c>
      <c r="J1543" s="13">
        <f t="shared" si="295"/>
        <v>5.4568532729248638</v>
      </c>
      <c r="K1543" s="13">
        <f t="shared" si="296"/>
        <v>8.0212787843816358E-3</v>
      </c>
      <c r="L1543" s="13">
        <f t="shared" si="297"/>
        <v>0</v>
      </c>
      <c r="M1543" s="13">
        <f t="shared" ref="M1543:M1606" si="302">L1543+M1542-N1542</f>
        <v>2.9999693064534597E-3</v>
      </c>
      <c r="N1543" s="13">
        <f t="shared" si="298"/>
        <v>1.859980970001145E-3</v>
      </c>
      <c r="O1543" s="13">
        <f t="shared" si="299"/>
        <v>1.859980970001145E-3</v>
      </c>
      <c r="Q1543">
        <v>22.572023532476749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18.285360619095009</v>
      </c>
      <c r="G1544" s="13">
        <f t="shared" si="293"/>
        <v>0</v>
      </c>
      <c r="H1544" s="13">
        <f t="shared" si="294"/>
        <v>18.285360619095009</v>
      </c>
      <c r="I1544" s="16">
        <f t="shared" si="301"/>
        <v>18.293381897879392</v>
      </c>
      <c r="J1544" s="13">
        <f t="shared" si="295"/>
        <v>17.765932126994432</v>
      </c>
      <c r="K1544" s="13">
        <f t="shared" si="296"/>
        <v>0.52744977088496015</v>
      </c>
      <c r="L1544" s="13">
        <f t="shared" si="297"/>
        <v>0</v>
      </c>
      <c r="M1544" s="13">
        <f t="shared" si="302"/>
        <v>1.1399883364523148E-3</v>
      </c>
      <c r="N1544" s="13">
        <f t="shared" si="298"/>
        <v>7.0679276860043517E-4</v>
      </c>
      <c r="O1544" s="13">
        <f t="shared" si="299"/>
        <v>7.0679276860043517E-4</v>
      </c>
      <c r="Q1544">
        <v>18.308919588809179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0.28571428599999998</v>
      </c>
      <c r="G1545" s="13">
        <f t="shared" si="293"/>
        <v>0</v>
      </c>
      <c r="H1545" s="13">
        <f t="shared" si="294"/>
        <v>0.28571428599999998</v>
      </c>
      <c r="I1545" s="16">
        <f t="shared" si="301"/>
        <v>0.81316405688496007</v>
      </c>
      <c r="J1545" s="13">
        <f t="shared" si="295"/>
        <v>0.81308819949166389</v>
      </c>
      <c r="K1545" s="13">
        <f t="shared" si="296"/>
        <v>7.5857393296185904E-5</v>
      </c>
      <c r="L1545" s="13">
        <f t="shared" si="297"/>
        <v>0</v>
      </c>
      <c r="M1545" s="13">
        <f t="shared" si="302"/>
        <v>4.331955678518796E-4</v>
      </c>
      <c r="N1545" s="13">
        <f t="shared" si="298"/>
        <v>2.6858125206816533E-4</v>
      </c>
      <c r="O1545" s="13">
        <f t="shared" si="299"/>
        <v>2.6858125206816533E-4</v>
      </c>
      <c r="Q1545">
        <v>15.11275756643002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5.3639794542109778</v>
      </c>
      <c r="G1546" s="13">
        <f t="shared" si="293"/>
        <v>0</v>
      </c>
      <c r="H1546" s="13">
        <f t="shared" si="294"/>
        <v>5.3639794542109778</v>
      </c>
      <c r="I1546" s="16">
        <f t="shared" si="301"/>
        <v>5.3640553116042735</v>
      </c>
      <c r="J1546" s="13">
        <f t="shared" si="295"/>
        <v>5.3425198117931467</v>
      </c>
      <c r="K1546" s="13">
        <f t="shared" si="296"/>
        <v>2.153549981112679E-2</v>
      </c>
      <c r="L1546" s="13">
        <f t="shared" si="297"/>
        <v>0</v>
      </c>
      <c r="M1546" s="13">
        <f t="shared" si="302"/>
        <v>1.6461431578371427E-4</v>
      </c>
      <c r="N1546" s="13">
        <f t="shared" si="298"/>
        <v>1.0206087578590285E-4</v>
      </c>
      <c r="O1546" s="13">
        <f t="shared" si="299"/>
        <v>1.0206087578590285E-4</v>
      </c>
      <c r="Q1546">
        <v>15.14955359354839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4.1177516487326429</v>
      </c>
      <c r="G1547" s="13">
        <f t="shared" si="293"/>
        <v>0</v>
      </c>
      <c r="H1547" s="13">
        <f t="shared" si="294"/>
        <v>4.1177516487326429</v>
      </c>
      <c r="I1547" s="16">
        <f t="shared" si="301"/>
        <v>4.1392871485437697</v>
      </c>
      <c r="J1547" s="13">
        <f t="shared" si="295"/>
        <v>4.1326866395173054</v>
      </c>
      <c r="K1547" s="13">
        <f t="shared" si="296"/>
        <v>6.6005090264642519E-3</v>
      </c>
      <c r="L1547" s="13">
        <f t="shared" si="297"/>
        <v>0</v>
      </c>
      <c r="M1547" s="13">
        <f t="shared" si="302"/>
        <v>6.2553439997811429E-5</v>
      </c>
      <c r="N1547" s="13">
        <f t="shared" si="298"/>
        <v>3.8783132798643086E-5</v>
      </c>
      <c r="O1547" s="13">
        <f t="shared" si="299"/>
        <v>3.8783132798643086E-5</v>
      </c>
      <c r="Q1547">
        <v>18.057534694102401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22.191558268225641</v>
      </c>
      <c r="G1548" s="13">
        <f t="shared" si="293"/>
        <v>0</v>
      </c>
      <c r="H1548" s="13">
        <f t="shared" si="294"/>
        <v>22.191558268225641</v>
      </c>
      <c r="I1548" s="16">
        <f t="shared" si="301"/>
        <v>22.198158777252104</v>
      </c>
      <c r="J1548" s="13">
        <f t="shared" si="295"/>
        <v>21.302511222431342</v>
      </c>
      <c r="K1548" s="13">
        <f t="shared" si="296"/>
        <v>0.89564755482076208</v>
      </c>
      <c r="L1548" s="13">
        <f t="shared" si="297"/>
        <v>0</v>
      </c>
      <c r="M1548" s="13">
        <f t="shared" si="302"/>
        <v>2.3770307199168343E-5</v>
      </c>
      <c r="N1548" s="13">
        <f t="shared" si="298"/>
        <v>1.4737590463484372E-5</v>
      </c>
      <c r="O1548" s="13">
        <f t="shared" si="299"/>
        <v>1.4737590463484372E-5</v>
      </c>
      <c r="Q1548">
        <v>18.541628738498531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0</v>
      </c>
      <c r="G1549" s="13">
        <f t="shared" si="293"/>
        <v>0</v>
      </c>
      <c r="H1549" s="13">
        <f t="shared" si="294"/>
        <v>0</v>
      </c>
      <c r="I1549" s="16">
        <f t="shared" si="301"/>
        <v>0.89564755482076208</v>
      </c>
      <c r="J1549" s="13">
        <f t="shared" si="295"/>
        <v>0.89561263699242044</v>
      </c>
      <c r="K1549" s="13">
        <f t="shared" si="296"/>
        <v>3.49178283416407E-5</v>
      </c>
      <c r="L1549" s="13">
        <f t="shared" si="297"/>
        <v>0</v>
      </c>
      <c r="M1549" s="13">
        <f t="shared" si="302"/>
        <v>9.0327167356839708E-6</v>
      </c>
      <c r="N1549" s="13">
        <f t="shared" si="298"/>
        <v>5.600284376124062E-6</v>
      </c>
      <c r="O1549" s="13">
        <f t="shared" si="299"/>
        <v>5.600284376124062E-6</v>
      </c>
      <c r="Q1549">
        <v>22.666781831677518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1.324308421587846</v>
      </c>
      <c r="G1550" s="13">
        <f t="shared" si="293"/>
        <v>0</v>
      </c>
      <c r="H1550" s="13">
        <f t="shared" si="294"/>
        <v>1.324308421587846</v>
      </c>
      <c r="I1550" s="16">
        <f t="shared" si="301"/>
        <v>1.3243433394161876</v>
      </c>
      <c r="J1550" s="13">
        <f t="shared" si="295"/>
        <v>1.3242873204662646</v>
      </c>
      <c r="K1550" s="13">
        <f t="shared" si="296"/>
        <v>5.6018949923020145E-5</v>
      </c>
      <c r="L1550" s="13">
        <f t="shared" si="297"/>
        <v>0</v>
      </c>
      <c r="M1550" s="13">
        <f t="shared" si="302"/>
        <v>3.4324323595599088E-6</v>
      </c>
      <c r="N1550" s="13">
        <f t="shared" si="298"/>
        <v>2.1281080629271434E-6</v>
      </c>
      <c r="O1550" s="13">
        <f t="shared" si="299"/>
        <v>2.1281080629271434E-6</v>
      </c>
      <c r="Q1550">
        <v>27.711931703781119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39.282386803284972</v>
      </c>
      <c r="G1551" s="13">
        <f t="shared" si="293"/>
        <v>1.3371389544650463</v>
      </c>
      <c r="H1551" s="13">
        <f t="shared" si="294"/>
        <v>37.945247848819925</v>
      </c>
      <c r="I1551" s="16">
        <f t="shared" si="301"/>
        <v>37.945303867769844</v>
      </c>
      <c r="J1551" s="13">
        <f t="shared" si="295"/>
        <v>36.256491169475915</v>
      </c>
      <c r="K1551" s="13">
        <f t="shared" si="296"/>
        <v>1.6888126982939298</v>
      </c>
      <c r="L1551" s="13">
        <f t="shared" si="297"/>
        <v>0</v>
      </c>
      <c r="M1551" s="13">
        <f t="shared" si="302"/>
        <v>1.3043242966327654E-6</v>
      </c>
      <c r="N1551" s="13">
        <f t="shared" si="298"/>
        <v>8.0868106391231452E-7</v>
      </c>
      <c r="O1551" s="13">
        <f t="shared" si="299"/>
        <v>1.3371397631461102</v>
      </c>
      <c r="Q1551">
        <v>25.410973363121389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0.28571428599999998</v>
      </c>
      <c r="G1552" s="13">
        <f t="shared" si="293"/>
        <v>0</v>
      </c>
      <c r="H1552" s="13">
        <f t="shared" si="294"/>
        <v>0.28571428599999998</v>
      </c>
      <c r="I1552" s="16">
        <f t="shared" si="301"/>
        <v>1.9745269842939297</v>
      </c>
      <c r="J1552" s="13">
        <f t="shared" si="295"/>
        <v>1.9743768072933667</v>
      </c>
      <c r="K1552" s="13">
        <f t="shared" si="296"/>
        <v>1.5017700056296768E-4</v>
      </c>
      <c r="L1552" s="13">
        <f t="shared" si="297"/>
        <v>0</v>
      </c>
      <c r="M1552" s="13">
        <f t="shared" si="302"/>
        <v>4.9564323272045084E-7</v>
      </c>
      <c r="N1552" s="13">
        <f t="shared" si="298"/>
        <v>3.0729880428667953E-7</v>
      </c>
      <c r="O1552" s="13">
        <f t="shared" si="299"/>
        <v>3.0729880428667953E-7</v>
      </c>
      <c r="Q1552">
        <v>29.278877000000008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4.3297908204487614</v>
      </c>
      <c r="G1553" s="13">
        <f t="shared" si="293"/>
        <v>0</v>
      </c>
      <c r="H1553" s="13">
        <f t="shared" si="294"/>
        <v>4.3297908204487614</v>
      </c>
      <c r="I1553" s="16">
        <f t="shared" si="301"/>
        <v>4.3299409974493246</v>
      </c>
      <c r="J1553" s="13">
        <f t="shared" si="295"/>
        <v>4.3282239845754642</v>
      </c>
      <c r="K1553" s="13">
        <f t="shared" si="296"/>
        <v>1.7170128738603907E-3</v>
      </c>
      <c r="L1553" s="13">
        <f t="shared" si="297"/>
        <v>0</v>
      </c>
      <c r="M1553" s="13">
        <f t="shared" si="302"/>
        <v>1.8834442843377132E-7</v>
      </c>
      <c r="N1553" s="13">
        <f t="shared" si="298"/>
        <v>1.1677354562893822E-7</v>
      </c>
      <c r="O1553" s="13">
        <f t="shared" si="299"/>
        <v>1.1677354562893822E-7</v>
      </c>
      <c r="Q1553">
        <v>28.675148089306951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14.14982477620587</v>
      </c>
      <c r="G1554" s="13">
        <f t="shared" si="293"/>
        <v>0</v>
      </c>
      <c r="H1554" s="13">
        <f t="shared" si="294"/>
        <v>14.14982477620587</v>
      </c>
      <c r="I1554" s="16">
        <f t="shared" si="301"/>
        <v>14.151541789079729</v>
      </c>
      <c r="J1554" s="13">
        <f t="shared" si="295"/>
        <v>14.091348104133502</v>
      </c>
      <c r="K1554" s="13">
        <f t="shared" si="296"/>
        <v>6.0193684946227677E-2</v>
      </c>
      <c r="L1554" s="13">
        <f t="shared" si="297"/>
        <v>0</v>
      </c>
      <c r="M1554" s="13">
        <f t="shared" si="302"/>
        <v>7.1570882804833099E-8</v>
      </c>
      <c r="N1554" s="13">
        <f t="shared" si="298"/>
        <v>4.4373947338996519E-8</v>
      </c>
      <c r="O1554" s="13">
        <f t="shared" si="299"/>
        <v>4.4373947338996519E-8</v>
      </c>
      <c r="Q1554">
        <v>28.601356960899992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15.53853054083706</v>
      </c>
      <c r="G1555" s="13">
        <f t="shared" si="293"/>
        <v>0</v>
      </c>
      <c r="H1555" s="13">
        <f t="shared" si="294"/>
        <v>15.53853054083706</v>
      </c>
      <c r="I1555" s="16">
        <f t="shared" si="301"/>
        <v>15.598724225783288</v>
      </c>
      <c r="J1555" s="13">
        <f t="shared" si="295"/>
        <v>15.44092020065353</v>
      </c>
      <c r="K1555" s="13">
        <f t="shared" si="296"/>
        <v>0.15780402512975833</v>
      </c>
      <c r="L1555" s="13">
        <f t="shared" si="297"/>
        <v>0</v>
      </c>
      <c r="M1555" s="13">
        <f t="shared" si="302"/>
        <v>2.719693546583658E-8</v>
      </c>
      <c r="N1555" s="13">
        <f t="shared" si="298"/>
        <v>1.686209998881868E-8</v>
      </c>
      <c r="O1555" s="13">
        <f t="shared" si="299"/>
        <v>1.686209998881868E-8</v>
      </c>
      <c r="Q1555">
        <v>23.668830840068559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0.21060311545766131</v>
      </c>
      <c r="G1556" s="13">
        <f t="shared" si="293"/>
        <v>0</v>
      </c>
      <c r="H1556" s="13">
        <f t="shared" si="294"/>
        <v>0.21060311545766131</v>
      </c>
      <c r="I1556" s="16">
        <f t="shared" si="301"/>
        <v>0.36840714058741963</v>
      </c>
      <c r="J1556" s="13">
        <f t="shared" si="295"/>
        <v>0.36840309679871003</v>
      </c>
      <c r="K1556" s="13">
        <f t="shared" si="296"/>
        <v>4.0437887096067548E-6</v>
      </c>
      <c r="L1556" s="13">
        <f t="shared" si="297"/>
        <v>0</v>
      </c>
      <c r="M1556" s="13">
        <f t="shared" si="302"/>
        <v>1.03348354770179E-8</v>
      </c>
      <c r="N1556" s="13">
        <f t="shared" si="298"/>
        <v>6.4075979957510977E-9</v>
      </c>
      <c r="O1556" s="13">
        <f t="shared" si="299"/>
        <v>6.4075979957510977E-9</v>
      </c>
      <c r="Q1556">
        <v>19.066956397815609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1.820670904163709</v>
      </c>
      <c r="G1557" s="13">
        <f t="shared" si="293"/>
        <v>0</v>
      </c>
      <c r="H1557" s="13">
        <f t="shared" si="294"/>
        <v>1.820670904163709</v>
      </c>
      <c r="I1557" s="16">
        <f t="shared" si="301"/>
        <v>1.8206749479524187</v>
      </c>
      <c r="J1557" s="13">
        <f t="shared" si="295"/>
        <v>1.8198919099336919</v>
      </c>
      <c r="K1557" s="13">
        <f t="shared" si="296"/>
        <v>7.8303801872681156E-4</v>
      </c>
      <c r="L1557" s="13">
        <f t="shared" si="297"/>
        <v>0</v>
      </c>
      <c r="M1557" s="13">
        <f t="shared" si="302"/>
        <v>3.9272374812668024E-9</v>
      </c>
      <c r="N1557" s="13">
        <f t="shared" si="298"/>
        <v>2.4348872383854176E-9</v>
      </c>
      <c r="O1557" s="13">
        <f t="shared" si="299"/>
        <v>2.4348872383854176E-9</v>
      </c>
      <c r="Q1557">
        <v>15.70898459354839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8.6236786896282155E-2</v>
      </c>
      <c r="G1558" s="13">
        <f t="shared" si="293"/>
        <v>0</v>
      </c>
      <c r="H1558" s="13">
        <f t="shared" si="294"/>
        <v>8.6236786896282155E-2</v>
      </c>
      <c r="I1558" s="16">
        <f t="shared" si="301"/>
        <v>8.7019824915008967E-2</v>
      </c>
      <c r="J1558" s="13">
        <f t="shared" si="295"/>
        <v>8.7019748858281731E-2</v>
      </c>
      <c r="K1558" s="13">
        <f t="shared" si="296"/>
        <v>7.60567272356516E-8</v>
      </c>
      <c r="L1558" s="13">
        <f t="shared" si="297"/>
        <v>0</v>
      </c>
      <c r="M1558" s="13">
        <f t="shared" si="302"/>
        <v>1.4923502428813848E-9</v>
      </c>
      <c r="N1558" s="13">
        <f t="shared" si="298"/>
        <v>9.2525715058645853E-10</v>
      </c>
      <c r="O1558" s="13">
        <f t="shared" si="299"/>
        <v>9.2525715058645853E-10</v>
      </c>
      <c r="Q1558">
        <v>16.547724496566001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1.6807104909578581</v>
      </c>
      <c r="G1559" s="13">
        <f t="shared" si="293"/>
        <v>0</v>
      </c>
      <c r="H1559" s="13">
        <f t="shared" si="294"/>
        <v>1.6807104909578581</v>
      </c>
      <c r="I1559" s="16">
        <f t="shared" si="301"/>
        <v>1.6807105670145852</v>
      </c>
      <c r="J1559" s="13">
        <f t="shared" si="295"/>
        <v>1.6801971336568908</v>
      </c>
      <c r="K1559" s="13">
        <f t="shared" si="296"/>
        <v>5.134333576943817E-4</v>
      </c>
      <c r="L1559" s="13">
        <f t="shared" si="297"/>
        <v>0</v>
      </c>
      <c r="M1559" s="13">
        <f t="shared" si="302"/>
        <v>5.6709309229492624E-10</v>
      </c>
      <c r="N1559" s="13">
        <f t="shared" si="298"/>
        <v>3.5159771722285424E-10</v>
      </c>
      <c r="O1559" s="13">
        <f t="shared" si="299"/>
        <v>3.5159771722285424E-10</v>
      </c>
      <c r="Q1559">
        <v>17.007263657807101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0.76941374076863955</v>
      </c>
      <c r="G1560" s="13">
        <f t="shared" si="293"/>
        <v>0</v>
      </c>
      <c r="H1560" s="13">
        <f t="shared" si="294"/>
        <v>0.76941374076863955</v>
      </c>
      <c r="I1560" s="16">
        <f t="shared" si="301"/>
        <v>0.76992717412633394</v>
      </c>
      <c r="J1560" s="13">
        <f t="shared" si="295"/>
        <v>0.76988382732707339</v>
      </c>
      <c r="K1560" s="13">
        <f t="shared" si="296"/>
        <v>4.3346799260546298E-5</v>
      </c>
      <c r="L1560" s="13">
        <f t="shared" si="297"/>
        <v>0</v>
      </c>
      <c r="M1560" s="13">
        <f t="shared" si="302"/>
        <v>2.1549537507207199E-10</v>
      </c>
      <c r="N1560" s="13">
        <f t="shared" si="298"/>
        <v>1.3360713254468465E-10</v>
      </c>
      <c r="O1560" s="13">
        <f t="shared" si="299"/>
        <v>1.3360713254468465E-10</v>
      </c>
      <c r="Q1560">
        <v>17.930375601863268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0.61579176427563276</v>
      </c>
      <c r="G1561" s="13">
        <f t="shared" si="293"/>
        <v>0</v>
      </c>
      <c r="H1561" s="13">
        <f t="shared" si="294"/>
        <v>0.61579176427563276</v>
      </c>
      <c r="I1561" s="16">
        <f t="shared" si="301"/>
        <v>0.6158351110748933</v>
      </c>
      <c r="J1561" s="13">
        <f t="shared" si="295"/>
        <v>0.61582407406164996</v>
      </c>
      <c r="K1561" s="13">
        <f t="shared" si="296"/>
        <v>1.1037013243342386E-5</v>
      </c>
      <c r="L1561" s="13">
        <f t="shared" si="297"/>
        <v>0</v>
      </c>
      <c r="M1561" s="13">
        <f t="shared" si="302"/>
        <v>8.1888242527387347E-11</v>
      </c>
      <c r="N1561" s="13">
        <f t="shared" si="298"/>
        <v>5.0770710366980158E-11</v>
      </c>
      <c r="O1561" s="13">
        <f t="shared" si="299"/>
        <v>5.0770710366980158E-11</v>
      </c>
      <c r="Q1561">
        <v>22.86611208956046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0.28571428599999998</v>
      </c>
      <c r="G1562" s="13">
        <f t="shared" si="293"/>
        <v>0</v>
      </c>
      <c r="H1562" s="13">
        <f t="shared" si="294"/>
        <v>0.28571428599999998</v>
      </c>
      <c r="I1562" s="16">
        <f t="shared" si="301"/>
        <v>0.28572532301324333</v>
      </c>
      <c r="J1562" s="13">
        <f t="shared" si="295"/>
        <v>0.28572414175075639</v>
      </c>
      <c r="K1562" s="13">
        <f t="shared" si="296"/>
        <v>1.1812624869378396E-6</v>
      </c>
      <c r="L1562" s="13">
        <f t="shared" si="297"/>
        <v>0</v>
      </c>
      <c r="M1562" s="13">
        <f t="shared" si="302"/>
        <v>3.1117532160407189E-11</v>
      </c>
      <c r="N1562" s="13">
        <f t="shared" si="298"/>
        <v>1.9292869939452458E-11</v>
      </c>
      <c r="O1562" s="13">
        <f t="shared" si="299"/>
        <v>1.9292869939452458E-11</v>
      </c>
      <c r="Q1562">
        <v>22.375336309393631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8.4473544491769488</v>
      </c>
      <c r="G1563" s="13">
        <f t="shared" si="293"/>
        <v>0</v>
      </c>
      <c r="H1563" s="13">
        <f t="shared" si="294"/>
        <v>8.4473544491769488</v>
      </c>
      <c r="I1563" s="16">
        <f t="shared" si="301"/>
        <v>8.4473556304394357</v>
      </c>
      <c r="J1563" s="13">
        <f t="shared" si="295"/>
        <v>8.4306101239720377</v>
      </c>
      <c r="K1563" s="13">
        <f t="shared" si="296"/>
        <v>1.674550646739803E-2</v>
      </c>
      <c r="L1563" s="13">
        <f t="shared" si="297"/>
        <v>0</v>
      </c>
      <c r="M1563" s="13">
        <f t="shared" si="302"/>
        <v>1.1824662220954731E-11</v>
      </c>
      <c r="N1563" s="13">
        <f t="shared" si="298"/>
        <v>7.3312905769919332E-12</v>
      </c>
      <c r="O1563" s="13">
        <f t="shared" si="299"/>
        <v>7.3312905769919332E-12</v>
      </c>
      <c r="Q1563">
        <v>26.658153765463709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</v>
      </c>
      <c r="G1564" s="13">
        <f t="shared" si="293"/>
        <v>0</v>
      </c>
      <c r="H1564" s="13">
        <f t="shared" si="294"/>
        <v>0</v>
      </c>
      <c r="I1564" s="16">
        <f t="shared" si="301"/>
        <v>1.674550646739803E-2</v>
      </c>
      <c r="J1564" s="13">
        <f t="shared" si="295"/>
        <v>1.6745506337461878E-2</v>
      </c>
      <c r="K1564" s="13">
        <f t="shared" si="296"/>
        <v>1.2993615211565057E-10</v>
      </c>
      <c r="L1564" s="13">
        <f t="shared" si="297"/>
        <v>0</v>
      </c>
      <c r="M1564" s="13">
        <f t="shared" si="302"/>
        <v>4.4933716439627981E-12</v>
      </c>
      <c r="N1564" s="13">
        <f t="shared" si="298"/>
        <v>2.7858904192569349E-12</v>
      </c>
      <c r="O1564" s="13">
        <f t="shared" si="299"/>
        <v>2.7858904192569349E-12</v>
      </c>
      <c r="Q1564">
        <v>26.70828400000001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0.79581100348462441</v>
      </c>
      <c r="G1565" s="13">
        <f t="shared" si="293"/>
        <v>0</v>
      </c>
      <c r="H1565" s="13">
        <f t="shared" si="294"/>
        <v>0.79581100348462441</v>
      </c>
      <c r="I1565" s="16">
        <f t="shared" si="301"/>
        <v>0.79581100361456059</v>
      </c>
      <c r="J1565" s="13">
        <f t="shared" si="295"/>
        <v>0.7957969699613705</v>
      </c>
      <c r="K1565" s="13">
        <f t="shared" si="296"/>
        <v>1.4033653190081985E-5</v>
      </c>
      <c r="L1565" s="13">
        <f t="shared" si="297"/>
        <v>0</v>
      </c>
      <c r="M1565" s="13">
        <f t="shared" si="302"/>
        <v>1.7074812247058632E-12</v>
      </c>
      <c r="N1565" s="13">
        <f t="shared" si="298"/>
        <v>1.0586383593176351E-12</v>
      </c>
      <c r="O1565" s="13">
        <f t="shared" si="299"/>
        <v>1.0586383593176351E-12</v>
      </c>
      <c r="Q1565">
        <v>26.66278162173225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4.8246047657608377</v>
      </c>
      <c r="G1566" s="13">
        <f t="shared" si="293"/>
        <v>0</v>
      </c>
      <c r="H1566" s="13">
        <f t="shared" si="294"/>
        <v>4.8246047657608377</v>
      </c>
      <c r="I1566" s="16">
        <f t="shared" si="301"/>
        <v>4.8246187994140275</v>
      </c>
      <c r="J1566" s="13">
        <f t="shared" si="295"/>
        <v>4.821570508668807</v>
      </c>
      <c r="K1566" s="13">
        <f t="shared" si="296"/>
        <v>3.0482907452205055E-3</v>
      </c>
      <c r="L1566" s="13">
        <f t="shared" si="297"/>
        <v>0</v>
      </c>
      <c r="M1566" s="13">
        <f t="shared" si="302"/>
        <v>6.4884286538822806E-13</v>
      </c>
      <c r="N1566" s="13">
        <f t="shared" si="298"/>
        <v>4.0228257654070139E-13</v>
      </c>
      <c r="O1566" s="13">
        <f t="shared" si="299"/>
        <v>4.0228257654070139E-13</v>
      </c>
      <c r="Q1566">
        <v>26.84160899087604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13.149166088857321</v>
      </c>
      <c r="G1567" s="13">
        <f t="shared" si="293"/>
        <v>0</v>
      </c>
      <c r="H1567" s="13">
        <f t="shared" si="294"/>
        <v>13.149166088857321</v>
      </c>
      <c r="I1567" s="16">
        <f t="shared" si="301"/>
        <v>13.15221437960254</v>
      </c>
      <c r="J1567" s="13">
        <f t="shared" si="295"/>
        <v>13.088221390151171</v>
      </c>
      <c r="K1567" s="13">
        <f t="shared" si="296"/>
        <v>6.3992989451369553E-2</v>
      </c>
      <c r="L1567" s="13">
        <f t="shared" si="297"/>
        <v>0</v>
      </c>
      <c r="M1567" s="13">
        <f t="shared" si="302"/>
        <v>2.4656028884752667E-13</v>
      </c>
      <c r="N1567" s="13">
        <f t="shared" si="298"/>
        <v>1.5286737908546654E-13</v>
      </c>
      <c r="O1567" s="13">
        <f t="shared" si="299"/>
        <v>1.5286737908546654E-13</v>
      </c>
      <c r="Q1567">
        <v>26.53623754861275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20.704160560297179</v>
      </c>
      <c r="G1568" s="13">
        <f t="shared" si="293"/>
        <v>0</v>
      </c>
      <c r="H1568" s="13">
        <f t="shared" si="294"/>
        <v>20.704160560297179</v>
      </c>
      <c r="I1568" s="16">
        <f t="shared" si="301"/>
        <v>20.768153549748547</v>
      </c>
      <c r="J1568" s="13">
        <f t="shared" si="295"/>
        <v>20.151679197816719</v>
      </c>
      <c r="K1568" s="13">
        <f t="shared" si="296"/>
        <v>0.61647435193182787</v>
      </c>
      <c r="L1568" s="13">
        <f t="shared" si="297"/>
        <v>0</v>
      </c>
      <c r="M1568" s="13">
        <f t="shared" si="302"/>
        <v>9.3692909762060135E-14</v>
      </c>
      <c r="N1568" s="13">
        <f t="shared" si="298"/>
        <v>5.8089604052477278E-14</v>
      </c>
      <c r="O1568" s="13">
        <f t="shared" si="299"/>
        <v>5.8089604052477278E-14</v>
      </c>
      <c r="Q1568">
        <v>19.886402285932039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9.9919710727462072E-3</v>
      </c>
      <c r="G1569" s="13">
        <f t="shared" si="293"/>
        <v>0</v>
      </c>
      <c r="H1569" s="13">
        <f t="shared" si="294"/>
        <v>9.9919710727462072E-3</v>
      </c>
      <c r="I1569" s="16">
        <f t="shared" si="301"/>
        <v>0.62646632300457405</v>
      </c>
      <c r="J1569" s="13">
        <f t="shared" si="295"/>
        <v>0.62643891618946745</v>
      </c>
      <c r="K1569" s="13">
        <f t="shared" si="296"/>
        <v>2.7406815106600924E-5</v>
      </c>
      <c r="L1569" s="13">
        <f t="shared" si="297"/>
        <v>0</v>
      </c>
      <c r="M1569" s="13">
        <f t="shared" si="302"/>
        <v>3.5603305709582857E-14</v>
      </c>
      <c r="N1569" s="13">
        <f t="shared" si="298"/>
        <v>2.2074049539941373E-14</v>
      </c>
      <c r="O1569" s="13">
        <f t="shared" si="299"/>
        <v>2.2074049539941373E-14</v>
      </c>
      <c r="Q1569">
        <v>16.794797995724078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0.485714286</v>
      </c>
      <c r="G1570" s="13">
        <f t="shared" si="293"/>
        <v>0</v>
      </c>
      <c r="H1570" s="13">
        <f t="shared" si="294"/>
        <v>0.485714286</v>
      </c>
      <c r="I1570" s="16">
        <f t="shared" si="301"/>
        <v>0.4857416928151066</v>
      </c>
      <c r="J1570" s="13">
        <f t="shared" si="295"/>
        <v>0.48572801671286497</v>
      </c>
      <c r="K1570" s="13">
        <f t="shared" si="296"/>
        <v>1.3676102241622079E-5</v>
      </c>
      <c r="L1570" s="13">
        <f t="shared" si="297"/>
        <v>0</v>
      </c>
      <c r="M1570" s="13">
        <f t="shared" si="302"/>
        <v>1.3529256169641485E-14</v>
      </c>
      <c r="N1570" s="13">
        <f t="shared" si="298"/>
        <v>8.3881388251777202E-15</v>
      </c>
      <c r="O1570" s="13">
        <f t="shared" si="299"/>
        <v>8.3881388251777202E-15</v>
      </c>
      <c r="Q1570">
        <v>16.310339593548381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21.797951222201121</v>
      </c>
      <c r="G1571" s="13">
        <f t="shared" si="293"/>
        <v>0</v>
      </c>
      <c r="H1571" s="13">
        <f t="shared" si="294"/>
        <v>21.797951222201121</v>
      </c>
      <c r="I1571" s="16">
        <f t="shared" si="301"/>
        <v>21.797964898303363</v>
      </c>
      <c r="J1571" s="13">
        <f t="shared" si="295"/>
        <v>20.622557625105216</v>
      </c>
      <c r="K1571" s="13">
        <f t="shared" si="296"/>
        <v>1.1754072731981466</v>
      </c>
      <c r="L1571" s="13">
        <f t="shared" si="297"/>
        <v>0</v>
      </c>
      <c r="M1571" s="13">
        <f t="shared" si="302"/>
        <v>5.1411173444637646E-15</v>
      </c>
      <c r="N1571" s="13">
        <f t="shared" si="298"/>
        <v>3.1874927535675339E-15</v>
      </c>
      <c r="O1571" s="13">
        <f t="shared" si="299"/>
        <v>3.1874927535675339E-15</v>
      </c>
      <c r="Q1571">
        <v>16.073121772093721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73.517008898985821</v>
      </c>
      <c r="G1572" s="13">
        <f t="shared" si="293"/>
        <v>5.1646657220708487</v>
      </c>
      <c r="H1572" s="13">
        <f t="shared" si="294"/>
        <v>68.352343176914971</v>
      </c>
      <c r="I1572" s="16">
        <f t="shared" si="301"/>
        <v>69.527750450113118</v>
      </c>
      <c r="J1572" s="13">
        <f t="shared" si="295"/>
        <v>53.479729895539897</v>
      </c>
      <c r="K1572" s="13">
        <f t="shared" si="296"/>
        <v>16.04802055457322</v>
      </c>
      <c r="L1572" s="13">
        <f t="shared" si="297"/>
        <v>4.9422390937247691</v>
      </c>
      <c r="M1572" s="13">
        <f t="shared" si="302"/>
        <v>4.9422390937247709</v>
      </c>
      <c r="N1572" s="13">
        <f t="shared" si="298"/>
        <v>3.0641882381093581</v>
      </c>
      <c r="O1572" s="13">
        <f t="shared" si="299"/>
        <v>8.2288539601802064</v>
      </c>
      <c r="Q1572">
        <v>19.947715906160141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6.9446835899176191</v>
      </c>
      <c r="G1573" s="13">
        <f t="shared" si="293"/>
        <v>0</v>
      </c>
      <c r="H1573" s="13">
        <f t="shared" si="294"/>
        <v>6.9446835899176191</v>
      </c>
      <c r="I1573" s="16">
        <f t="shared" si="301"/>
        <v>18.050465050766071</v>
      </c>
      <c r="J1573" s="13">
        <f t="shared" si="295"/>
        <v>17.663949284407657</v>
      </c>
      <c r="K1573" s="13">
        <f t="shared" si="296"/>
        <v>0.38651576635841423</v>
      </c>
      <c r="L1573" s="13">
        <f t="shared" si="297"/>
        <v>0</v>
      </c>
      <c r="M1573" s="13">
        <f t="shared" si="302"/>
        <v>1.8780508556154127</v>
      </c>
      <c r="N1573" s="13">
        <f t="shared" si="298"/>
        <v>1.164391530481556</v>
      </c>
      <c r="O1573" s="13">
        <f t="shared" si="299"/>
        <v>1.164391530481556</v>
      </c>
      <c r="Q1573">
        <v>20.30205879517705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82.369466576581019</v>
      </c>
      <c r="G1574" s="13">
        <f t="shared" si="293"/>
        <v>6.1543953187748857</v>
      </c>
      <c r="H1574" s="13">
        <f t="shared" si="294"/>
        <v>76.21507125780613</v>
      </c>
      <c r="I1574" s="16">
        <f t="shared" si="301"/>
        <v>76.601587024164544</v>
      </c>
      <c r="J1574" s="13">
        <f t="shared" si="295"/>
        <v>66.271309134795246</v>
      </c>
      <c r="K1574" s="13">
        <f t="shared" si="296"/>
        <v>10.330277889369299</v>
      </c>
      <c r="L1574" s="13">
        <f t="shared" si="297"/>
        <v>0</v>
      </c>
      <c r="M1574" s="13">
        <f t="shared" si="302"/>
        <v>0.71365932513385677</v>
      </c>
      <c r="N1574" s="13">
        <f t="shared" si="298"/>
        <v>0.44246878158299119</v>
      </c>
      <c r="O1574" s="13">
        <f t="shared" si="299"/>
        <v>6.5968641003578767</v>
      </c>
      <c r="Q1574">
        <v>26.459475992057389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103.5619854328546</v>
      </c>
      <c r="G1575" s="13">
        <f t="shared" si="293"/>
        <v>8.5237783652307773</v>
      </c>
      <c r="H1575" s="13">
        <f t="shared" si="294"/>
        <v>95.038207067623816</v>
      </c>
      <c r="I1575" s="16">
        <f t="shared" si="301"/>
        <v>105.36848495699311</v>
      </c>
      <c r="J1575" s="13">
        <f t="shared" si="295"/>
        <v>70.787691188290353</v>
      </c>
      <c r="K1575" s="13">
        <f t="shared" si="296"/>
        <v>34.580793768702762</v>
      </c>
      <c r="L1575" s="13">
        <f t="shared" si="297"/>
        <v>23.61127976468704</v>
      </c>
      <c r="M1575" s="13">
        <f t="shared" si="302"/>
        <v>23.882470308237906</v>
      </c>
      <c r="N1575" s="13">
        <f t="shared" si="298"/>
        <v>14.807131591107501</v>
      </c>
      <c r="O1575" s="13">
        <f t="shared" si="299"/>
        <v>23.330909956338278</v>
      </c>
      <c r="Q1575">
        <v>21.82296314401831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1.6915695863327811</v>
      </c>
      <c r="G1576" s="13">
        <f t="shared" si="293"/>
        <v>0</v>
      </c>
      <c r="H1576" s="13">
        <f t="shared" si="294"/>
        <v>1.6915695863327811</v>
      </c>
      <c r="I1576" s="16">
        <f t="shared" si="301"/>
        <v>12.661083590348504</v>
      </c>
      <c r="J1576" s="13">
        <f t="shared" si="295"/>
        <v>12.606745705715007</v>
      </c>
      <c r="K1576" s="13">
        <f t="shared" si="296"/>
        <v>5.4337884633497424E-2</v>
      </c>
      <c r="L1576" s="13">
        <f t="shared" si="297"/>
        <v>0</v>
      </c>
      <c r="M1576" s="13">
        <f t="shared" si="302"/>
        <v>9.0753387171304052</v>
      </c>
      <c r="N1576" s="13">
        <f t="shared" si="298"/>
        <v>5.6267100046208514</v>
      </c>
      <c r="O1576" s="13">
        <f t="shared" si="299"/>
        <v>5.6267100046208514</v>
      </c>
      <c r="Q1576">
        <v>26.901752723140142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14.50394719385795</v>
      </c>
      <c r="G1577" s="13">
        <f t="shared" si="293"/>
        <v>0</v>
      </c>
      <c r="H1577" s="13">
        <f t="shared" si="294"/>
        <v>14.50394719385795</v>
      </c>
      <c r="I1577" s="16">
        <f t="shared" si="301"/>
        <v>14.558285078491448</v>
      </c>
      <c r="J1577" s="13">
        <f t="shared" si="295"/>
        <v>14.473568126836923</v>
      </c>
      <c r="K1577" s="13">
        <f t="shared" si="296"/>
        <v>8.4716951654524308E-2</v>
      </c>
      <c r="L1577" s="13">
        <f t="shared" si="297"/>
        <v>0</v>
      </c>
      <c r="M1577" s="13">
        <f t="shared" si="302"/>
        <v>3.4486287125095538</v>
      </c>
      <c r="N1577" s="13">
        <f t="shared" si="298"/>
        <v>2.1381498017559233</v>
      </c>
      <c r="O1577" s="13">
        <f t="shared" si="299"/>
        <v>2.1381498017559233</v>
      </c>
      <c r="Q1577">
        <v>26.701446000000011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0.79318182707523255</v>
      </c>
      <c r="G1578" s="13">
        <f t="shared" si="293"/>
        <v>0</v>
      </c>
      <c r="H1578" s="13">
        <f t="shared" si="294"/>
        <v>0.79318182707523255</v>
      </c>
      <c r="I1578" s="16">
        <f t="shared" si="301"/>
        <v>0.87789877872975686</v>
      </c>
      <c r="J1578" s="13">
        <f t="shared" si="295"/>
        <v>0.87787971338503223</v>
      </c>
      <c r="K1578" s="13">
        <f t="shared" si="296"/>
        <v>1.9065344724622513E-5</v>
      </c>
      <c r="L1578" s="13">
        <f t="shared" si="297"/>
        <v>0</v>
      </c>
      <c r="M1578" s="13">
        <f t="shared" si="302"/>
        <v>1.3104789107536305</v>
      </c>
      <c r="N1578" s="13">
        <f t="shared" si="298"/>
        <v>0.81249692466725099</v>
      </c>
      <c r="O1578" s="13">
        <f t="shared" si="299"/>
        <v>0.81249692466725099</v>
      </c>
      <c r="Q1578">
        <v>26.576200879657041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1.5045563706292691</v>
      </c>
      <c r="G1579" s="13">
        <f t="shared" si="293"/>
        <v>0</v>
      </c>
      <c r="H1579" s="13">
        <f t="shared" si="294"/>
        <v>1.5045563706292691</v>
      </c>
      <c r="I1579" s="16">
        <f t="shared" si="301"/>
        <v>1.5045754359739938</v>
      </c>
      <c r="J1579" s="13">
        <f t="shared" si="295"/>
        <v>1.5044748602063891</v>
      </c>
      <c r="K1579" s="13">
        <f t="shared" si="296"/>
        <v>1.0057576760469367E-4</v>
      </c>
      <c r="L1579" s="13">
        <f t="shared" si="297"/>
        <v>0</v>
      </c>
      <c r="M1579" s="13">
        <f t="shared" si="302"/>
        <v>0.49798198608637956</v>
      </c>
      <c r="N1579" s="13">
        <f t="shared" si="298"/>
        <v>0.3087488313735553</v>
      </c>
      <c r="O1579" s="13">
        <f t="shared" si="299"/>
        <v>0.3087488313735553</v>
      </c>
      <c r="Q1579">
        <v>26.23585044651503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57.132685226148162</v>
      </c>
      <c r="G1580" s="13">
        <f t="shared" si="293"/>
        <v>3.3328523825925433</v>
      </c>
      <c r="H1580" s="13">
        <f t="shared" si="294"/>
        <v>53.79983284355562</v>
      </c>
      <c r="I1580" s="16">
        <f t="shared" si="301"/>
        <v>53.799933419323224</v>
      </c>
      <c r="J1580" s="13">
        <f t="shared" si="295"/>
        <v>43.291125126122637</v>
      </c>
      <c r="K1580" s="13">
        <f t="shared" si="296"/>
        <v>10.508808293200588</v>
      </c>
      <c r="L1580" s="13">
        <f t="shared" si="297"/>
        <v>0</v>
      </c>
      <c r="M1580" s="13">
        <f t="shared" si="302"/>
        <v>0.18923315471282426</v>
      </c>
      <c r="N1580" s="13">
        <f t="shared" si="298"/>
        <v>0.11732455592195104</v>
      </c>
      <c r="O1580" s="13">
        <f t="shared" si="299"/>
        <v>3.4501769385144945</v>
      </c>
      <c r="Q1580">
        <v>18.0004968589624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2.8060345521925401</v>
      </c>
      <c r="G1581" s="13">
        <f t="shared" si="293"/>
        <v>0</v>
      </c>
      <c r="H1581" s="13">
        <f t="shared" si="294"/>
        <v>2.8060345521925401</v>
      </c>
      <c r="I1581" s="16">
        <f t="shared" si="301"/>
        <v>13.314842845393127</v>
      </c>
      <c r="J1581" s="13">
        <f t="shared" si="295"/>
        <v>13.010613390811653</v>
      </c>
      <c r="K1581" s="13">
        <f t="shared" si="296"/>
        <v>0.3042294545814741</v>
      </c>
      <c r="L1581" s="13">
        <f t="shared" si="297"/>
        <v>0</v>
      </c>
      <c r="M1581" s="13">
        <f t="shared" si="302"/>
        <v>7.1908598790873218E-2</v>
      </c>
      <c r="N1581" s="13">
        <f t="shared" si="298"/>
        <v>4.4583331250341397E-2</v>
      </c>
      <c r="O1581" s="13">
        <f t="shared" si="299"/>
        <v>4.4583331250341397E-2</v>
      </c>
      <c r="Q1581">
        <v>15.51278655142228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0.78534164326666622</v>
      </c>
      <c r="G1582" s="13">
        <f t="shared" si="293"/>
        <v>0</v>
      </c>
      <c r="H1582" s="13">
        <f t="shared" si="294"/>
        <v>0.78534164326666622</v>
      </c>
      <c r="I1582" s="16">
        <f t="shared" si="301"/>
        <v>1.0895710978481403</v>
      </c>
      <c r="J1582" s="13">
        <f t="shared" si="295"/>
        <v>1.0893967403811071</v>
      </c>
      <c r="K1582" s="13">
        <f t="shared" si="296"/>
        <v>1.7435746703320376E-4</v>
      </c>
      <c r="L1582" s="13">
        <f t="shared" si="297"/>
        <v>0</v>
      </c>
      <c r="M1582" s="13">
        <f t="shared" si="302"/>
        <v>2.7325267540531821E-2</v>
      </c>
      <c r="N1582" s="13">
        <f t="shared" si="298"/>
        <v>1.6941665875129727E-2</v>
      </c>
      <c r="O1582" s="13">
        <f t="shared" si="299"/>
        <v>1.6941665875129727E-2</v>
      </c>
      <c r="Q1582">
        <v>15.43864059354839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1.7361339309139889</v>
      </c>
      <c r="G1583" s="13">
        <f t="shared" si="293"/>
        <v>0</v>
      </c>
      <c r="H1583" s="13">
        <f t="shared" si="294"/>
        <v>1.7361339309139889</v>
      </c>
      <c r="I1583" s="16">
        <f t="shared" si="301"/>
        <v>1.7363082883810221</v>
      </c>
      <c r="J1583" s="13">
        <f t="shared" si="295"/>
        <v>1.7358171084828697</v>
      </c>
      <c r="K1583" s="13">
        <f t="shared" si="296"/>
        <v>4.9117989815239405E-4</v>
      </c>
      <c r="L1583" s="13">
        <f t="shared" si="297"/>
        <v>0</v>
      </c>
      <c r="M1583" s="13">
        <f t="shared" si="302"/>
        <v>1.0383601665402094E-2</v>
      </c>
      <c r="N1583" s="13">
        <f t="shared" si="298"/>
        <v>6.4378330325492979E-3</v>
      </c>
      <c r="O1583" s="13">
        <f t="shared" si="299"/>
        <v>6.4378330325492979E-3</v>
      </c>
      <c r="Q1583">
        <v>18.013484036782859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4.3142574390925157</v>
      </c>
      <c r="G1584" s="13">
        <f t="shared" si="293"/>
        <v>0</v>
      </c>
      <c r="H1584" s="13">
        <f t="shared" si="294"/>
        <v>4.3142574390925157</v>
      </c>
      <c r="I1584" s="16">
        <f t="shared" si="301"/>
        <v>4.3147486189906683</v>
      </c>
      <c r="J1584" s="13">
        <f t="shared" si="295"/>
        <v>4.3076086496044947</v>
      </c>
      <c r="K1584" s="13">
        <f t="shared" si="296"/>
        <v>7.1399693861735614E-3</v>
      </c>
      <c r="L1584" s="13">
        <f t="shared" si="297"/>
        <v>0</v>
      </c>
      <c r="M1584" s="13">
        <f t="shared" si="302"/>
        <v>3.9457686328527959E-3</v>
      </c>
      <c r="N1584" s="13">
        <f t="shared" si="298"/>
        <v>2.4463765523687333E-3</v>
      </c>
      <c r="O1584" s="13">
        <f t="shared" si="299"/>
        <v>2.4463765523687333E-3</v>
      </c>
      <c r="Q1584">
        <v>18.382107113836131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1.6973757582443949</v>
      </c>
      <c r="G1585" s="13">
        <f t="shared" si="293"/>
        <v>0</v>
      </c>
      <c r="H1585" s="13">
        <f t="shared" si="294"/>
        <v>1.6973757582443949</v>
      </c>
      <c r="I1585" s="16">
        <f t="shared" si="301"/>
        <v>1.7045157276305685</v>
      </c>
      <c r="J1585" s="13">
        <f t="shared" si="295"/>
        <v>1.7042169832577601</v>
      </c>
      <c r="K1585" s="13">
        <f t="shared" si="296"/>
        <v>2.9874437280841271E-4</v>
      </c>
      <c r="L1585" s="13">
        <f t="shared" si="297"/>
        <v>0</v>
      </c>
      <c r="M1585" s="13">
        <f t="shared" si="302"/>
        <v>1.4993920804840626E-3</v>
      </c>
      <c r="N1585" s="13">
        <f t="shared" si="298"/>
        <v>9.2962308990011879E-4</v>
      </c>
      <c r="O1585" s="13">
        <f t="shared" si="299"/>
        <v>9.2962308990011879E-4</v>
      </c>
      <c r="Q1585">
        <v>21.135009480863449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13.15262271304244</v>
      </c>
      <c r="G1586" s="13">
        <f t="shared" si="293"/>
        <v>0</v>
      </c>
      <c r="H1586" s="13">
        <f t="shared" si="294"/>
        <v>13.15262271304244</v>
      </c>
      <c r="I1586" s="16">
        <f t="shared" si="301"/>
        <v>13.152921457415248</v>
      </c>
      <c r="J1586" s="13">
        <f t="shared" si="295"/>
        <v>13.081683198338446</v>
      </c>
      <c r="K1586" s="13">
        <f t="shared" si="296"/>
        <v>7.1238259076801924E-2</v>
      </c>
      <c r="L1586" s="13">
        <f t="shared" si="297"/>
        <v>0</v>
      </c>
      <c r="M1586" s="13">
        <f t="shared" si="302"/>
        <v>5.6976899058394377E-4</v>
      </c>
      <c r="N1586" s="13">
        <f t="shared" si="298"/>
        <v>3.5325677416204516E-4</v>
      </c>
      <c r="O1586" s="13">
        <f t="shared" si="299"/>
        <v>3.5325677416204516E-4</v>
      </c>
      <c r="Q1586">
        <v>25.754615191018551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4.4073564079685141</v>
      </c>
      <c r="G1587" s="13">
        <f t="shared" si="293"/>
        <v>0</v>
      </c>
      <c r="H1587" s="13">
        <f t="shared" si="294"/>
        <v>4.4073564079685141</v>
      </c>
      <c r="I1587" s="16">
        <f t="shared" si="301"/>
        <v>4.4785946670453161</v>
      </c>
      <c r="J1587" s="13">
        <f t="shared" si="295"/>
        <v>4.4760583681491468</v>
      </c>
      <c r="K1587" s="13">
        <f t="shared" si="296"/>
        <v>2.5362988961692423E-3</v>
      </c>
      <c r="L1587" s="13">
        <f t="shared" si="297"/>
        <v>0</v>
      </c>
      <c r="M1587" s="13">
        <f t="shared" si="302"/>
        <v>2.1651221642189861E-4</v>
      </c>
      <c r="N1587" s="13">
        <f t="shared" si="298"/>
        <v>1.3423757418157714E-4</v>
      </c>
      <c r="O1587" s="13">
        <f t="shared" si="299"/>
        <v>1.3423757418157714E-4</v>
      </c>
      <c r="Q1587">
        <v>26.555811945617421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6.3879386260539581</v>
      </c>
      <c r="G1588" s="13">
        <f t="shared" si="293"/>
        <v>0</v>
      </c>
      <c r="H1588" s="13">
        <f t="shared" si="294"/>
        <v>6.3879386260539581</v>
      </c>
      <c r="I1588" s="16">
        <f t="shared" si="301"/>
        <v>6.3904749249501274</v>
      </c>
      <c r="J1588" s="13">
        <f t="shared" si="295"/>
        <v>6.3831546288645384</v>
      </c>
      <c r="K1588" s="13">
        <f t="shared" si="296"/>
        <v>7.3202960855889287E-3</v>
      </c>
      <c r="L1588" s="13">
        <f t="shared" si="297"/>
        <v>0</v>
      </c>
      <c r="M1588" s="13">
        <f t="shared" si="302"/>
        <v>8.2274642240321463E-5</v>
      </c>
      <c r="N1588" s="13">
        <f t="shared" si="298"/>
        <v>5.101027818899931E-5</v>
      </c>
      <c r="O1588" s="13">
        <f t="shared" si="299"/>
        <v>5.101027818899931E-5</v>
      </c>
      <c r="Q1588">
        <v>26.597108200745829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5.8747002651368643</v>
      </c>
      <c r="G1589" s="13">
        <f t="shared" si="293"/>
        <v>0</v>
      </c>
      <c r="H1589" s="13">
        <f t="shared" si="294"/>
        <v>5.8747002651368643</v>
      </c>
      <c r="I1589" s="16">
        <f t="shared" si="301"/>
        <v>5.8820205612224532</v>
      </c>
      <c r="J1589" s="13">
        <f t="shared" si="295"/>
        <v>5.8763184655079721</v>
      </c>
      <c r="K1589" s="13">
        <f t="shared" si="296"/>
        <v>5.7020957144811035E-3</v>
      </c>
      <c r="L1589" s="13">
        <f t="shared" si="297"/>
        <v>0</v>
      </c>
      <c r="M1589" s="13">
        <f t="shared" si="302"/>
        <v>3.1264364051322153E-5</v>
      </c>
      <c r="N1589" s="13">
        <f t="shared" si="298"/>
        <v>1.9383905711819736E-5</v>
      </c>
      <c r="O1589" s="13">
        <f t="shared" si="299"/>
        <v>1.9383905711819736E-5</v>
      </c>
      <c r="Q1589">
        <v>26.60696830472201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7.2064856527902357E-2</v>
      </c>
      <c r="G1590" s="13">
        <f t="shared" si="293"/>
        <v>0</v>
      </c>
      <c r="H1590" s="13">
        <f t="shared" si="294"/>
        <v>7.2064856527902357E-2</v>
      </c>
      <c r="I1590" s="16">
        <f t="shared" si="301"/>
        <v>7.7766952242383461E-2</v>
      </c>
      <c r="J1590" s="13">
        <f t="shared" si="295"/>
        <v>7.7766938638516026E-2</v>
      </c>
      <c r="K1590" s="13">
        <f t="shared" si="296"/>
        <v>1.3603867435318939E-8</v>
      </c>
      <c r="L1590" s="13">
        <f t="shared" si="297"/>
        <v>0</v>
      </c>
      <c r="M1590" s="13">
        <f t="shared" si="302"/>
        <v>1.1880458339502417E-5</v>
      </c>
      <c r="N1590" s="13">
        <f t="shared" si="298"/>
        <v>7.3658841704914985E-6</v>
      </c>
      <c r="O1590" s="13">
        <f t="shared" si="299"/>
        <v>7.3658841704914985E-6</v>
      </c>
      <c r="Q1590">
        <v>26.38641500000001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1.683309107533745</v>
      </c>
      <c r="G1591" s="13">
        <f t="shared" si="293"/>
        <v>0</v>
      </c>
      <c r="H1591" s="13">
        <f t="shared" si="294"/>
        <v>1.683309107533745</v>
      </c>
      <c r="I1591" s="16">
        <f t="shared" si="301"/>
        <v>1.6833091211376123</v>
      </c>
      <c r="J1591" s="13">
        <f t="shared" si="295"/>
        <v>1.683079850886021</v>
      </c>
      <c r="K1591" s="13">
        <f t="shared" si="296"/>
        <v>2.2927025159136249E-4</v>
      </c>
      <c r="L1591" s="13">
        <f t="shared" si="297"/>
        <v>0</v>
      </c>
      <c r="M1591" s="13">
        <f t="shared" si="302"/>
        <v>4.5145741690109188E-6</v>
      </c>
      <c r="N1591" s="13">
        <f t="shared" si="298"/>
        <v>2.7990359847867698E-6</v>
      </c>
      <c r="O1591" s="13">
        <f t="shared" si="299"/>
        <v>2.7990359847867698E-6</v>
      </c>
      <c r="Q1591">
        <v>22.743877113754039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59.499340504884358</v>
      </c>
      <c r="G1592" s="13">
        <f t="shared" si="293"/>
        <v>3.5974510804761084</v>
      </c>
      <c r="H1592" s="13">
        <f t="shared" si="294"/>
        <v>55.901889424408253</v>
      </c>
      <c r="I1592" s="16">
        <f t="shared" si="301"/>
        <v>55.902118694659848</v>
      </c>
      <c r="J1592" s="13">
        <f t="shared" si="295"/>
        <v>43.470523635933986</v>
      </c>
      <c r="K1592" s="13">
        <f t="shared" si="296"/>
        <v>12.431595058725861</v>
      </c>
      <c r="L1592" s="13">
        <f t="shared" si="297"/>
        <v>1.2992228065559874</v>
      </c>
      <c r="M1592" s="13">
        <f t="shared" si="302"/>
        <v>1.2992245220941716</v>
      </c>
      <c r="N1592" s="13">
        <f t="shared" si="298"/>
        <v>0.80551920369838637</v>
      </c>
      <c r="O1592" s="13">
        <f t="shared" si="299"/>
        <v>4.4029702841744944</v>
      </c>
      <c r="Q1592">
        <v>17.247265725214412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55.728529956337908</v>
      </c>
      <c r="G1593" s="13">
        <f t="shared" si="293"/>
        <v>3.1758638852155441</v>
      </c>
      <c r="H1593" s="13">
        <f t="shared" si="294"/>
        <v>52.552666071122367</v>
      </c>
      <c r="I1593" s="16">
        <f t="shared" si="301"/>
        <v>63.685038323292233</v>
      </c>
      <c r="J1593" s="13">
        <f t="shared" si="295"/>
        <v>44.686956920195009</v>
      </c>
      <c r="K1593" s="13">
        <f t="shared" si="296"/>
        <v>18.998081403097224</v>
      </c>
      <c r="L1593" s="13">
        <f t="shared" si="297"/>
        <v>7.9139910990273856</v>
      </c>
      <c r="M1593" s="13">
        <f t="shared" si="302"/>
        <v>8.4076964174231712</v>
      </c>
      <c r="N1593" s="13">
        <f t="shared" si="298"/>
        <v>5.2127717788023658</v>
      </c>
      <c r="O1593" s="13">
        <f t="shared" si="299"/>
        <v>8.3886356640179098</v>
      </c>
      <c r="Q1593">
        <v>15.860422371578959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0</v>
      </c>
      <c r="G1594" s="13">
        <f t="shared" si="293"/>
        <v>0</v>
      </c>
      <c r="H1594" s="13">
        <f t="shared" si="294"/>
        <v>0</v>
      </c>
      <c r="I1594" s="16">
        <f t="shared" si="301"/>
        <v>11.084090304069839</v>
      </c>
      <c r="J1594" s="13">
        <f t="shared" si="295"/>
        <v>10.925164987187889</v>
      </c>
      <c r="K1594" s="13">
        <f t="shared" si="296"/>
        <v>0.15892531688195</v>
      </c>
      <c r="L1594" s="13">
        <f t="shared" si="297"/>
        <v>0</v>
      </c>
      <c r="M1594" s="13">
        <f t="shared" si="302"/>
        <v>3.1949246386208054</v>
      </c>
      <c r="N1594" s="13">
        <f t="shared" si="298"/>
        <v>1.9808532759448993</v>
      </c>
      <c r="O1594" s="13">
        <f t="shared" si="299"/>
        <v>1.9808532759448993</v>
      </c>
      <c r="Q1594">
        <v>16.314476593548381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51.148073456452018</v>
      </c>
      <c r="G1595" s="13">
        <f t="shared" si="293"/>
        <v>2.6637560017939577</v>
      </c>
      <c r="H1595" s="13">
        <f t="shared" si="294"/>
        <v>48.484317454658061</v>
      </c>
      <c r="I1595" s="16">
        <f t="shared" si="301"/>
        <v>48.64324277154001</v>
      </c>
      <c r="J1595" s="13">
        <f t="shared" si="295"/>
        <v>39.873918697587868</v>
      </c>
      <c r="K1595" s="13">
        <f t="shared" si="296"/>
        <v>8.7693240739521414</v>
      </c>
      <c r="L1595" s="13">
        <f t="shared" si="297"/>
        <v>0</v>
      </c>
      <c r="M1595" s="13">
        <f t="shared" si="302"/>
        <v>1.2140713626759061</v>
      </c>
      <c r="N1595" s="13">
        <f t="shared" si="298"/>
        <v>0.75272424485906175</v>
      </c>
      <c r="O1595" s="13">
        <f t="shared" si="299"/>
        <v>3.4164802466530193</v>
      </c>
      <c r="Q1595">
        <v>17.34486782100478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51.138132416252617</v>
      </c>
      <c r="G1596" s="13">
        <f t="shared" si="293"/>
        <v>2.6626445656181854</v>
      </c>
      <c r="H1596" s="13">
        <f t="shared" si="294"/>
        <v>48.47548785063443</v>
      </c>
      <c r="I1596" s="16">
        <f t="shared" si="301"/>
        <v>57.244811924586571</v>
      </c>
      <c r="J1596" s="13">
        <f t="shared" si="295"/>
        <v>45.730054514917668</v>
      </c>
      <c r="K1596" s="13">
        <f t="shared" si="296"/>
        <v>11.514757409668903</v>
      </c>
      <c r="L1596" s="13">
        <f t="shared" si="297"/>
        <v>0.37564384936764589</v>
      </c>
      <c r="M1596" s="13">
        <f t="shared" si="302"/>
        <v>0.83699096718449029</v>
      </c>
      <c r="N1596" s="13">
        <f t="shared" si="298"/>
        <v>0.51893439965438393</v>
      </c>
      <c r="O1596" s="13">
        <f t="shared" si="299"/>
        <v>3.1815789652725694</v>
      </c>
      <c r="Q1596">
        <v>18.590888868420741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61.149018894874303</v>
      </c>
      <c r="G1597" s="13">
        <f t="shared" si="293"/>
        <v>3.7818897513040328</v>
      </c>
      <c r="H1597" s="13">
        <f t="shared" si="294"/>
        <v>57.367129143570267</v>
      </c>
      <c r="I1597" s="16">
        <f t="shared" si="301"/>
        <v>68.506242703871521</v>
      </c>
      <c r="J1597" s="13">
        <f t="shared" si="295"/>
        <v>51.323520985909916</v>
      </c>
      <c r="K1597" s="13">
        <f t="shared" si="296"/>
        <v>17.182721717961606</v>
      </c>
      <c r="L1597" s="13">
        <f t="shared" si="297"/>
        <v>6.0852834683537784</v>
      </c>
      <c r="M1597" s="13">
        <f t="shared" si="302"/>
        <v>6.4033400358838843</v>
      </c>
      <c r="N1597" s="13">
        <f t="shared" si="298"/>
        <v>3.9700708222480081</v>
      </c>
      <c r="O1597" s="13">
        <f t="shared" si="299"/>
        <v>7.7519605735520409</v>
      </c>
      <c r="Q1597">
        <v>18.86006943879827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11.14813370168007</v>
      </c>
      <c r="G1598" s="13">
        <f t="shared" si="293"/>
        <v>0</v>
      </c>
      <c r="H1598" s="13">
        <f t="shared" si="294"/>
        <v>11.14813370168007</v>
      </c>
      <c r="I1598" s="16">
        <f t="shared" si="301"/>
        <v>22.245571951287896</v>
      </c>
      <c r="J1598" s="13">
        <f t="shared" si="295"/>
        <v>21.818374359157772</v>
      </c>
      <c r="K1598" s="13">
        <f t="shared" si="296"/>
        <v>0.42719759213012409</v>
      </c>
      <c r="L1598" s="13">
        <f t="shared" si="297"/>
        <v>0</v>
      </c>
      <c r="M1598" s="13">
        <f t="shared" si="302"/>
        <v>2.4332692136358762</v>
      </c>
      <c r="N1598" s="13">
        <f t="shared" si="298"/>
        <v>1.5086269124542433</v>
      </c>
      <c r="O1598" s="13">
        <f t="shared" si="299"/>
        <v>1.5086269124542433</v>
      </c>
      <c r="Q1598">
        <v>24.062074659184351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5.3781548542900461</v>
      </c>
      <c r="G1599" s="13">
        <f t="shared" si="293"/>
        <v>0</v>
      </c>
      <c r="H1599" s="13">
        <f t="shared" si="294"/>
        <v>5.3781548542900461</v>
      </c>
      <c r="I1599" s="16">
        <f t="shared" si="301"/>
        <v>5.8053524464201702</v>
      </c>
      <c r="J1599" s="13">
        <f t="shared" si="295"/>
        <v>5.7958287088025022</v>
      </c>
      <c r="K1599" s="13">
        <f t="shared" si="296"/>
        <v>9.5237376176680044E-3</v>
      </c>
      <c r="L1599" s="13">
        <f t="shared" si="297"/>
        <v>0</v>
      </c>
      <c r="M1599" s="13">
        <f t="shared" si="302"/>
        <v>0.92464230118163293</v>
      </c>
      <c r="N1599" s="13">
        <f t="shared" si="298"/>
        <v>0.57327822673261242</v>
      </c>
      <c r="O1599" s="13">
        <f t="shared" si="299"/>
        <v>0.57327822673261242</v>
      </c>
      <c r="Q1599">
        <v>22.638505535283279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1.68042462258938</v>
      </c>
      <c r="G1600" s="13">
        <f t="shared" si="293"/>
        <v>0</v>
      </c>
      <c r="H1600" s="13">
        <f t="shared" si="294"/>
        <v>1.68042462258938</v>
      </c>
      <c r="I1600" s="16">
        <f t="shared" si="301"/>
        <v>1.689948360207048</v>
      </c>
      <c r="J1600" s="13">
        <f t="shared" si="295"/>
        <v>1.6898051313019677</v>
      </c>
      <c r="K1600" s="13">
        <f t="shared" si="296"/>
        <v>1.4322890508022823E-4</v>
      </c>
      <c r="L1600" s="13">
        <f t="shared" si="297"/>
        <v>0</v>
      </c>
      <c r="M1600" s="13">
        <f t="shared" si="302"/>
        <v>0.35136407444902051</v>
      </c>
      <c r="N1600" s="13">
        <f t="shared" si="298"/>
        <v>0.21784572615839271</v>
      </c>
      <c r="O1600" s="13">
        <f t="shared" si="299"/>
        <v>0.21784572615839271</v>
      </c>
      <c r="Q1600">
        <v>26.19963524582133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1.0391325696930751</v>
      </c>
      <c r="G1601" s="13">
        <f t="shared" si="293"/>
        <v>0</v>
      </c>
      <c r="H1601" s="13">
        <f t="shared" si="294"/>
        <v>1.0391325696930751</v>
      </c>
      <c r="I1601" s="16">
        <f t="shared" si="301"/>
        <v>1.0392757985981553</v>
      </c>
      <c r="J1601" s="13">
        <f t="shared" si="295"/>
        <v>1.0392406171249118</v>
      </c>
      <c r="K1601" s="13">
        <f t="shared" si="296"/>
        <v>3.5181473243550698E-5</v>
      </c>
      <c r="L1601" s="13">
        <f t="shared" si="297"/>
        <v>0</v>
      </c>
      <c r="M1601" s="13">
        <f t="shared" si="302"/>
        <v>0.13351834829062781</v>
      </c>
      <c r="N1601" s="13">
        <f t="shared" si="298"/>
        <v>8.2781375940189236E-2</v>
      </c>
      <c r="O1601" s="13">
        <f t="shared" si="299"/>
        <v>8.2781375940189236E-2</v>
      </c>
      <c r="Q1601">
        <v>25.80521338792439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27.479684315956511</v>
      </c>
      <c r="G1602" s="13">
        <f t="shared" si="293"/>
        <v>1.7563713527588488E-2</v>
      </c>
      <c r="H1602" s="13">
        <f t="shared" si="294"/>
        <v>27.462120602428922</v>
      </c>
      <c r="I1602" s="16">
        <f t="shared" si="301"/>
        <v>27.462155783902165</v>
      </c>
      <c r="J1602" s="13">
        <f t="shared" si="295"/>
        <v>26.945438764647008</v>
      </c>
      <c r="K1602" s="13">
        <f t="shared" si="296"/>
        <v>0.51671701925515734</v>
      </c>
      <c r="L1602" s="13">
        <f t="shared" si="297"/>
        <v>0</v>
      </c>
      <c r="M1602" s="13">
        <f t="shared" si="302"/>
        <v>5.0736972350438572E-2</v>
      </c>
      <c r="N1602" s="13">
        <f t="shared" si="298"/>
        <v>3.1456922857271911E-2</v>
      </c>
      <c r="O1602" s="13">
        <f t="shared" si="299"/>
        <v>4.90206363848604E-2</v>
      </c>
      <c r="Q1602">
        <v>27.255393000000009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0.10502121947079179</v>
      </c>
      <c r="G1603" s="13">
        <f t="shared" si="293"/>
        <v>0</v>
      </c>
      <c r="H1603" s="13">
        <f t="shared" si="294"/>
        <v>0.10502121947079179</v>
      </c>
      <c r="I1603" s="16">
        <f t="shared" si="301"/>
        <v>0.62173823872594913</v>
      </c>
      <c r="J1603" s="13">
        <f t="shared" si="295"/>
        <v>0.62172945570932936</v>
      </c>
      <c r="K1603" s="13">
        <f t="shared" si="296"/>
        <v>8.7830166197733206E-6</v>
      </c>
      <c r="L1603" s="13">
        <f t="shared" si="297"/>
        <v>0</v>
      </c>
      <c r="M1603" s="13">
        <f t="shared" si="302"/>
        <v>1.9280049493166661E-2</v>
      </c>
      <c r="N1603" s="13">
        <f t="shared" si="298"/>
        <v>1.195363068576333E-2</v>
      </c>
      <c r="O1603" s="13">
        <f t="shared" si="299"/>
        <v>1.195363068576333E-2</v>
      </c>
      <c r="Q1603">
        <v>24.70018240688383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22.03594121202141</v>
      </c>
      <c r="G1604" s="13">
        <f t="shared" si="293"/>
        <v>0</v>
      </c>
      <c r="H1604" s="13">
        <f t="shared" si="294"/>
        <v>22.03594121202141</v>
      </c>
      <c r="I1604" s="16">
        <f t="shared" si="301"/>
        <v>22.035949995038031</v>
      </c>
      <c r="J1604" s="13">
        <f t="shared" si="295"/>
        <v>21.401090699362502</v>
      </c>
      <c r="K1604" s="13">
        <f t="shared" si="296"/>
        <v>0.63485929567552901</v>
      </c>
      <c r="L1604" s="13">
        <f t="shared" si="297"/>
        <v>0</v>
      </c>
      <c r="M1604" s="13">
        <f t="shared" si="302"/>
        <v>7.3264188074033312E-3</v>
      </c>
      <c r="N1604" s="13">
        <f t="shared" si="298"/>
        <v>4.5423796605900653E-3</v>
      </c>
      <c r="O1604" s="13">
        <f t="shared" si="299"/>
        <v>4.5423796605900653E-3</v>
      </c>
      <c r="Q1604">
        <v>20.943648842135659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19.85307750723543</v>
      </c>
      <c r="G1605" s="13">
        <f t="shared" si="293"/>
        <v>0</v>
      </c>
      <c r="H1605" s="13">
        <f t="shared" si="294"/>
        <v>19.85307750723543</v>
      </c>
      <c r="I1605" s="16">
        <f t="shared" si="301"/>
        <v>20.487936802910959</v>
      </c>
      <c r="J1605" s="13">
        <f t="shared" si="295"/>
        <v>19.537522637784718</v>
      </c>
      <c r="K1605" s="13">
        <f t="shared" si="296"/>
        <v>0.95041416512624011</v>
      </c>
      <c r="L1605" s="13">
        <f t="shared" si="297"/>
        <v>0</v>
      </c>
      <c r="M1605" s="13">
        <f t="shared" si="302"/>
        <v>2.7840391468132658E-3</v>
      </c>
      <c r="N1605" s="13">
        <f t="shared" si="298"/>
        <v>1.7261042710242248E-3</v>
      </c>
      <c r="O1605" s="13">
        <f t="shared" si="299"/>
        <v>1.7261042710242248E-3</v>
      </c>
      <c r="Q1605">
        <v>16.34774659354839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0.36428571399999998</v>
      </c>
      <c r="G1606" s="13">
        <f t="shared" ref="G1606:G1669" si="304">IF((F1606-$J$2)&gt;0,$I$2*(F1606-$J$2),0)</f>
        <v>0</v>
      </c>
      <c r="H1606" s="13">
        <f t="shared" ref="H1606:H1669" si="305">F1606-G1606</f>
        <v>0.36428571399999998</v>
      </c>
      <c r="I1606" s="16">
        <f t="shared" si="301"/>
        <v>1.3146998791262401</v>
      </c>
      <c r="J1606" s="13">
        <f t="shared" ref="J1606:J1669" si="306">I1606/SQRT(1+(I1606/($K$2*(300+(25*Q1606)+0.05*(Q1606)^3)))^2)</f>
        <v>1.3144636975845061</v>
      </c>
      <c r="K1606" s="13">
        <f t="shared" ref="K1606:K1669" si="307">I1606-J1606</f>
        <v>2.3618154173399297E-4</v>
      </c>
      <c r="L1606" s="13">
        <f t="shared" ref="L1606:L1669" si="308">IF(K1606&gt;$N$2,(K1606-$N$2)/$L$2,0)</f>
        <v>0</v>
      </c>
      <c r="M1606" s="13">
        <f t="shared" si="302"/>
        <v>1.0579348757890411E-3</v>
      </c>
      <c r="N1606" s="13">
        <f t="shared" ref="N1606:N1669" si="309">$M$2*M1606</f>
        <v>6.559196229892055E-4</v>
      </c>
      <c r="O1606" s="13">
        <f t="shared" ref="O1606:O1669" si="310">N1606+G1606</f>
        <v>6.559196229892055E-4</v>
      </c>
      <c r="Q1606">
        <v>17.290289336675581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1.997422623130956</v>
      </c>
      <c r="G1607" s="13">
        <f t="shared" si="304"/>
        <v>0</v>
      </c>
      <c r="H1607" s="13">
        <f t="shared" si="305"/>
        <v>1.997422623130956</v>
      </c>
      <c r="I1607" s="16">
        <f t="shared" ref="I1607:I1670" si="312">H1607+K1606-L1606</f>
        <v>1.99765880467269</v>
      </c>
      <c r="J1607" s="13">
        <f t="shared" si="306"/>
        <v>1.9970655715726993</v>
      </c>
      <c r="K1607" s="13">
        <f t="shared" si="307"/>
        <v>5.9323309999070872E-4</v>
      </c>
      <c r="L1607" s="13">
        <f t="shared" si="308"/>
        <v>0</v>
      </c>
      <c r="M1607" s="13">
        <f t="shared" ref="M1607:M1670" si="313">L1607+M1606-N1606</f>
        <v>4.0201525279983557E-4</v>
      </c>
      <c r="N1607" s="13">
        <f t="shared" si="309"/>
        <v>2.4924945673589807E-4</v>
      </c>
      <c r="O1607" s="13">
        <f t="shared" si="310"/>
        <v>2.4924945673589807E-4</v>
      </c>
      <c r="Q1607">
        <v>19.65147206203364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6.5582844134931442</v>
      </c>
      <c r="G1608" s="13">
        <f t="shared" si="304"/>
        <v>0</v>
      </c>
      <c r="H1608" s="13">
        <f t="shared" si="305"/>
        <v>6.5582844134931442</v>
      </c>
      <c r="I1608" s="16">
        <f t="shared" si="312"/>
        <v>6.5588776465931353</v>
      </c>
      <c r="J1608" s="13">
        <f t="shared" si="306"/>
        <v>6.5392930215872846</v>
      </c>
      <c r="K1608" s="13">
        <f t="shared" si="307"/>
        <v>1.9584625005850675E-2</v>
      </c>
      <c r="L1608" s="13">
        <f t="shared" si="308"/>
        <v>0</v>
      </c>
      <c r="M1608" s="13">
        <f t="shared" si="313"/>
        <v>1.527657960639375E-4</v>
      </c>
      <c r="N1608" s="13">
        <f t="shared" si="309"/>
        <v>9.4714793559641245E-5</v>
      </c>
      <c r="O1608" s="13">
        <f t="shared" si="310"/>
        <v>9.4714793559641245E-5</v>
      </c>
      <c r="Q1608">
        <v>20.1143647711162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25.546240322470791</v>
      </c>
      <c r="G1609" s="13">
        <f t="shared" si="304"/>
        <v>0</v>
      </c>
      <c r="H1609" s="13">
        <f t="shared" si="305"/>
        <v>25.546240322470791</v>
      </c>
      <c r="I1609" s="16">
        <f t="shared" si="312"/>
        <v>25.565824947476642</v>
      </c>
      <c r="J1609" s="13">
        <f t="shared" si="306"/>
        <v>24.608060100721691</v>
      </c>
      <c r="K1609" s="13">
        <f t="shared" si="307"/>
        <v>0.95776484675495155</v>
      </c>
      <c r="L1609" s="13">
        <f t="shared" si="308"/>
        <v>0</v>
      </c>
      <c r="M1609" s="13">
        <f t="shared" si="313"/>
        <v>5.8051002504296253E-5</v>
      </c>
      <c r="N1609" s="13">
        <f t="shared" si="309"/>
        <v>3.5991621552663675E-5</v>
      </c>
      <c r="O1609" s="13">
        <f t="shared" si="310"/>
        <v>3.5991621552663675E-5</v>
      </c>
      <c r="Q1609">
        <v>21.092354020107539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1.668338014426213</v>
      </c>
      <c r="G1610" s="13">
        <f t="shared" si="304"/>
        <v>0</v>
      </c>
      <c r="H1610" s="13">
        <f t="shared" si="305"/>
        <v>1.668338014426213</v>
      </c>
      <c r="I1610" s="16">
        <f t="shared" si="312"/>
        <v>2.6261028611811645</v>
      </c>
      <c r="J1610" s="13">
        <f t="shared" si="306"/>
        <v>2.6255482887617765</v>
      </c>
      <c r="K1610" s="13">
        <f t="shared" si="307"/>
        <v>5.5457241938805524E-4</v>
      </c>
      <c r="L1610" s="13">
        <f t="shared" si="308"/>
        <v>0</v>
      </c>
      <c r="M1610" s="13">
        <f t="shared" si="313"/>
        <v>2.2059380951632578E-5</v>
      </c>
      <c r="N1610" s="13">
        <f t="shared" si="309"/>
        <v>1.3676816190012199E-5</v>
      </c>
      <c r="O1610" s="13">
        <f t="shared" si="310"/>
        <v>1.3676816190012199E-5</v>
      </c>
      <c r="Q1610">
        <v>25.971366511057671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23.317311219058151</v>
      </c>
      <c r="G1611" s="13">
        <f t="shared" si="304"/>
        <v>0</v>
      </c>
      <c r="H1611" s="13">
        <f t="shared" si="305"/>
        <v>23.317311219058151</v>
      </c>
      <c r="I1611" s="16">
        <f t="shared" si="312"/>
        <v>23.317865791477541</v>
      </c>
      <c r="J1611" s="13">
        <f t="shared" si="306"/>
        <v>22.907635317351808</v>
      </c>
      <c r="K1611" s="13">
        <f t="shared" si="307"/>
        <v>0.41023047412573277</v>
      </c>
      <c r="L1611" s="13">
        <f t="shared" si="308"/>
        <v>0</v>
      </c>
      <c r="M1611" s="13">
        <f t="shared" si="313"/>
        <v>8.3825647616203792E-6</v>
      </c>
      <c r="N1611" s="13">
        <f t="shared" si="309"/>
        <v>5.1971901522046354E-6</v>
      </c>
      <c r="O1611" s="13">
        <f t="shared" si="310"/>
        <v>5.1971901522046354E-6</v>
      </c>
      <c r="Q1611">
        <v>25.38338856204652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</v>
      </c>
      <c r="G1612" s="13">
        <f t="shared" si="304"/>
        <v>0</v>
      </c>
      <c r="H1612" s="13">
        <f t="shared" si="305"/>
        <v>0</v>
      </c>
      <c r="I1612" s="16">
        <f t="shared" si="312"/>
        <v>0.41023047412573277</v>
      </c>
      <c r="J1612" s="13">
        <f t="shared" si="306"/>
        <v>0.41022822575482371</v>
      </c>
      <c r="K1612" s="13">
        <f t="shared" si="307"/>
        <v>2.2483709090637127E-6</v>
      </c>
      <c r="L1612" s="13">
        <f t="shared" si="308"/>
        <v>0</v>
      </c>
      <c r="M1612" s="13">
        <f t="shared" si="313"/>
        <v>3.1853746094157438E-6</v>
      </c>
      <c r="N1612" s="13">
        <f t="shared" si="309"/>
        <v>1.9749322578377613E-6</v>
      </c>
      <c r="O1612" s="13">
        <f t="shared" si="310"/>
        <v>1.9749322578377613E-6</v>
      </c>
      <c r="Q1612">
        <v>25.528634929751469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4.47414957765106</v>
      </c>
      <c r="G1613" s="13">
        <f t="shared" si="304"/>
        <v>0</v>
      </c>
      <c r="H1613" s="13">
        <f t="shared" si="305"/>
        <v>4.47414957765106</v>
      </c>
      <c r="I1613" s="16">
        <f t="shared" si="312"/>
        <v>4.474151826021969</v>
      </c>
      <c r="J1613" s="13">
        <f t="shared" si="306"/>
        <v>4.4710847423965143</v>
      </c>
      <c r="K1613" s="13">
        <f t="shared" si="307"/>
        <v>3.067083625454714E-3</v>
      </c>
      <c r="L1613" s="13">
        <f t="shared" si="308"/>
        <v>0</v>
      </c>
      <c r="M1613" s="13">
        <f t="shared" si="313"/>
        <v>1.2104423515779825E-6</v>
      </c>
      <c r="N1613" s="13">
        <f t="shared" si="309"/>
        <v>7.5047425797834916E-7</v>
      </c>
      <c r="O1613" s="13">
        <f t="shared" si="310"/>
        <v>7.5047425797834916E-7</v>
      </c>
      <c r="Q1613">
        <v>25.15968874189798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11.8669017538256</v>
      </c>
      <c r="G1614" s="13">
        <f t="shared" si="304"/>
        <v>0</v>
      </c>
      <c r="H1614" s="13">
        <f t="shared" si="305"/>
        <v>11.8669017538256</v>
      </c>
      <c r="I1614" s="16">
        <f t="shared" si="312"/>
        <v>11.869968837451054</v>
      </c>
      <c r="J1614" s="13">
        <f t="shared" si="306"/>
        <v>11.80734856686755</v>
      </c>
      <c r="K1614" s="13">
        <f t="shared" si="307"/>
        <v>6.2620270583504833E-2</v>
      </c>
      <c r="L1614" s="13">
        <f t="shared" si="308"/>
        <v>0</v>
      </c>
      <c r="M1614" s="13">
        <f t="shared" si="313"/>
        <v>4.5996809359963339E-7</v>
      </c>
      <c r="N1614" s="13">
        <f t="shared" si="309"/>
        <v>2.851802180317727E-7</v>
      </c>
      <c r="O1614" s="13">
        <f t="shared" si="310"/>
        <v>2.851802180317727E-7</v>
      </c>
      <c r="Q1614">
        <v>24.469463000000012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1.69637725983725</v>
      </c>
      <c r="G1615" s="13">
        <f t="shared" si="304"/>
        <v>0</v>
      </c>
      <c r="H1615" s="13">
        <f t="shared" si="305"/>
        <v>1.69637725983725</v>
      </c>
      <c r="I1615" s="16">
        <f t="shared" si="312"/>
        <v>1.7589975304207548</v>
      </c>
      <c r="J1615" s="13">
        <f t="shared" si="306"/>
        <v>1.7587877732972939</v>
      </c>
      <c r="K1615" s="13">
        <f t="shared" si="307"/>
        <v>2.0975712346094078E-4</v>
      </c>
      <c r="L1615" s="13">
        <f t="shared" si="308"/>
        <v>0</v>
      </c>
      <c r="M1615" s="13">
        <f t="shared" si="313"/>
        <v>1.7478787556786069E-7</v>
      </c>
      <c r="N1615" s="13">
        <f t="shared" si="309"/>
        <v>1.0836848285207364E-7</v>
      </c>
      <c r="O1615" s="13">
        <f t="shared" si="310"/>
        <v>1.0836848285207364E-7</v>
      </c>
      <c r="Q1615">
        <v>24.318082087506991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4.7785714290000003</v>
      </c>
      <c r="G1616" s="13">
        <f t="shared" si="304"/>
        <v>0</v>
      </c>
      <c r="H1616" s="13">
        <f t="shared" si="305"/>
        <v>4.7785714290000003</v>
      </c>
      <c r="I1616" s="16">
        <f t="shared" si="312"/>
        <v>4.778781186123461</v>
      </c>
      <c r="J1616" s="13">
        <f t="shared" si="306"/>
        <v>4.7685290219055894</v>
      </c>
      <c r="K1616" s="13">
        <f t="shared" si="307"/>
        <v>1.0252164217871673E-2</v>
      </c>
      <c r="L1616" s="13">
        <f t="shared" si="308"/>
        <v>0</v>
      </c>
      <c r="M1616" s="13">
        <f t="shared" si="313"/>
        <v>6.6419392715787058E-8</v>
      </c>
      <c r="N1616" s="13">
        <f t="shared" si="309"/>
        <v>4.1180023483787976E-8</v>
      </c>
      <c r="O1616" s="13">
        <f t="shared" si="310"/>
        <v>4.1180023483787976E-8</v>
      </c>
      <c r="Q1616">
        <v>17.985474903025029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</v>
      </c>
      <c r="G1617" s="13">
        <f t="shared" si="304"/>
        <v>0</v>
      </c>
      <c r="H1617" s="13">
        <f t="shared" si="305"/>
        <v>0</v>
      </c>
      <c r="I1617" s="16">
        <f t="shared" si="312"/>
        <v>1.0252164217871673E-2</v>
      </c>
      <c r="J1617" s="13">
        <f t="shared" si="306"/>
        <v>1.0252164093564168E-2</v>
      </c>
      <c r="K1617" s="13">
        <f t="shared" si="307"/>
        <v>1.2430750526148948E-10</v>
      </c>
      <c r="L1617" s="13">
        <f t="shared" si="308"/>
        <v>0</v>
      </c>
      <c r="M1617" s="13">
        <f t="shared" si="313"/>
        <v>2.5239369231999082E-8</v>
      </c>
      <c r="N1617" s="13">
        <f t="shared" si="309"/>
        <v>1.564840892383943E-8</v>
      </c>
      <c r="O1617" s="13">
        <f t="shared" si="310"/>
        <v>1.564840892383943E-8</v>
      </c>
      <c r="Q1617">
        <v>16.551540037093371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63.329033586738817</v>
      </c>
      <c r="G1618" s="13">
        <f t="shared" si="304"/>
        <v>4.0256215081074238</v>
      </c>
      <c r="H1618" s="13">
        <f t="shared" si="305"/>
        <v>59.303412078631396</v>
      </c>
      <c r="I1618" s="16">
        <f t="shared" si="312"/>
        <v>59.303412078755706</v>
      </c>
      <c r="J1618" s="13">
        <f t="shared" si="306"/>
        <v>43.074110964588428</v>
      </c>
      <c r="K1618" s="13">
        <f t="shared" si="307"/>
        <v>16.229301114167278</v>
      </c>
      <c r="L1618" s="13">
        <f t="shared" si="308"/>
        <v>5.124852569906305</v>
      </c>
      <c r="M1618" s="13">
        <f t="shared" si="313"/>
        <v>5.124852579497265</v>
      </c>
      <c r="N1618" s="13">
        <f t="shared" si="309"/>
        <v>3.1774085992883041</v>
      </c>
      <c r="O1618" s="13">
        <f t="shared" si="310"/>
        <v>7.2030301073957279</v>
      </c>
      <c r="Q1618">
        <v>15.848549593548389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36.598194482759759</v>
      </c>
      <c r="G1619" s="13">
        <f t="shared" si="304"/>
        <v>1.0370387247183197</v>
      </c>
      <c r="H1619" s="13">
        <f t="shared" si="305"/>
        <v>35.561155758041437</v>
      </c>
      <c r="I1619" s="16">
        <f t="shared" si="312"/>
        <v>46.665604302302413</v>
      </c>
      <c r="J1619" s="13">
        <f t="shared" si="306"/>
        <v>37.501013436624156</v>
      </c>
      <c r="K1619" s="13">
        <f t="shared" si="307"/>
        <v>9.1645908656782566</v>
      </c>
      <c r="L1619" s="13">
        <f t="shared" si="308"/>
        <v>0</v>
      </c>
      <c r="M1619" s="13">
        <f t="shared" si="313"/>
        <v>1.9474439802089609</v>
      </c>
      <c r="N1619" s="13">
        <f t="shared" si="309"/>
        <v>1.2074152677295558</v>
      </c>
      <c r="O1619" s="13">
        <f t="shared" si="310"/>
        <v>2.2444539924478755</v>
      </c>
      <c r="Q1619">
        <v>15.92646794385276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31.578609215369401</v>
      </c>
      <c r="G1620" s="13">
        <f t="shared" si="304"/>
        <v>0.47583501347218266</v>
      </c>
      <c r="H1620" s="13">
        <f t="shared" si="305"/>
        <v>31.102774201897219</v>
      </c>
      <c r="I1620" s="16">
        <f t="shared" si="312"/>
        <v>40.267365067575476</v>
      </c>
      <c r="J1620" s="13">
        <f t="shared" si="306"/>
        <v>33.823431353634831</v>
      </c>
      <c r="K1620" s="13">
        <f t="shared" si="307"/>
        <v>6.4439337139406447</v>
      </c>
      <c r="L1620" s="13">
        <f t="shared" si="308"/>
        <v>0</v>
      </c>
      <c r="M1620" s="13">
        <f t="shared" si="313"/>
        <v>0.74002871247940516</v>
      </c>
      <c r="N1620" s="13">
        <f t="shared" si="309"/>
        <v>0.45881780173723119</v>
      </c>
      <c r="O1620" s="13">
        <f t="shared" si="310"/>
        <v>0.93465281520941379</v>
      </c>
      <c r="Q1620">
        <v>15.77188097689409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0.8029364131556791</v>
      </c>
      <c r="G1621" s="13">
        <f t="shared" si="304"/>
        <v>0</v>
      </c>
      <c r="H1621" s="13">
        <f t="shared" si="305"/>
        <v>0.8029364131556791</v>
      </c>
      <c r="I1621" s="16">
        <f t="shared" si="312"/>
        <v>7.2468701270963241</v>
      </c>
      <c r="J1621" s="13">
        <f t="shared" si="306"/>
        <v>7.2304870175891489</v>
      </c>
      <c r="K1621" s="13">
        <f t="shared" si="307"/>
        <v>1.6383109507175142E-2</v>
      </c>
      <c r="L1621" s="13">
        <f t="shared" si="308"/>
        <v>0</v>
      </c>
      <c r="M1621" s="13">
        <f t="shared" si="313"/>
        <v>0.28121091074217397</v>
      </c>
      <c r="N1621" s="13">
        <f t="shared" si="309"/>
        <v>0.17435076466014787</v>
      </c>
      <c r="O1621" s="13">
        <f t="shared" si="310"/>
        <v>0.17435076466014787</v>
      </c>
      <c r="Q1621">
        <v>23.505729450123511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0.10024343898040319</v>
      </c>
      <c r="G1622" s="13">
        <f t="shared" si="304"/>
        <v>0</v>
      </c>
      <c r="H1622" s="13">
        <f t="shared" si="305"/>
        <v>0.10024343898040319</v>
      </c>
      <c r="I1622" s="16">
        <f t="shared" si="312"/>
        <v>0.11662654848757834</v>
      </c>
      <c r="J1622" s="13">
        <f t="shared" si="306"/>
        <v>0.11662650982057871</v>
      </c>
      <c r="K1622" s="13">
        <f t="shared" si="307"/>
        <v>3.8666999629954901E-8</v>
      </c>
      <c r="L1622" s="13">
        <f t="shared" si="308"/>
        <v>0</v>
      </c>
      <c r="M1622" s="13">
        <f t="shared" si="313"/>
        <v>0.1068601460820261</v>
      </c>
      <c r="N1622" s="13">
        <f t="shared" si="309"/>
        <v>6.6253290570856174E-2</v>
      </c>
      <c r="O1622" s="13">
        <f t="shared" si="310"/>
        <v>6.6253290570856174E-2</v>
      </c>
      <c r="Q1622">
        <v>27.634465716991809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18.900683179952949</v>
      </c>
      <c r="G1623" s="13">
        <f t="shared" si="304"/>
        <v>0</v>
      </c>
      <c r="H1623" s="13">
        <f t="shared" si="305"/>
        <v>18.900683179952949</v>
      </c>
      <c r="I1623" s="16">
        <f t="shared" si="312"/>
        <v>18.90068321861995</v>
      </c>
      <c r="J1623" s="13">
        <f t="shared" si="306"/>
        <v>18.643360953137616</v>
      </c>
      <c r="K1623" s="13">
        <f t="shared" si="307"/>
        <v>0.25732226548233328</v>
      </c>
      <c r="L1623" s="13">
        <f t="shared" si="308"/>
        <v>0</v>
      </c>
      <c r="M1623" s="13">
        <f t="shared" si="313"/>
        <v>4.0606855511169923E-2</v>
      </c>
      <c r="N1623" s="13">
        <f t="shared" si="309"/>
        <v>2.5176250416925353E-2</v>
      </c>
      <c r="O1623" s="13">
        <f t="shared" si="310"/>
        <v>2.5176250416925353E-2</v>
      </c>
      <c r="Q1623">
        <v>24.252425383918599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6.7203204602995754</v>
      </c>
      <c r="G1624" s="13">
        <f t="shared" si="304"/>
        <v>0</v>
      </c>
      <c r="H1624" s="13">
        <f t="shared" si="305"/>
        <v>6.7203204602995754</v>
      </c>
      <c r="I1624" s="16">
        <f t="shared" si="312"/>
        <v>6.9776427257819087</v>
      </c>
      <c r="J1624" s="13">
        <f t="shared" si="306"/>
        <v>6.968463415239901</v>
      </c>
      <c r="K1624" s="13">
        <f t="shared" si="307"/>
        <v>9.1793105420077126E-3</v>
      </c>
      <c r="L1624" s="13">
        <f t="shared" si="308"/>
        <v>0</v>
      </c>
      <c r="M1624" s="13">
        <f t="shared" si="313"/>
        <v>1.543060509424457E-2</v>
      </c>
      <c r="N1624" s="13">
        <f t="shared" si="309"/>
        <v>9.5669751584316343E-3</v>
      </c>
      <c r="O1624" s="13">
        <f t="shared" si="310"/>
        <v>9.5669751584316343E-3</v>
      </c>
      <c r="Q1624">
        <v>26.86739220520867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1.953312668397359</v>
      </c>
      <c r="G1625" s="13">
        <f t="shared" si="304"/>
        <v>0</v>
      </c>
      <c r="H1625" s="13">
        <f t="shared" si="305"/>
        <v>1.953312668397359</v>
      </c>
      <c r="I1625" s="16">
        <f t="shared" si="312"/>
        <v>1.9624919789393667</v>
      </c>
      <c r="J1625" s="13">
        <f t="shared" si="306"/>
        <v>1.9622997170959051</v>
      </c>
      <c r="K1625" s="13">
        <f t="shared" si="307"/>
        <v>1.9226184346154973E-4</v>
      </c>
      <c r="L1625" s="13">
        <f t="shared" si="308"/>
        <v>0</v>
      </c>
      <c r="M1625" s="13">
        <f t="shared" si="313"/>
        <v>5.8636299358129362E-3</v>
      </c>
      <c r="N1625" s="13">
        <f t="shared" si="309"/>
        <v>3.6354505602040205E-3</v>
      </c>
      <c r="O1625" s="13">
        <f t="shared" si="310"/>
        <v>3.6354505602040205E-3</v>
      </c>
      <c r="Q1625">
        <v>27.32118354647962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18.943742783736969</v>
      </c>
      <c r="G1626" s="13">
        <f t="shared" si="304"/>
        <v>0</v>
      </c>
      <c r="H1626" s="13">
        <f t="shared" si="305"/>
        <v>18.943742783736969</v>
      </c>
      <c r="I1626" s="16">
        <f t="shared" si="312"/>
        <v>18.943935045580432</v>
      </c>
      <c r="J1626" s="13">
        <f t="shared" si="306"/>
        <v>18.784739909644848</v>
      </c>
      <c r="K1626" s="13">
        <f t="shared" si="307"/>
        <v>0.15919513593558321</v>
      </c>
      <c r="L1626" s="13">
        <f t="shared" si="308"/>
        <v>0</v>
      </c>
      <c r="M1626" s="13">
        <f t="shared" si="313"/>
        <v>2.2281793756089158E-3</v>
      </c>
      <c r="N1626" s="13">
        <f t="shared" si="309"/>
        <v>1.3814712128775277E-3</v>
      </c>
      <c r="O1626" s="13">
        <f t="shared" si="310"/>
        <v>1.3814712128775277E-3</v>
      </c>
      <c r="Q1626">
        <v>27.835986000000009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11.09972179282358</v>
      </c>
      <c r="G1627" s="13">
        <f t="shared" si="304"/>
        <v>0</v>
      </c>
      <c r="H1627" s="13">
        <f t="shared" si="305"/>
        <v>11.09972179282358</v>
      </c>
      <c r="I1627" s="16">
        <f t="shared" si="312"/>
        <v>11.258916928759163</v>
      </c>
      <c r="J1627" s="13">
        <f t="shared" si="306"/>
        <v>11.207463668485056</v>
      </c>
      <c r="K1627" s="13">
        <f t="shared" si="307"/>
        <v>5.1453260274106682E-2</v>
      </c>
      <c r="L1627" s="13">
        <f t="shared" si="308"/>
        <v>0</v>
      </c>
      <c r="M1627" s="13">
        <f t="shared" si="313"/>
        <v>8.467081627313881E-4</v>
      </c>
      <c r="N1627" s="13">
        <f t="shared" si="309"/>
        <v>5.249590608934606E-4</v>
      </c>
      <c r="O1627" s="13">
        <f t="shared" si="310"/>
        <v>5.249590608934606E-4</v>
      </c>
      <c r="Q1627">
        <v>24.748436113754341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27.47937897672897</v>
      </c>
      <c r="G1628" s="13">
        <f t="shared" si="304"/>
        <v>1.7529575745569254E-2</v>
      </c>
      <c r="H1628" s="13">
        <f t="shared" si="305"/>
        <v>27.4618494009834</v>
      </c>
      <c r="I1628" s="16">
        <f t="shared" si="312"/>
        <v>27.513302661257505</v>
      </c>
      <c r="J1628" s="13">
        <f t="shared" si="306"/>
        <v>25.641828893768803</v>
      </c>
      <c r="K1628" s="13">
        <f t="shared" si="307"/>
        <v>1.8714737674887019</v>
      </c>
      <c r="L1628" s="13">
        <f t="shared" si="308"/>
        <v>0</v>
      </c>
      <c r="M1628" s="13">
        <f t="shared" si="313"/>
        <v>3.2174910183792749E-4</v>
      </c>
      <c r="N1628" s="13">
        <f t="shared" si="309"/>
        <v>1.9948444313951504E-4</v>
      </c>
      <c r="O1628" s="13">
        <f t="shared" si="310"/>
        <v>1.7729060188708769E-2</v>
      </c>
      <c r="Q1628">
        <v>17.570507857247161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24.243803624403249</v>
      </c>
      <c r="G1629" s="13">
        <f t="shared" si="304"/>
        <v>0</v>
      </c>
      <c r="H1629" s="13">
        <f t="shared" si="305"/>
        <v>24.243803624403249</v>
      </c>
      <c r="I1629" s="16">
        <f t="shared" si="312"/>
        <v>26.115277391891951</v>
      </c>
      <c r="J1629" s="13">
        <f t="shared" si="306"/>
        <v>24.212575733361188</v>
      </c>
      <c r="K1629" s="13">
        <f t="shared" si="307"/>
        <v>1.9027016585307628</v>
      </c>
      <c r="L1629" s="13">
        <f t="shared" si="308"/>
        <v>0</v>
      </c>
      <c r="M1629" s="13">
        <f t="shared" si="313"/>
        <v>1.2226465869841246E-4</v>
      </c>
      <c r="N1629" s="13">
        <f t="shared" si="309"/>
        <v>7.580408839301572E-5</v>
      </c>
      <c r="O1629" s="13">
        <f t="shared" si="310"/>
        <v>7.580408839301572E-5</v>
      </c>
      <c r="Q1629">
        <v>16.285515596673449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83.92644905645858</v>
      </c>
      <c r="G1630" s="13">
        <f t="shared" si="304"/>
        <v>6.3284703268694837</v>
      </c>
      <c r="H1630" s="13">
        <f t="shared" si="305"/>
        <v>77.597978729589101</v>
      </c>
      <c r="I1630" s="16">
        <f t="shared" si="312"/>
        <v>79.500680388119861</v>
      </c>
      <c r="J1630" s="13">
        <f t="shared" si="306"/>
        <v>50.544370778183463</v>
      </c>
      <c r="K1630" s="13">
        <f t="shared" si="307"/>
        <v>28.956309609936397</v>
      </c>
      <c r="L1630" s="13">
        <f t="shared" si="308"/>
        <v>17.945439995324485</v>
      </c>
      <c r="M1630" s="13">
        <f t="shared" si="313"/>
        <v>17.945486455894791</v>
      </c>
      <c r="N1630" s="13">
        <f t="shared" si="309"/>
        <v>11.126201602654771</v>
      </c>
      <c r="O1630" s="13">
        <f t="shared" si="310"/>
        <v>17.454671929524253</v>
      </c>
      <c r="Q1630">
        <v>16.475032593548391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16.725979037220078</v>
      </c>
      <c r="G1631" s="13">
        <f t="shared" si="304"/>
        <v>0</v>
      </c>
      <c r="H1631" s="13">
        <f t="shared" si="305"/>
        <v>16.725979037220078</v>
      </c>
      <c r="I1631" s="16">
        <f t="shared" si="312"/>
        <v>27.736848651831991</v>
      </c>
      <c r="J1631" s="13">
        <f t="shared" si="306"/>
        <v>25.853001871146176</v>
      </c>
      <c r="K1631" s="13">
        <f t="shared" si="307"/>
        <v>1.8838467806858148</v>
      </c>
      <c r="L1631" s="13">
        <f t="shared" si="308"/>
        <v>0</v>
      </c>
      <c r="M1631" s="13">
        <f t="shared" si="313"/>
        <v>6.8192848532400205</v>
      </c>
      <c r="N1631" s="13">
        <f t="shared" si="309"/>
        <v>4.227956609008813</v>
      </c>
      <c r="O1631" s="13">
        <f t="shared" si="310"/>
        <v>4.227956609008813</v>
      </c>
      <c r="Q1631">
        <v>17.696977115721229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0.84603250707906408</v>
      </c>
      <c r="G1632" s="13">
        <f t="shared" si="304"/>
        <v>0</v>
      </c>
      <c r="H1632" s="13">
        <f t="shared" si="305"/>
        <v>0.84603250707906408</v>
      </c>
      <c r="I1632" s="16">
        <f t="shared" si="312"/>
        <v>2.729879287764879</v>
      </c>
      <c r="J1632" s="13">
        <f t="shared" si="306"/>
        <v>2.7282143345017134</v>
      </c>
      <c r="K1632" s="13">
        <f t="shared" si="307"/>
        <v>1.664953263165625E-3</v>
      </c>
      <c r="L1632" s="13">
        <f t="shared" si="308"/>
        <v>0</v>
      </c>
      <c r="M1632" s="13">
        <f t="shared" si="313"/>
        <v>2.5913282442312076</v>
      </c>
      <c r="N1632" s="13">
        <f t="shared" si="309"/>
        <v>1.6066235114233487</v>
      </c>
      <c r="O1632" s="13">
        <f t="shared" si="310"/>
        <v>1.6066235114233487</v>
      </c>
      <c r="Q1632">
        <v>18.976583149977159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12.399493361611681</v>
      </c>
      <c r="G1633" s="13">
        <f t="shared" si="304"/>
        <v>0</v>
      </c>
      <c r="H1633" s="13">
        <f t="shared" si="305"/>
        <v>12.399493361611681</v>
      </c>
      <c r="I1633" s="16">
        <f t="shared" si="312"/>
        <v>12.401158314874847</v>
      </c>
      <c r="J1633" s="13">
        <f t="shared" si="306"/>
        <v>12.330800406876376</v>
      </c>
      <c r="K1633" s="13">
        <f t="shared" si="307"/>
        <v>7.0357907998470637E-2</v>
      </c>
      <c r="L1633" s="13">
        <f t="shared" si="308"/>
        <v>0</v>
      </c>
      <c r="M1633" s="13">
        <f t="shared" si="313"/>
        <v>0.98470473280785886</v>
      </c>
      <c r="N1633" s="13">
        <f t="shared" si="309"/>
        <v>0.61051693434087251</v>
      </c>
      <c r="O1633" s="13">
        <f t="shared" si="310"/>
        <v>0.61051693434087251</v>
      </c>
      <c r="Q1633">
        <v>24.571376504367539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8.0934960364026391</v>
      </c>
      <c r="G1634" s="13">
        <f t="shared" si="304"/>
        <v>0</v>
      </c>
      <c r="H1634" s="13">
        <f t="shared" si="305"/>
        <v>8.0934960364026391</v>
      </c>
      <c r="I1634" s="16">
        <f t="shared" si="312"/>
        <v>8.1638539444011098</v>
      </c>
      <c r="J1634" s="13">
        <f t="shared" si="306"/>
        <v>8.1415207122676172</v>
      </c>
      <c r="K1634" s="13">
        <f t="shared" si="307"/>
        <v>2.2333232133492587E-2</v>
      </c>
      <c r="L1634" s="13">
        <f t="shared" si="308"/>
        <v>0</v>
      </c>
      <c r="M1634" s="13">
        <f t="shared" si="313"/>
        <v>0.37418779846698635</v>
      </c>
      <c r="N1634" s="13">
        <f t="shared" si="309"/>
        <v>0.23199643504953155</v>
      </c>
      <c r="O1634" s="13">
        <f t="shared" si="310"/>
        <v>0.23199643504953155</v>
      </c>
      <c r="Q1634">
        <v>23.840119440033391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3.8494768392495309</v>
      </c>
      <c r="G1635" s="13">
        <f t="shared" si="304"/>
        <v>0</v>
      </c>
      <c r="H1635" s="13">
        <f t="shared" si="305"/>
        <v>3.8494768392495309</v>
      </c>
      <c r="I1635" s="16">
        <f t="shared" si="312"/>
        <v>3.8718100713830235</v>
      </c>
      <c r="J1635" s="13">
        <f t="shared" si="306"/>
        <v>3.8700993969184236</v>
      </c>
      <c r="K1635" s="13">
        <f t="shared" si="307"/>
        <v>1.7106744645998262E-3</v>
      </c>
      <c r="L1635" s="13">
        <f t="shared" si="308"/>
        <v>0</v>
      </c>
      <c r="M1635" s="13">
        <f t="shared" si="313"/>
        <v>0.14219136341745481</v>
      </c>
      <c r="N1635" s="13">
        <f t="shared" si="309"/>
        <v>8.8158645318821977E-2</v>
      </c>
      <c r="O1635" s="13">
        <f t="shared" si="310"/>
        <v>8.8158645318821977E-2</v>
      </c>
      <c r="Q1635">
        <v>26.245560325197332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1.295497280833811</v>
      </c>
      <c r="G1636" s="13">
        <f t="shared" si="304"/>
        <v>0</v>
      </c>
      <c r="H1636" s="13">
        <f t="shared" si="305"/>
        <v>1.295497280833811</v>
      </c>
      <c r="I1636" s="16">
        <f t="shared" si="312"/>
        <v>1.2972079552984108</v>
      </c>
      <c r="J1636" s="13">
        <f t="shared" si="306"/>
        <v>1.2971465456943845</v>
      </c>
      <c r="K1636" s="13">
        <f t="shared" si="307"/>
        <v>6.1409604026341214E-5</v>
      </c>
      <c r="L1636" s="13">
        <f t="shared" si="308"/>
        <v>0</v>
      </c>
      <c r="M1636" s="13">
        <f t="shared" si="313"/>
        <v>5.4032718098632831E-2</v>
      </c>
      <c r="N1636" s="13">
        <f t="shared" si="309"/>
        <v>3.3500285221152358E-2</v>
      </c>
      <c r="O1636" s="13">
        <f t="shared" si="310"/>
        <v>3.3500285221152358E-2</v>
      </c>
      <c r="Q1636">
        <v>26.587698131294172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9.6322632610136978</v>
      </c>
      <c r="G1637" s="13">
        <f t="shared" si="304"/>
        <v>0</v>
      </c>
      <c r="H1637" s="13">
        <f t="shared" si="305"/>
        <v>9.6322632610136978</v>
      </c>
      <c r="I1637" s="16">
        <f t="shared" si="312"/>
        <v>9.6323246706177237</v>
      </c>
      <c r="J1637" s="13">
        <f t="shared" si="306"/>
        <v>9.6075415765545635</v>
      </c>
      <c r="K1637" s="13">
        <f t="shared" si="307"/>
        <v>2.4783094063160149E-2</v>
      </c>
      <c r="L1637" s="13">
        <f t="shared" si="308"/>
        <v>0</v>
      </c>
      <c r="M1637" s="13">
        <f t="shared" si="313"/>
        <v>2.0532432877480473E-2</v>
      </c>
      <c r="N1637" s="13">
        <f t="shared" si="309"/>
        <v>1.2730108384037894E-2</v>
      </c>
      <c r="O1637" s="13">
        <f t="shared" si="310"/>
        <v>1.2730108384037894E-2</v>
      </c>
      <c r="Q1637">
        <v>26.66465011865839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17.464048293931722</v>
      </c>
      <c r="G1638" s="13">
        <f t="shared" si="304"/>
        <v>0</v>
      </c>
      <c r="H1638" s="13">
        <f t="shared" si="305"/>
        <v>17.464048293931722</v>
      </c>
      <c r="I1638" s="16">
        <f t="shared" si="312"/>
        <v>17.488831387994882</v>
      </c>
      <c r="J1638" s="13">
        <f t="shared" si="306"/>
        <v>17.333370806409953</v>
      </c>
      <c r="K1638" s="13">
        <f t="shared" si="307"/>
        <v>0.15546058158492926</v>
      </c>
      <c r="L1638" s="13">
        <f t="shared" si="308"/>
        <v>0</v>
      </c>
      <c r="M1638" s="13">
        <f t="shared" si="313"/>
        <v>7.8023244934425796E-3</v>
      </c>
      <c r="N1638" s="13">
        <f t="shared" si="309"/>
        <v>4.8374411859343994E-3</v>
      </c>
      <c r="O1638" s="13">
        <f t="shared" si="310"/>
        <v>4.8374411859343994E-3</v>
      </c>
      <c r="Q1638">
        <v>26.25481000000001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2.2513690306408352</v>
      </c>
      <c r="G1639" s="13">
        <f t="shared" si="304"/>
        <v>0</v>
      </c>
      <c r="H1639" s="13">
        <f t="shared" si="305"/>
        <v>2.2513690306408352</v>
      </c>
      <c r="I1639" s="16">
        <f t="shared" si="312"/>
        <v>2.4068296122257644</v>
      </c>
      <c r="J1639" s="13">
        <f t="shared" si="306"/>
        <v>2.4062117162122183</v>
      </c>
      <c r="K1639" s="13">
        <f t="shared" si="307"/>
        <v>6.1789601354611534E-4</v>
      </c>
      <c r="L1639" s="13">
        <f t="shared" si="308"/>
        <v>0</v>
      </c>
      <c r="M1639" s="13">
        <f t="shared" si="313"/>
        <v>2.9648833075081801E-3</v>
      </c>
      <c r="N1639" s="13">
        <f t="shared" si="309"/>
        <v>1.8382276506550717E-3</v>
      </c>
      <c r="O1639" s="13">
        <f t="shared" si="310"/>
        <v>1.8382276506550717E-3</v>
      </c>
      <c r="Q1639">
        <v>23.320010651796579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</v>
      </c>
      <c r="G1640" s="13">
        <f t="shared" si="304"/>
        <v>0</v>
      </c>
      <c r="H1640" s="13">
        <f t="shared" si="305"/>
        <v>0</v>
      </c>
      <c r="I1640" s="16">
        <f t="shared" si="312"/>
        <v>6.1789601354611534E-4</v>
      </c>
      <c r="J1640" s="13">
        <f t="shared" si="306"/>
        <v>6.1789601353119368E-4</v>
      </c>
      <c r="K1640" s="13">
        <f t="shared" si="307"/>
        <v>1.49216576594835E-14</v>
      </c>
      <c r="L1640" s="13">
        <f t="shared" si="308"/>
        <v>0</v>
      </c>
      <c r="M1640" s="13">
        <f t="shared" si="313"/>
        <v>1.1266556568531084E-3</v>
      </c>
      <c r="N1640" s="13">
        <f t="shared" si="309"/>
        <v>6.985265072489272E-4</v>
      </c>
      <c r="O1640" s="13">
        <f t="shared" si="310"/>
        <v>6.985265072489272E-4</v>
      </c>
      <c r="Q1640">
        <v>20.802177708662949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7.8344904120299236E-3</v>
      </c>
      <c r="G1641" s="13">
        <f t="shared" si="304"/>
        <v>0</v>
      </c>
      <c r="H1641" s="13">
        <f t="shared" si="305"/>
        <v>7.8344904120299236E-3</v>
      </c>
      <c r="I1641" s="16">
        <f t="shared" si="312"/>
        <v>7.8344904120448457E-3</v>
      </c>
      <c r="J1641" s="13">
        <f t="shared" si="306"/>
        <v>7.8344903570921748E-3</v>
      </c>
      <c r="K1641" s="13">
        <f t="shared" si="307"/>
        <v>5.4952670885954902E-11</v>
      </c>
      <c r="L1641" s="13">
        <f t="shared" si="308"/>
        <v>0</v>
      </c>
      <c r="M1641" s="13">
        <f t="shared" si="313"/>
        <v>4.2812914960418122E-4</v>
      </c>
      <c r="N1641" s="13">
        <f t="shared" si="309"/>
        <v>2.6544007275459237E-4</v>
      </c>
      <c r="O1641" s="13">
        <f t="shared" si="310"/>
        <v>2.6544007275459237E-4</v>
      </c>
      <c r="Q1641">
        <v>16.6186032627492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31.291943022559199</v>
      </c>
      <c r="G1642" s="13">
        <f t="shared" si="304"/>
        <v>0.44378492910783729</v>
      </c>
      <c r="H1642" s="13">
        <f t="shared" si="305"/>
        <v>30.84815809345136</v>
      </c>
      <c r="I1642" s="16">
        <f t="shared" si="312"/>
        <v>30.848158093506314</v>
      </c>
      <c r="J1642" s="13">
        <f t="shared" si="306"/>
        <v>28.09559253773147</v>
      </c>
      <c r="K1642" s="13">
        <f t="shared" si="307"/>
        <v>2.7525655557748436</v>
      </c>
      <c r="L1642" s="13">
        <f t="shared" si="308"/>
        <v>0</v>
      </c>
      <c r="M1642" s="13">
        <f t="shared" si="313"/>
        <v>1.6268907684958885E-4</v>
      </c>
      <c r="N1642" s="13">
        <f t="shared" si="309"/>
        <v>1.0086722764674509E-4</v>
      </c>
      <c r="O1642" s="13">
        <f t="shared" si="310"/>
        <v>0.44388579633548403</v>
      </c>
      <c r="Q1642">
        <v>17.02024059354839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22.077209755362379</v>
      </c>
      <c r="G1643" s="13">
        <f t="shared" si="304"/>
        <v>0</v>
      </c>
      <c r="H1643" s="13">
        <f t="shared" si="305"/>
        <v>22.077209755362379</v>
      </c>
      <c r="I1643" s="16">
        <f t="shared" si="312"/>
        <v>24.829775311137222</v>
      </c>
      <c r="J1643" s="13">
        <f t="shared" si="306"/>
        <v>23.730187468066706</v>
      </c>
      <c r="K1643" s="13">
        <f t="shared" si="307"/>
        <v>1.0995878430705162</v>
      </c>
      <c r="L1643" s="13">
        <f t="shared" si="308"/>
        <v>0</v>
      </c>
      <c r="M1643" s="13">
        <f t="shared" si="313"/>
        <v>6.1821849202843763E-5</v>
      </c>
      <c r="N1643" s="13">
        <f t="shared" si="309"/>
        <v>3.8329546505763134E-5</v>
      </c>
      <c r="O1643" s="13">
        <f t="shared" si="310"/>
        <v>3.8329546505763134E-5</v>
      </c>
      <c r="Q1643">
        <v>19.42268613296649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0.84603020988153177</v>
      </c>
      <c r="G1644" s="13">
        <f t="shared" si="304"/>
        <v>0</v>
      </c>
      <c r="H1644" s="13">
        <f t="shared" si="305"/>
        <v>0.84603020988153177</v>
      </c>
      <c r="I1644" s="16">
        <f t="shared" si="312"/>
        <v>1.9456180529520479</v>
      </c>
      <c r="J1644" s="13">
        <f t="shared" si="306"/>
        <v>1.945102513108663</v>
      </c>
      <c r="K1644" s="13">
        <f t="shared" si="307"/>
        <v>5.1553984338492675E-4</v>
      </c>
      <c r="L1644" s="13">
        <f t="shared" si="308"/>
        <v>0</v>
      </c>
      <c r="M1644" s="13">
        <f t="shared" si="313"/>
        <v>2.3492302697080629E-5</v>
      </c>
      <c r="N1644" s="13">
        <f t="shared" si="309"/>
        <v>1.456522767218999E-5</v>
      </c>
      <c r="O1644" s="13">
        <f t="shared" si="310"/>
        <v>1.456522767218999E-5</v>
      </c>
      <c r="Q1644">
        <v>20.083695631094361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29.132431499351728</v>
      </c>
      <c r="G1645" s="13">
        <f t="shared" si="304"/>
        <v>0.20234548406521899</v>
      </c>
      <c r="H1645" s="13">
        <f t="shared" si="305"/>
        <v>28.930086015286509</v>
      </c>
      <c r="I1645" s="16">
        <f t="shared" si="312"/>
        <v>28.930601555129893</v>
      </c>
      <c r="J1645" s="13">
        <f t="shared" si="306"/>
        <v>27.685701645676584</v>
      </c>
      <c r="K1645" s="13">
        <f t="shared" si="307"/>
        <v>1.2448999094533093</v>
      </c>
      <c r="L1645" s="13">
        <f t="shared" si="308"/>
        <v>0</v>
      </c>
      <c r="M1645" s="13">
        <f t="shared" si="313"/>
        <v>8.9270750248906387E-6</v>
      </c>
      <c r="N1645" s="13">
        <f t="shared" si="309"/>
        <v>5.5347865154321963E-6</v>
      </c>
      <c r="O1645" s="13">
        <f t="shared" si="310"/>
        <v>0.20235101885173443</v>
      </c>
      <c r="Q1645">
        <v>21.799264480593461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10.00843142167715</v>
      </c>
      <c r="G1646" s="13">
        <f t="shared" si="304"/>
        <v>0</v>
      </c>
      <c r="H1646" s="13">
        <f t="shared" si="305"/>
        <v>10.00843142167715</v>
      </c>
      <c r="I1646" s="16">
        <f t="shared" si="312"/>
        <v>11.253331331130459</v>
      </c>
      <c r="J1646" s="13">
        <f t="shared" si="306"/>
        <v>11.176333308307111</v>
      </c>
      <c r="K1646" s="13">
        <f t="shared" si="307"/>
        <v>7.6998022823348222E-2</v>
      </c>
      <c r="L1646" s="13">
        <f t="shared" si="308"/>
        <v>0</v>
      </c>
      <c r="M1646" s="13">
        <f t="shared" si="313"/>
        <v>3.3922885094584424E-6</v>
      </c>
      <c r="N1646" s="13">
        <f t="shared" si="309"/>
        <v>2.1032188758642345E-6</v>
      </c>
      <c r="O1646" s="13">
        <f t="shared" si="310"/>
        <v>2.1032188758642345E-6</v>
      </c>
      <c r="Q1646">
        <v>21.843408876663069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22.098342160503051</v>
      </c>
      <c r="G1647" s="13">
        <f t="shared" si="304"/>
        <v>0</v>
      </c>
      <c r="H1647" s="13">
        <f t="shared" si="305"/>
        <v>22.098342160503051</v>
      </c>
      <c r="I1647" s="16">
        <f t="shared" si="312"/>
        <v>22.175340183326398</v>
      </c>
      <c r="J1647" s="13">
        <f t="shared" si="306"/>
        <v>21.817503507958136</v>
      </c>
      <c r="K1647" s="13">
        <f t="shared" si="307"/>
        <v>0.35783667536826158</v>
      </c>
      <c r="L1647" s="13">
        <f t="shared" si="308"/>
        <v>0</v>
      </c>
      <c r="M1647" s="13">
        <f t="shared" si="313"/>
        <v>1.2890696335942079E-6</v>
      </c>
      <c r="N1647" s="13">
        <f t="shared" si="309"/>
        <v>7.9922317282840891E-7</v>
      </c>
      <c r="O1647" s="13">
        <f t="shared" si="310"/>
        <v>7.9922317282840891E-7</v>
      </c>
      <c r="Q1647">
        <v>25.29809059107107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</v>
      </c>
      <c r="G1648" s="13">
        <f t="shared" si="304"/>
        <v>0</v>
      </c>
      <c r="H1648" s="13">
        <f t="shared" si="305"/>
        <v>0</v>
      </c>
      <c r="I1648" s="16">
        <f t="shared" si="312"/>
        <v>0.35783667536826158</v>
      </c>
      <c r="J1648" s="13">
        <f t="shared" si="306"/>
        <v>0.35783519433737998</v>
      </c>
      <c r="K1648" s="13">
        <f t="shared" si="307"/>
        <v>1.4810308816004536E-6</v>
      </c>
      <c r="L1648" s="13">
        <f t="shared" si="308"/>
        <v>0</v>
      </c>
      <c r="M1648" s="13">
        <f t="shared" si="313"/>
        <v>4.8984646076579903E-7</v>
      </c>
      <c r="N1648" s="13">
        <f t="shared" si="309"/>
        <v>3.0370480567479537E-7</v>
      </c>
      <c r="O1648" s="13">
        <f t="shared" si="310"/>
        <v>3.0370480567479537E-7</v>
      </c>
      <c r="Q1648">
        <v>25.583021933622049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</v>
      </c>
      <c r="G1649" s="13">
        <f t="shared" si="304"/>
        <v>0</v>
      </c>
      <c r="H1649" s="13">
        <f t="shared" si="305"/>
        <v>0</v>
      </c>
      <c r="I1649" s="16">
        <f t="shared" si="312"/>
        <v>1.4810308816004536E-6</v>
      </c>
      <c r="J1649" s="13">
        <f t="shared" si="306"/>
        <v>1.4810308816004536E-6</v>
      </c>
      <c r="K1649" s="13">
        <f t="shared" si="307"/>
        <v>0</v>
      </c>
      <c r="L1649" s="13">
        <f t="shared" si="308"/>
        <v>0</v>
      </c>
      <c r="M1649" s="13">
        <f t="shared" si="313"/>
        <v>1.8614165509100365E-7</v>
      </c>
      <c r="N1649" s="13">
        <f t="shared" si="309"/>
        <v>1.1540782615642226E-7</v>
      </c>
      <c r="O1649" s="13">
        <f t="shared" si="310"/>
        <v>1.1540782615642226E-7</v>
      </c>
      <c r="Q1649">
        <v>26.041589000000009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12.094660325317459</v>
      </c>
      <c r="G1650" s="13">
        <f t="shared" si="304"/>
        <v>0</v>
      </c>
      <c r="H1650" s="13">
        <f t="shared" si="305"/>
        <v>12.094660325317459</v>
      </c>
      <c r="I1650" s="16">
        <f t="shared" si="312"/>
        <v>12.094660325317459</v>
      </c>
      <c r="J1650" s="13">
        <f t="shared" si="306"/>
        <v>12.040037163927275</v>
      </c>
      <c r="K1650" s="13">
        <f t="shared" si="307"/>
        <v>5.4623161390184194E-2</v>
      </c>
      <c r="L1650" s="13">
        <f t="shared" si="308"/>
        <v>0</v>
      </c>
      <c r="M1650" s="13">
        <f t="shared" si="313"/>
        <v>7.0733828934581387E-8</v>
      </c>
      <c r="N1650" s="13">
        <f t="shared" si="309"/>
        <v>4.3854973939440463E-8</v>
      </c>
      <c r="O1650" s="13">
        <f t="shared" si="310"/>
        <v>4.3854973939440463E-8</v>
      </c>
      <c r="Q1650">
        <v>25.8650730594041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63.282818500524009</v>
      </c>
      <c r="G1651" s="13">
        <f t="shared" si="304"/>
        <v>4.0204545318498814</v>
      </c>
      <c r="H1651" s="13">
        <f t="shared" si="305"/>
        <v>59.26236396867413</v>
      </c>
      <c r="I1651" s="16">
        <f t="shared" si="312"/>
        <v>59.316987130064312</v>
      </c>
      <c r="J1651" s="13">
        <f t="shared" si="306"/>
        <v>50.465309436875302</v>
      </c>
      <c r="K1651" s="13">
        <f t="shared" si="307"/>
        <v>8.8516776931890107</v>
      </c>
      <c r="L1651" s="13">
        <f t="shared" si="308"/>
        <v>0</v>
      </c>
      <c r="M1651" s="13">
        <f t="shared" si="313"/>
        <v>2.6878854995140925E-8</v>
      </c>
      <c r="N1651" s="13">
        <f t="shared" si="309"/>
        <v>1.6664890096987372E-8</v>
      </c>
      <c r="O1651" s="13">
        <f t="shared" si="310"/>
        <v>4.0204545485147714</v>
      </c>
      <c r="Q1651">
        <v>21.891130380931131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18.739926144706089</v>
      </c>
      <c r="G1652" s="13">
        <f t="shared" si="304"/>
        <v>0</v>
      </c>
      <c r="H1652" s="13">
        <f t="shared" si="305"/>
        <v>18.739926144706089</v>
      </c>
      <c r="I1652" s="16">
        <f t="shared" si="312"/>
        <v>27.5916038378951</v>
      </c>
      <c r="J1652" s="13">
        <f t="shared" si="306"/>
        <v>25.719556505412058</v>
      </c>
      <c r="K1652" s="13">
        <f t="shared" si="307"/>
        <v>1.8720473324830422</v>
      </c>
      <c r="L1652" s="13">
        <f t="shared" si="308"/>
        <v>0</v>
      </c>
      <c r="M1652" s="13">
        <f t="shared" si="313"/>
        <v>1.0213964898153553E-8</v>
      </c>
      <c r="N1652" s="13">
        <f t="shared" si="309"/>
        <v>6.3326582368552024E-9</v>
      </c>
      <c r="O1652" s="13">
        <f t="shared" si="310"/>
        <v>6.3326582368552024E-9</v>
      </c>
      <c r="Q1652">
        <v>17.630724848755001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0.79693167829456479</v>
      </c>
      <c r="G1653" s="13">
        <f t="shared" si="304"/>
        <v>0</v>
      </c>
      <c r="H1653" s="13">
        <f t="shared" si="305"/>
        <v>0.79693167829456479</v>
      </c>
      <c r="I1653" s="16">
        <f t="shared" si="312"/>
        <v>2.668979010777607</v>
      </c>
      <c r="J1653" s="13">
        <f t="shared" si="306"/>
        <v>2.6664334675874644</v>
      </c>
      <c r="K1653" s="13">
        <f t="shared" si="307"/>
        <v>2.5455431901426628E-3</v>
      </c>
      <c r="L1653" s="13">
        <f t="shared" si="308"/>
        <v>0</v>
      </c>
      <c r="M1653" s="13">
        <f t="shared" si="313"/>
        <v>3.8813066612983503E-9</v>
      </c>
      <c r="N1653" s="13">
        <f t="shared" si="309"/>
        <v>2.4064101300049773E-9</v>
      </c>
      <c r="O1653" s="13">
        <f t="shared" si="310"/>
        <v>2.4064101300049773E-9</v>
      </c>
      <c r="Q1653">
        <v>15.47839059354839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14.24724125442299</v>
      </c>
      <c r="G1654" s="13">
        <f t="shared" si="304"/>
        <v>0</v>
      </c>
      <c r="H1654" s="13">
        <f t="shared" si="305"/>
        <v>14.24724125442299</v>
      </c>
      <c r="I1654" s="16">
        <f t="shared" si="312"/>
        <v>14.249786797613133</v>
      </c>
      <c r="J1654" s="13">
        <f t="shared" si="306"/>
        <v>13.907820606236777</v>
      </c>
      <c r="K1654" s="13">
        <f t="shared" si="307"/>
        <v>0.34196619137635587</v>
      </c>
      <c r="L1654" s="13">
        <f t="shared" si="308"/>
        <v>0</v>
      </c>
      <c r="M1654" s="13">
        <f t="shared" si="313"/>
        <v>1.474896531293373E-9</v>
      </c>
      <c r="N1654" s="13">
        <f t="shared" si="309"/>
        <v>9.1443584940189126E-10</v>
      </c>
      <c r="O1654" s="13">
        <f t="shared" si="310"/>
        <v>9.1443584940189126E-10</v>
      </c>
      <c r="Q1654">
        <v>16.119158363952689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12.822901622829781</v>
      </c>
      <c r="G1655" s="13">
        <f t="shared" si="304"/>
        <v>0</v>
      </c>
      <c r="H1655" s="13">
        <f t="shared" si="305"/>
        <v>12.822901622829781</v>
      </c>
      <c r="I1655" s="16">
        <f t="shared" si="312"/>
        <v>13.164867814206136</v>
      </c>
      <c r="J1655" s="13">
        <f t="shared" si="306"/>
        <v>12.932775226950163</v>
      </c>
      <c r="K1655" s="13">
        <f t="shared" si="307"/>
        <v>0.23209258725597337</v>
      </c>
      <c r="L1655" s="13">
        <f t="shared" si="308"/>
        <v>0</v>
      </c>
      <c r="M1655" s="13">
        <f t="shared" si="313"/>
        <v>5.6046068189148173E-10</v>
      </c>
      <c r="N1655" s="13">
        <f t="shared" si="309"/>
        <v>3.4748562277271865E-10</v>
      </c>
      <c r="O1655" s="13">
        <f t="shared" si="310"/>
        <v>3.4748562277271865E-10</v>
      </c>
      <c r="Q1655">
        <v>17.25545392656058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10.02578327467346</v>
      </c>
      <c r="G1656" s="13">
        <f t="shared" si="304"/>
        <v>0</v>
      </c>
      <c r="H1656" s="13">
        <f t="shared" si="305"/>
        <v>10.02578327467346</v>
      </c>
      <c r="I1656" s="16">
        <f t="shared" si="312"/>
        <v>10.257875861929433</v>
      </c>
      <c r="J1656" s="13">
        <f t="shared" si="306"/>
        <v>10.154405665941219</v>
      </c>
      <c r="K1656" s="13">
        <f t="shared" si="307"/>
        <v>0.10347019598821383</v>
      </c>
      <c r="L1656" s="13">
        <f t="shared" si="308"/>
        <v>0</v>
      </c>
      <c r="M1656" s="13">
        <f t="shared" si="313"/>
        <v>2.1297505911876307E-10</v>
      </c>
      <c r="N1656" s="13">
        <f t="shared" si="309"/>
        <v>1.320445366536331E-10</v>
      </c>
      <c r="O1656" s="13">
        <f t="shared" si="310"/>
        <v>1.320445366536331E-10</v>
      </c>
      <c r="Q1656">
        <v>17.757457156215409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45.393632106052692</v>
      </c>
      <c r="G1657" s="13">
        <f t="shared" si="304"/>
        <v>2.0203933194281136</v>
      </c>
      <c r="H1657" s="13">
        <f t="shared" si="305"/>
        <v>43.373238786624576</v>
      </c>
      <c r="I1657" s="16">
        <f t="shared" si="312"/>
        <v>43.476708982612791</v>
      </c>
      <c r="J1657" s="13">
        <f t="shared" si="306"/>
        <v>37.067810498267747</v>
      </c>
      <c r="K1657" s="13">
        <f t="shared" si="307"/>
        <v>6.4088984843450447</v>
      </c>
      <c r="L1657" s="13">
        <f t="shared" si="308"/>
        <v>0</v>
      </c>
      <c r="M1657" s="13">
        <f t="shared" si="313"/>
        <v>8.0930522465129968E-11</v>
      </c>
      <c r="N1657" s="13">
        <f t="shared" si="309"/>
        <v>5.0176923928380579E-11</v>
      </c>
      <c r="O1657" s="13">
        <f t="shared" si="310"/>
        <v>2.0203933194782904</v>
      </c>
      <c r="Q1657">
        <v>17.610203332643611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4.5109567074926327</v>
      </c>
      <c r="G1658" s="13">
        <f t="shared" si="304"/>
        <v>0</v>
      </c>
      <c r="H1658" s="13">
        <f t="shared" si="305"/>
        <v>4.5109567074926327</v>
      </c>
      <c r="I1658" s="16">
        <f t="shared" si="312"/>
        <v>10.919855191837677</v>
      </c>
      <c r="J1658" s="13">
        <f t="shared" si="306"/>
        <v>10.863557147181849</v>
      </c>
      <c r="K1658" s="13">
        <f t="shared" si="307"/>
        <v>5.6298044655827439E-2</v>
      </c>
      <c r="L1658" s="13">
        <f t="shared" si="308"/>
        <v>0</v>
      </c>
      <c r="M1658" s="13">
        <f t="shared" si="313"/>
        <v>3.0753598536749389E-11</v>
      </c>
      <c r="N1658" s="13">
        <f t="shared" si="309"/>
        <v>1.9067231092784623E-11</v>
      </c>
      <c r="O1658" s="13">
        <f t="shared" si="310"/>
        <v>1.9067231092784623E-11</v>
      </c>
      <c r="Q1658">
        <v>23.443540907372981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1.398619635847872</v>
      </c>
      <c r="G1659" s="13">
        <f t="shared" si="304"/>
        <v>0</v>
      </c>
      <c r="H1659" s="13">
        <f t="shared" si="305"/>
        <v>1.398619635847872</v>
      </c>
      <c r="I1659" s="16">
        <f t="shared" si="312"/>
        <v>1.4549176805036994</v>
      </c>
      <c r="J1659" s="13">
        <f t="shared" si="306"/>
        <v>1.4548039299033848</v>
      </c>
      <c r="K1659" s="13">
        <f t="shared" si="307"/>
        <v>1.1375060031459938E-4</v>
      </c>
      <c r="L1659" s="13">
        <f t="shared" si="308"/>
        <v>0</v>
      </c>
      <c r="M1659" s="13">
        <f t="shared" si="313"/>
        <v>1.1686367443964766E-11</v>
      </c>
      <c r="N1659" s="13">
        <f t="shared" si="309"/>
        <v>7.2455478152581553E-12</v>
      </c>
      <c r="O1659" s="13">
        <f t="shared" si="310"/>
        <v>7.2455478152581553E-12</v>
      </c>
      <c r="Q1659">
        <v>24.623271972618149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0.80630515643267187</v>
      </c>
      <c r="G1660" s="13">
        <f t="shared" si="304"/>
        <v>0</v>
      </c>
      <c r="H1660" s="13">
        <f t="shared" si="305"/>
        <v>0.80630515643267187</v>
      </c>
      <c r="I1660" s="16">
        <f t="shared" si="312"/>
        <v>0.80641890703298647</v>
      </c>
      <c r="J1660" s="13">
        <f t="shared" si="306"/>
        <v>0.80640582155490226</v>
      </c>
      <c r="K1660" s="13">
        <f t="shared" si="307"/>
        <v>1.3085478084207125E-5</v>
      </c>
      <c r="L1660" s="13">
        <f t="shared" si="308"/>
        <v>0</v>
      </c>
      <c r="M1660" s="13">
        <f t="shared" si="313"/>
        <v>4.4408196287066111E-12</v>
      </c>
      <c r="N1660" s="13">
        <f t="shared" si="309"/>
        <v>2.7533081697980989E-12</v>
      </c>
      <c r="O1660" s="13">
        <f t="shared" si="310"/>
        <v>2.7533081697980989E-12</v>
      </c>
      <c r="Q1660">
        <v>27.462932000000009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0.36885643332675611</v>
      </c>
      <c r="G1661" s="13">
        <f t="shared" si="304"/>
        <v>0</v>
      </c>
      <c r="H1661" s="13">
        <f t="shared" si="305"/>
        <v>0.36885643332675611</v>
      </c>
      <c r="I1661" s="16">
        <f t="shared" si="312"/>
        <v>0.36886951880484031</v>
      </c>
      <c r="J1661" s="13">
        <f t="shared" si="306"/>
        <v>0.36886810527997954</v>
      </c>
      <c r="K1661" s="13">
        <f t="shared" si="307"/>
        <v>1.41352486077162E-6</v>
      </c>
      <c r="L1661" s="13">
        <f t="shared" si="308"/>
        <v>0</v>
      </c>
      <c r="M1661" s="13">
        <f t="shared" si="313"/>
        <v>1.6875114589085122E-12</v>
      </c>
      <c r="N1661" s="13">
        <f t="shared" si="309"/>
        <v>1.0462571045232776E-12</v>
      </c>
      <c r="O1661" s="13">
        <f t="shared" si="310"/>
        <v>1.0462571045232776E-12</v>
      </c>
      <c r="Q1661">
        <v>26.58018018081566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</v>
      </c>
      <c r="G1662" s="13">
        <f t="shared" si="304"/>
        <v>0</v>
      </c>
      <c r="H1662" s="13">
        <f t="shared" si="305"/>
        <v>0</v>
      </c>
      <c r="I1662" s="16">
        <f t="shared" si="312"/>
        <v>1.41352486077162E-6</v>
      </c>
      <c r="J1662" s="13">
        <f t="shared" si="306"/>
        <v>1.41352486077162E-6</v>
      </c>
      <c r="K1662" s="13">
        <f t="shared" si="307"/>
        <v>0</v>
      </c>
      <c r="L1662" s="13">
        <f t="shared" si="308"/>
        <v>0</v>
      </c>
      <c r="M1662" s="13">
        <f t="shared" si="313"/>
        <v>6.4125435438523461E-13</v>
      </c>
      <c r="N1662" s="13">
        <f t="shared" si="309"/>
        <v>3.9757769971884547E-13</v>
      </c>
      <c r="O1662" s="13">
        <f t="shared" si="310"/>
        <v>3.9757769971884547E-13</v>
      </c>
      <c r="Q1662">
        <v>25.44491390645566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6.2665424234333678</v>
      </c>
      <c r="G1663" s="13">
        <f t="shared" si="304"/>
        <v>0</v>
      </c>
      <c r="H1663" s="13">
        <f t="shared" si="305"/>
        <v>6.2665424234333678</v>
      </c>
      <c r="I1663" s="16">
        <f t="shared" si="312"/>
        <v>6.2665424234333678</v>
      </c>
      <c r="J1663" s="13">
        <f t="shared" si="306"/>
        <v>6.2585847975443416</v>
      </c>
      <c r="K1663" s="13">
        <f t="shared" si="307"/>
        <v>7.9576258890261542E-3</v>
      </c>
      <c r="L1663" s="13">
        <f t="shared" si="308"/>
        <v>0</v>
      </c>
      <c r="M1663" s="13">
        <f t="shared" si="313"/>
        <v>2.4367665466638914E-13</v>
      </c>
      <c r="N1663" s="13">
        <f t="shared" si="309"/>
        <v>1.5107952589316127E-13</v>
      </c>
      <c r="O1663" s="13">
        <f t="shared" si="310"/>
        <v>1.5107952589316127E-13</v>
      </c>
      <c r="Q1663">
        <v>25.566163907005119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1.084659757212735</v>
      </c>
      <c r="G1664" s="13">
        <f t="shared" si="304"/>
        <v>0</v>
      </c>
      <c r="H1664" s="13">
        <f t="shared" si="305"/>
        <v>1.084659757212735</v>
      </c>
      <c r="I1664" s="16">
        <f t="shared" si="312"/>
        <v>1.0926173831017612</v>
      </c>
      <c r="J1664" s="13">
        <f t="shared" si="306"/>
        <v>1.0925109823178583</v>
      </c>
      <c r="K1664" s="13">
        <f t="shared" si="307"/>
        <v>1.0640078390289354E-4</v>
      </c>
      <c r="L1664" s="13">
        <f t="shared" si="308"/>
        <v>0</v>
      </c>
      <c r="M1664" s="13">
        <f t="shared" si="313"/>
        <v>9.259712877322787E-14</v>
      </c>
      <c r="N1664" s="13">
        <f t="shared" si="309"/>
        <v>5.7410219839401277E-14</v>
      </c>
      <c r="O1664" s="13">
        <f t="shared" si="310"/>
        <v>5.7410219839401277E-14</v>
      </c>
      <c r="Q1664">
        <v>19.005288362248841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17.672139069531411</v>
      </c>
      <c r="G1665" s="13">
        <f t="shared" si="304"/>
        <v>0</v>
      </c>
      <c r="H1665" s="13">
        <f t="shared" si="305"/>
        <v>17.672139069531411</v>
      </c>
      <c r="I1665" s="16">
        <f t="shared" si="312"/>
        <v>17.672245470315314</v>
      </c>
      <c r="J1665" s="13">
        <f t="shared" si="306"/>
        <v>16.977922849860988</v>
      </c>
      <c r="K1665" s="13">
        <f t="shared" si="307"/>
        <v>0.6943226204543258</v>
      </c>
      <c r="L1665" s="13">
        <f t="shared" si="308"/>
        <v>0</v>
      </c>
      <c r="M1665" s="13">
        <f t="shared" si="313"/>
        <v>3.5186908933826593E-14</v>
      </c>
      <c r="N1665" s="13">
        <f t="shared" si="309"/>
        <v>2.1815883538972488E-14</v>
      </c>
      <c r="O1665" s="13">
        <f t="shared" si="310"/>
        <v>2.1815883538972488E-14</v>
      </c>
      <c r="Q1665">
        <v>15.502824276627051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12.118220484197289</v>
      </c>
      <c r="G1666" s="13">
        <f t="shared" si="304"/>
        <v>0</v>
      </c>
      <c r="H1666" s="13">
        <f t="shared" si="305"/>
        <v>12.118220484197289</v>
      </c>
      <c r="I1666" s="16">
        <f t="shared" si="312"/>
        <v>12.812543104651615</v>
      </c>
      <c r="J1666" s="13">
        <f t="shared" si="306"/>
        <v>12.552555882440947</v>
      </c>
      <c r="K1666" s="13">
        <f t="shared" si="307"/>
        <v>0.25998722221066828</v>
      </c>
      <c r="L1666" s="13">
        <f t="shared" si="308"/>
        <v>0</v>
      </c>
      <c r="M1666" s="13">
        <f t="shared" si="313"/>
        <v>1.3371025394854105E-14</v>
      </c>
      <c r="N1666" s="13">
        <f t="shared" si="309"/>
        <v>8.2900357448095446E-15</v>
      </c>
      <c r="O1666" s="13">
        <f t="shared" si="310"/>
        <v>8.2900357448095446E-15</v>
      </c>
      <c r="Q1666">
        <v>15.83965059354839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0.36428571399999998</v>
      </c>
      <c r="G1667" s="13">
        <f t="shared" si="304"/>
        <v>0</v>
      </c>
      <c r="H1667" s="13">
        <f t="shared" si="305"/>
        <v>0.36428571399999998</v>
      </c>
      <c r="I1667" s="16">
        <f t="shared" si="312"/>
        <v>0.62427293621066826</v>
      </c>
      <c r="J1667" s="13">
        <f t="shared" si="306"/>
        <v>0.62424576798248665</v>
      </c>
      <c r="K1667" s="13">
        <f t="shared" si="307"/>
        <v>2.716822818160658E-5</v>
      </c>
      <c r="L1667" s="13">
        <f t="shared" si="308"/>
        <v>0</v>
      </c>
      <c r="M1667" s="13">
        <f t="shared" si="313"/>
        <v>5.0809896500445602E-15</v>
      </c>
      <c r="N1667" s="13">
        <f t="shared" si="309"/>
        <v>3.1502135830276274E-15</v>
      </c>
      <c r="O1667" s="13">
        <f t="shared" si="310"/>
        <v>3.1502135830276274E-15</v>
      </c>
      <c r="Q1667">
        <v>16.782160085983801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9.8027009507436631</v>
      </c>
      <c r="G1668" s="13">
        <f t="shared" si="304"/>
        <v>0</v>
      </c>
      <c r="H1668" s="13">
        <f t="shared" si="305"/>
        <v>9.8027009507436631</v>
      </c>
      <c r="I1668" s="16">
        <f t="shared" si="312"/>
        <v>9.802728118971844</v>
      </c>
      <c r="J1668" s="13">
        <f t="shared" si="306"/>
        <v>9.7158974510963656</v>
      </c>
      <c r="K1668" s="13">
        <f t="shared" si="307"/>
        <v>8.683066787547844E-2</v>
      </c>
      <c r="L1668" s="13">
        <f t="shared" si="308"/>
        <v>0</v>
      </c>
      <c r="M1668" s="13">
        <f t="shared" si="313"/>
        <v>1.9307760670169328E-15</v>
      </c>
      <c r="N1668" s="13">
        <f t="shared" si="309"/>
        <v>1.1970811615504983E-15</v>
      </c>
      <c r="O1668" s="13">
        <f t="shared" si="310"/>
        <v>1.1970811615504983E-15</v>
      </c>
      <c r="Q1668">
        <v>18.04788881665252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27.624240603172179</v>
      </c>
      <c r="G1669" s="13">
        <f t="shared" si="304"/>
        <v>3.3725511873046579E-2</v>
      </c>
      <c r="H1669" s="13">
        <f t="shared" si="305"/>
        <v>27.590515091299132</v>
      </c>
      <c r="I1669" s="16">
        <f t="shared" si="312"/>
        <v>27.67734575917461</v>
      </c>
      <c r="J1669" s="13">
        <f t="shared" si="306"/>
        <v>26.602675294195159</v>
      </c>
      <c r="K1669" s="13">
        <f t="shared" si="307"/>
        <v>1.0746704649794516</v>
      </c>
      <c r="L1669" s="13">
        <f t="shared" si="308"/>
        <v>0</v>
      </c>
      <c r="M1669" s="13">
        <f t="shared" si="313"/>
        <v>7.3369490546643452E-16</v>
      </c>
      <c r="N1669" s="13">
        <f t="shared" si="309"/>
        <v>4.5489084138918941E-16</v>
      </c>
      <c r="O1669" s="13">
        <f t="shared" si="310"/>
        <v>3.3725511873047037E-2</v>
      </c>
      <c r="Q1669">
        <v>21.946528488802819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34.081929823104083</v>
      </c>
      <c r="G1670" s="13">
        <f t="shared" ref="G1670:G1733" si="315">IF((F1670-$J$2)&gt;0,$I$2*(F1670-$J$2),0)</f>
        <v>0.75571327844087821</v>
      </c>
      <c r="H1670" s="13">
        <f t="shared" ref="H1670:H1733" si="316">F1670-G1670</f>
        <v>33.326216544663204</v>
      </c>
      <c r="I1670" s="16">
        <f t="shared" si="312"/>
        <v>34.400887009642659</v>
      </c>
      <c r="J1670" s="13">
        <f t="shared" ref="J1670:J1733" si="317">I1670/SQRT(1+(I1670/($K$2*(300+(25*Q1670)+0.05*(Q1670)^3)))^2)</f>
        <v>32.936228249258072</v>
      </c>
      <c r="K1670" s="13">
        <f t="shared" ref="K1670:K1733" si="318">I1670-J1670</f>
        <v>1.4646587603845873</v>
      </c>
      <c r="L1670" s="13">
        <f t="shared" ref="L1670:L1733" si="319">IF(K1670&gt;$N$2,(K1670-$N$2)/$L$2,0)</f>
        <v>0</v>
      </c>
      <c r="M1670" s="13">
        <f t="shared" si="313"/>
        <v>2.7880406407724511E-16</v>
      </c>
      <c r="N1670" s="13">
        <f t="shared" ref="N1670:N1733" si="320">$M$2*M1670</f>
        <v>1.7285851972789198E-16</v>
      </c>
      <c r="O1670" s="13">
        <f t="shared" ref="O1670:O1733" si="321">N1670+G1670</f>
        <v>0.75571327844087843</v>
      </c>
      <c r="Q1670">
        <v>24.343202435738071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9.94709501575885E-2</v>
      </c>
      <c r="G1671" s="13">
        <f t="shared" si="315"/>
        <v>0</v>
      </c>
      <c r="H1671" s="13">
        <f t="shared" si="316"/>
        <v>9.94709501575885E-2</v>
      </c>
      <c r="I1671" s="16">
        <f t="shared" ref="I1671:I1734" si="323">H1671+K1670-L1670</f>
        <v>1.5641297105421759</v>
      </c>
      <c r="J1671" s="13">
        <f t="shared" si="317"/>
        <v>1.5639545712214227</v>
      </c>
      <c r="K1671" s="13">
        <f t="shared" si="318"/>
        <v>1.7513932075319261E-4</v>
      </c>
      <c r="L1671" s="13">
        <f t="shared" si="319"/>
        <v>0</v>
      </c>
      <c r="M1671" s="13">
        <f t="shared" ref="M1671:M1734" si="324">L1671+M1670-N1670</f>
        <v>1.0594554434935314E-16</v>
      </c>
      <c r="N1671" s="13">
        <f t="shared" si="320"/>
        <v>6.5686237496598938E-17</v>
      </c>
      <c r="O1671" s="13">
        <f t="shared" si="321"/>
        <v>6.5686237496598938E-17</v>
      </c>
      <c r="Q1671">
        <v>23.092457728520049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2.782515984911385</v>
      </c>
      <c r="G1672" s="13">
        <f t="shared" si="315"/>
        <v>0</v>
      </c>
      <c r="H1672" s="13">
        <f t="shared" si="316"/>
        <v>2.782515984911385</v>
      </c>
      <c r="I1672" s="16">
        <f t="shared" si="323"/>
        <v>2.7826911242321382</v>
      </c>
      <c r="J1672" s="13">
        <f t="shared" si="317"/>
        <v>2.7821278586690754</v>
      </c>
      <c r="K1672" s="13">
        <f t="shared" si="318"/>
        <v>5.6326556306274256E-4</v>
      </c>
      <c r="L1672" s="13">
        <f t="shared" si="319"/>
        <v>0</v>
      </c>
      <c r="M1672" s="13">
        <f t="shared" si="324"/>
        <v>4.0259306852754198E-17</v>
      </c>
      <c r="N1672" s="13">
        <f t="shared" si="320"/>
        <v>2.4960770248707604E-17</v>
      </c>
      <c r="O1672" s="13">
        <f t="shared" si="321"/>
        <v>2.4960770248707604E-17</v>
      </c>
      <c r="Q1672">
        <v>27.12074542250695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8.3250770590388399</v>
      </c>
      <c r="G1673" s="13">
        <f t="shared" si="315"/>
        <v>0</v>
      </c>
      <c r="H1673" s="13">
        <f t="shared" si="316"/>
        <v>8.3250770590388399</v>
      </c>
      <c r="I1673" s="16">
        <f t="shared" si="323"/>
        <v>8.3256403246019026</v>
      </c>
      <c r="J1673" s="13">
        <f t="shared" si="317"/>
        <v>8.3098249491372798</v>
      </c>
      <c r="K1673" s="13">
        <f t="shared" si="318"/>
        <v>1.5815375464622861E-2</v>
      </c>
      <c r="L1673" s="13">
        <f t="shared" si="319"/>
        <v>0</v>
      </c>
      <c r="M1673" s="13">
        <f t="shared" si="324"/>
        <v>1.5298536604046594E-17</v>
      </c>
      <c r="N1673" s="13">
        <f t="shared" si="320"/>
        <v>9.4850926945088883E-18</v>
      </c>
      <c r="O1673" s="13">
        <f t="shared" si="321"/>
        <v>9.4850926945088883E-18</v>
      </c>
      <c r="Q1673">
        <v>26.758033000000012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24.35082722849998</v>
      </c>
      <c r="G1674" s="13">
        <f t="shared" si="315"/>
        <v>0</v>
      </c>
      <c r="H1674" s="13">
        <f t="shared" si="316"/>
        <v>24.35082722849998</v>
      </c>
      <c r="I1674" s="16">
        <f t="shared" si="323"/>
        <v>24.366642603964603</v>
      </c>
      <c r="J1674" s="13">
        <f t="shared" si="317"/>
        <v>23.897672103928691</v>
      </c>
      <c r="K1674" s="13">
        <f t="shared" si="318"/>
        <v>0.4689705000359119</v>
      </c>
      <c r="L1674" s="13">
        <f t="shared" si="319"/>
        <v>0</v>
      </c>
      <c r="M1674" s="13">
        <f t="shared" si="324"/>
        <v>5.8134439095377057E-18</v>
      </c>
      <c r="N1674" s="13">
        <f t="shared" si="320"/>
        <v>3.6043352239133778E-18</v>
      </c>
      <c r="O1674" s="13">
        <f t="shared" si="321"/>
        <v>3.6043352239133778E-18</v>
      </c>
      <c r="Q1674">
        <v>25.351920485855111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0.28204345836296241</v>
      </c>
      <c r="G1675" s="13">
        <f t="shared" si="315"/>
        <v>0</v>
      </c>
      <c r="H1675" s="13">
        <f t="shared" si="316"/>
        <v>0.28204345836296241</v>
      </c>
      <c r="I1675" s="16">
        <f t="shared" si="323"/>
        <v>0.7510139583988743</v>
      </c>
      <c r="J1675" s="13">
        <f t="shared" si="317"/>
        <v>0.7509946133726394</v>
      </c>
      <c r="K1675" s="13">
        <f t="shared" si="318"/>
        <v>1.9345026234907081E-5</v>
      </c>
      <c r="L1675" s="13">
        <f t="shared" si="319"/>
        <v>0</v>
      </c>
      <c r="M1675" s="13">
        <f t="shared" si="324"/>
        <v>2.2091086856243279E-18</v>
      </c>
      <c r="N1675" s="13">
        <f t="shared" si="320"/>
        <v>1.3696473850870833E-18</v>
      </c>
      <c r="O1675" s="13">
        <f t="shared" si="321"/>
        <v>1.3696473850870833E-18</v>
      </c>
      <c r="Q1675">
        <v>23.108768944038701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0.81627704084755326</v>
      </c>
      <c r="G1676" s="13">
        <f t="shared" si="315"/>
        <v>0</v>
      </c>
      <c r="H1676" s="13">
        <f t="shared" si="316"/>
        <v>0.81627704084755326</v>
      </c>
      <c r="I1676" s="16">
        <f t="shared" si="323"/>
        <v>0.81629638587378817</v>
      </c>
      <c r="J1676" s="13">
        <f t="shared" si="317"/>
        <v>0.81625721162767995</v>
      </c>
      <c r="K1676" s="13">
        <f t="shared" si="318"/>
        <v>3.9174246108220068E-5</v>
      </c>
      <c r="L1676" s="13">
        <f t="shared" si="319"/>
        <v>0</v>
      </c>
      <c r="M1676" s="13">
        <f t="shared" si="324"/>
        <v>8.3946130053724461E-19</v>
      </c>
      <c r="N1676" s="13">
        <f t="shared" si="320"/>
        <v>5.2046600633309165E-19</v>
      </c>
      <c r="O1676" s="13">
        <f t="shared" si="321"/>
        <v>5.2046600633309165E-19</v>
      </c>
      <c r="Q1676">
        <v>19.88497725134415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58.095529888887818</v>
      </c>
      <c r="G1677" s="13">
        <f t="shared" si="315"/>
        <v>3.4405011163621269</v>
      </c>
      <c r="H1677" s="13">
        <f t="shared" si="316"/>
        <v>54.655028772525689</v>
      </c>
      <c r="I1677" s="16">
        <f t="shared" si="323"/>
        <v>54.655067946771794</v>
      </c>
      <c r="J1677" s="13">
        <f t="shared" si="317"/>
        <v>40.454806056835835</v>
      </c>
      <c r="K1677" s="13">
        <f t="shared" si="318"/>
        <v>14.200261889935959</v>
      </c>
      <c r="L1677" s="13">
        <f t="shared" si="319"/>
        <v>3.0808942608890648</v>
      </c>
      <c r="M1677" s="13">
        <f t="shared" si="324"/>
        <v>3.0808942608890648</v>
      </c>
      <c r="N1677" s="13">
        <f t="shared" si="320"/>
        <v>1.9101544417512202</v>
      </c>
      <c r="O1677" s="13">
        <f t="shared" si="321"/>
        <v>5.3506555581133473</v>
      </c>
      <c r="Q1677">
        <v>15.265228940083171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18.88191831440308</v>
      </c>
      <c r="G1678" s="13">
        <f t="shared" si="315"/>
        <v>0</v>
      </c>
      <c r="H1678" s="13">
        <f t="shared" si="316"/>
        <v>18.88191831440308</v>
      </c>
      <c r="I1678" s="16">
        <f t="shared" si="323"/>
        <v>30.001285943449975</v>
      </c>
      <c r="J1678" s="13">
        <f t="shared" si="317"/>
        <v>26.87823396668043</v>
      </c>
      <c r="K1678" s="13">
        <f t="shared" si="318"/>
        <v>3.1230519767695455</v>
      </c>
      <c r="L1678" s="13">
        <f t="shared" si="319"/>
        <v>0</v>
      </c>
      <c r="M1678" s="13">
        <f t="shared" si="324"/>
        <v>1.1707398191378446</v>
      </c>
      <c r="N1678" s="13">
        <f t="shared" si="320"/>
        <v>0.7258586878654637</v>
      </c>
      <c r="O1678" s="13">
        <f t="shared" si="321"/>
        <v>0.7258586878654637</v>
      </c>
      <c r="Q1678">
        <v>15.34553459354839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0.27483349219800141</v>
      </c>
      <c r="G1679" s="13">
        <f t="shared" si="315"/>
        <v>0</v>
      </c>
      <c r="H1679" s="13">
        <f t="shared" si="316"/>
        <v>0.27483349219800141</v>
      </c>
      <c r="I1679" s="16">
        <f t="shared" si="323"/>
        <v>3.3978854689675471</v>
      </c>
      <c r="J1679" s="13">
        <f t="shared" si="317"/>
        <v>3.3940098178246423</v>
      </c>
      <c r="K1679" s="13">
        <f t="shared" si="318"/>
        <v>3.8756511429047791E-3</v>
      </c>
      <c r="L1679" s="13">
        <f t="shared" si="319"/>
        <v>0</v>
      </c>
      <c r="M1679" s="13">
        <f t="shared" si="324"/>
        <v>0.44488113127238094</v>
      </c>
      <c r="N1679" s="13">
        <f t="shared" si="320"/>
        <v>0.2758263013888762</v>
      </c>
      <c r="O1679" s="13">
        <f t="shared" si="321"/>
        <v>0.2758263013888762</v>
      </c>
      <c r="Q1679">
        <v>17.639893581889559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9.9842259311429817</v>
      </c>
      <c r="G1680" s="13">
        <f t="shared" si="315"/>
        <v>0</v>
      </c>
      <c r="H1680" s="13">
        <f t="shared" si="316"/>
        <v>9.9842259311429817</v>
      </c>
      <c r="I1680" s="16">
        <f t="shared" si="323"/>
        <v>9.9881015822858856</v>
      </c>
      <c r="J1680" s="13">
        <f t="shared" si="317"/>
        <v>9.9243343032669156</v>
      </c>
      <c r="K1680" s="13">
        <f t="shared" si="318"/>
        <v>6.3767279018970058E-2</v>
      </c>
      <c r="L1680" s="13">
        <f t="shared" si="319"/>
        <v>0</v>
      </c>
      <c r="M1680" s="13">
        <f t="shared" si="324"/>
        <v>0.16905482988350473</v>
      </c>
      <c r="N1680" s="13">
        <f t="shared" si="320"/>
        <v>0.10481399452777293</v>
      </c>
      <c r="O1680" s="13">
        <f t="shared" si="321"/>
        <v>0.10481399452777293</v>
      </c>
      <c r="Q1680">
        <v>20.651686922904801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0.48652171317679188</v>
      </c>
      <c r="G1681" s="13">
        <f t="shared" si="315"/>
        <v>0</v>
      </c>
      <c r="H1681" s="13">
        <f t="shared" si="316"/>
        <v>0.48652171317679188</v>
      </c>
      <c r="I1681" s="16">
        <f t="shared" si="323"/>
        <v>0.55028899219576188</v>
      </c>
      <c r="J1681" s="13">
        <f t="shared" si="317"/>
        <v>0.55027975621245895</v>
      </c>
      <c r="K1681" s="13">
        <f t="shared" si="318"/>
        <v>9.2359833029354022E-6</v>
      </c>
      <c r="L1681" s="13">
        <f t="shared" si="319"/>
        <v>0</v>
      </c>
      <c r="M1681" s="13">
        <f t="shared" si="324"/>
        <v>6.4240835355731801E-2</v>
      </c>
      <c r="N1681" s="13">
        <f t="shared" si="320"/>
        <v>3.982931792055372E-2</v>
      </c>
      <c r="O1681" s="13">
        <f t="shared" si="321"/>
        <v>3.982931792055372E-2</v>
      </c>
      <c r="Q1681">
        <v>21.73568281616981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2.2529152030231421</v>
      </c>
      <c r="G1682" s="13">
        <f t="shared" si="315"/>
        <v>0</v>
      </c>
      <c r="H1682" s="13">
        <f t="shared" si="316"/>
        <v>2.2529152030231421</v>
      </c>
      <c r="I1682" s="16">
        <f t="shared" si="323"/>
        <v>2.2529244390064451</v>
      </c>
      <c r="J1682" s="13">
        <f t="shared" si="317"/>
        <v>2.2523451921027235</v>
      </c>
      <c r="K1682" s="13">
        <f t="shared" si="318"/>
        <v>5.7924690372157528E-4</v>
      </c>
      <c r="L1682" s="13">
        <f t="shared" si="319"/>
        <v>0</v>
      </c>
      <c r="M1682" s="13">
        <f t="shared" si="324"/>
        <v>2.4411517435178082E-2</v>
      </c>
      <c r="N1682" s="13">
        <f t="shared" si="320"/>
        <v>1.513514080981041E-2</v>
      </c>
      <c r="O1682" s="13">
        <f t="shared" si="321"/>
        <v>1.513514080981041E-2</v>
      </c>
      <c r="Q1682">
        <v>22.37062694551609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1.9386805241367551</v>
      </c>
      <c r="G1683" s="13">
        <f t="shared" si="315"/>
        <v>0</v>
      </c>
      <c r="H1683" s="13">
        <f t="shared" si="316"/>
        <v>1.9386805241367551</v>
      </c>
      <c r="I1683" s="16">
        <f t="shared" si="323"/>
        <v>1.9392597710404766</v>
      </c>
      <c r="J1683" s="13">
        <f t="shared" si="317"/>
        <v>1.9389727876112259</v>
      </c>
      <c r="K1683" s="13">
        <f t="shared" si="318"/>
        <v>2.8698342925070897E-4</v>
      </c>
      <c r="L1683" s="13">
        <f t="shared" si="319"/>
        <v>0</v>
      </c>
      <c r="M1683" s="13">
        <f t="shared" si="324"/>
        <v>9.2763766253676719E-3</v>
      </c>
      <c r="N1683" s="13">
        <f t="shared" si="320"/>
        <v>5.7513535077279567E-3</v>
      </c>
      <c r="O1683" s="13">
        <f t="shared" si="321"/>
        <v>5.7513535077279567E-3</v>
      </c>
      <c r="Q1683">
        <v>24.169114479253551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0.36870903487156381</v>
      </c>
      <c r="G1684" s="13">
        <f t="shared" si="315"/>
        <v>0</v>
      </c>
      <c r="H1684" s="13">
        <f t="shared" si="316"/>
        <v>0.36870903487156381</v>
      </c>
      <c r="I1684" s="16">
        <f t="shared" si="323"/>
        <v>0.36899601830081452</v>
      </c>
      <c r="J1684" s="13">
        <f t="shared" si="317"/>
        <v>0.36899430284893825</v>
      </c>
      <c r="K1684" s="13">
        <f t="shared" si="318"/>
        <v>1.7154518762718673E-6</v>
      </c>
      <c r="L1684" s="13">
        <f t="shared" si="319"/>
        <v>0</v>
      </c>
      <c r="M1684" s="13">
        <f t="shared" si="324"/>
        <v>3.5250231176397152E-3</v>
      </c>
      <c r="N1684" s="13">
        <f t="shared" si="320"/>
        <v>2.1855143329366235E-3</v>
      </c>
      <c r="O1684" s="13">
        <f t="shared" si="321"/>
        <v>2.1855143329366235E-3</v>
      </c>
      <c r="Q1684">
        <v>25.18823480330321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7.9100354819712777</v>
      </c>
      <c r="G1685" s="13">
        <f t="shared" si="315"/>
        <v>0</v>
      </c>
      <c r="H1685" s="13">
        <f t="shared" si="316"/>
        <v>7.9100354819712777</v>
      </c>
      <c r="I1685" s="16">
        <f t="shared" si="323"/>
        <v>7.9100371974231543</v>
      </c>
      <c r="J1685" s="13">
        <f t="shared" si="317"/>
        <v>7.8952848489381271</v>
      </c>
      <c r="K1685" s="13">
        <f t="shared" si="318"/>
        <v>1.4752348485027156E-2</v>
      </c>
      <c r="L1685" s="13">
        <f t="shared" si="319"/>
        <v>0</v>
      </c>
      <c r="M1685" s="13">
        <f t="shared" si="324"/>
        <v>1.3395087847030917E-3</v>
      </c>
      <c r="N1685" s="13">
        <f t="shared" si="320"/>
        <v>8.3049544651591679E-4</v>
      </c>
      <c r="O1685" s="13">
        <f t="shared" si="321"/>
        <v>8.3049544651591679E-4</v>
      </c>
      <c r="Q1685">
        <v>26.148326000000012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0.28328054426651839</v>
      </c>
      <c r="G1686" s="13">
        <f t="shared" si="315"/>
        <v>0</v>
      </c>
      <c r="H1686" s="13">
        <f t="shared" si="316"/>
        <v>0.28328054426651839</v>
      </c>
      <c r="I1686" s="16">
        <f t="shared" si="323"/>
        <v>0.29803289275154554</v>
      </c>
      <c r="J1686" s="13">
        <f t="shared" si="317"/>
        <v>0.2980319906978372</v>
      </c>
      <c r="K1686" s="13">
        <f t="shared" si="318"/>
        <v>9.0205370834040011E-7</v>
      </c>
      <c r="L1686" s="13">
        <f t="shared" si="319"/>
        <v>0</v>
      </c>
      <c r="M1686" s="13">
        <f t="shared" si="324"/>
        <v>5.0901333818717488E-4</v>
      </c>
      <c r="N1686" s="13">
        <f t="shared" si="320"/>
        <v>3.1558826967604842E-4</v>
      </c>
      <c r="O1686" s="13">
        <f t="shared" si="321"/>
        <v>3.1558826967604842E-4</v>
      </c>
      <c r="Q1686">
        <v>25.202723723962531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</v>
      </c>
      <c r="G1687" s="13">
        <f t="shared" si="315"/>
        <v>0</v>
      </c>
      <c r="H1687" s="13">
        <f t="shared" si="316"/>
        <v>0</v>
      </c>
      <c r="I1687" s="16">
        <f t="shared" si="323"/>
        <v>9.0205370834040011E-7</v>
      </c>
      <c r="J1687" s="13">
        <f t="shared" si="317"/>
        <v>9.0205370834040011E-7</v>
      </c>
      <c r="K1687" s="13">
        <f t="shared" si="318"/>
        <v>0</v>
      </c>
      <c r="L1687" s="13">
        <f t="shared" si="319"/>
        <v>0</v>
      </c>
      <c r="M1687" s="13">
        <f t="shared" si="324"/>
        <v>1.9342506851112646E-4</v>
      </c>
      <c r="N1687" s="13">
        <f t="shared" si="320"/>
        <v>1.199235424768984E-4</v>
      </c>
      <c r="O1687" s="13">
        <f t="shared" si="321"/>
        <v>1.199235424768984E-4</v>
      </c>
      <c r="Q1687">
        <v>23.928783702762139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7.3501526034228058E-5</v>
      </c>
      <c r="N1688" s="13">
        <f t="shared" si="320"/>
        <v>4.5570946141221399E-5</v>
      </c>
      <c r="O1688" s="13">
        <f t="shared" si="321"/>
        <v>4.5570946141221399E-5</v>
      </c>
      <c r="Q1688">
        <v>19.660052984528999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9.4063487727889264E-2</v>
      </c>
      <c r="G1689" s="13">
        <f t="shared" si="315"/>
        <v>0</v>
      </c>
      <c r="H1689" s="13">
        <f t="shared" si="316"/>
        <v>9.4063487727889264E-2</v>
      </c>
      <c r="I1689" s="16">
        <f t="shared" si="323"/>
        <v>9.4063487727889264E-2</v>
      </c>
      <c r="J1689" s="13">
        <f t="shared" si="317"/>
        <v>9.4063392221555298E-2</v>
      </c>
      <c r="K1689" s="13">
        <f t="shared" si="318"/>
        <v>9.5506333966377532E-8</v>
      </c>
      <c r="L1689" s="13">
        <f t="shared" si="319"/>
        <v>0</v>
      </c>
      <c r="M1689" s="13">
        <f t="shared" si="324"/>
        <v>2.7930579893006659E-5</v>
      </c>
      <c r="N1689" s="13">
        <f t="shared" si="320"/>
        <v>1.7316959533664128E-5</v>
      </c>
      <c r="O1689" s="13">
        <f t="shared" si="321"/>
        <v>1.7316959533664128E-5</v>
      </c>
      <c r="Q1689">
        <v>16.588907593548392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2025-03-05T07:28:54Z</dcterms:modified>
</cp:coreProperties>
</file>